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cano\Desktop\"/>
    </mc:Choice>
  </mc:AlternateContent>
  <bookViews>
    <workbookView xWindow="0" yWindow="0" windowWidth="20490" windowHeight="6930" activeTab="12"/>
  </bookViews>
  <sheets>
    <sheet name="BALANZA DE COMPROBACION DIC17" sheetId="2" r:id="rId1"/>
    <sheet name="ESTADO ANALITICO DE LA DEUDA " sheetId="3" r:id="rId2"/>
    <sheet name="ESTADO ANALITICO DEL ACTIVO" sheetId="4" r:id="rId3"/>
    <sheet name="COMPROMISOS" sheetId="5" r:id="rId4"/>
    <sheet name="ANEXO DESGLOSE GASTOS" sheetId="6" r:id="rId5"/>
    <sheet name="ESTADO DE INGRESOS Y GASTOS" sheetId="7" r:id="rId6"/>
    <sheet name="ESTADO DE CAMBIOS " sheetId="8" r:id="rId7"/>
    <sheet name="ESTADO SITUACION FINANCIERA" sheetId="9" r:id="rId8"/>
    <sheet name="ACTIVOS PASIVOS" sheetId="10" r:id="rId9"/>
    <sheet name="VARIACION EN LAHACIENDA" sheetId="11" r:id="rId10"/>
    <sheet name="ESTADO DE FLUJO DE EFECTIVO" sheetId="12" r:id="rId11"/>
    <sheet name="DEUDA POR PAGAR" sheetId="13" r:id="rId12"/>
    <sheet name="ANEXO DESGLOSE INGRESOS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3" l="1"/>
  <c r="G22" i="13"/>
  <c r="J19" i="13"/>
  <c r="J22" i="13" s="1"/>
  <c r="I19" i="13"/>
  <c r="I22" i="13" s="1"/>
  <c r="H19" i="13"/>
  <c r="G19" i="13"/>
  <c r="D19" i="13"/>
  <c r="D22" i="13" s="1"/>
  <c r="A19" i="13"/>
  <c r="A22" i="13" s="1"/>
  <c r="J17" i="13"/>
  <c r="D44" i="12"/>
  <c r="B44" i="12"/>
  <c r="D39" i="12"/>
  <c r="D50" i="12" s="1"/>
  <c r="B39" i="12"/>
  <c r="B50" i="12" s="1"/>
  <c r="D33" i="12"/>
  <c r="B33" i="12"/>
  <c r="D29" i="12"/>
  <c r="D37" i="12" s="1"/>
  <c r="B29" i="12"/>
  <c r="B37" i="12" s="1"/>
  <c r="D16" i="12"/>
  <c r="B16" i="12"/>
  <c r="D6" i="12"/>
  <c r="D27" i="12" s="1"/>
  <c r="B6" i="12"/>
  <c r="B27" i="12" s="1"/>
  <c r="B51" i="12" s="1"/>
  <c r="B53" i="12" s="1"/>
  <c r="D51" i="12" l="1"/>
  <c r="D53" i="12" s="1"/>
  <c r="F28" i="11" l="1"/>
  <c r="F27" i="11"/>
  <c r="F26" i="11"/>
  <c r="E25" i="11"/>
  <c r="D25" i="11"/>
  <c r="C25" i="11"/>
  <c r="B25" i="11"/>
  <c r="F25" i="11" s="1"/>
  <c r="F21" i="11"/>
  <c r="E20" i="11"/>
  <c r="D20" i="11"/>
  <c r="C20" i="11"/>
  <c r="B20" i="11"/>
  <c r="F20" i="11" s="1"/>
  <c r="D18" i="11"/>
  <c r="D31" i="11" s="1"/>
  <c r="F16" i="11"/>
  <c r="F15" i="11"/>
  <c r="F14" i="11"/>
  <c r="F13" i="11"/>
  <c r="E12" i="11"/>
  <c r="D12" i="11"/>
  <c r="C12" i="11"/>
  <c r="B12" i="11"/>
  <c r="F12" i="11" s="1"/>
  <c r="F10" i="11"/>
  <c r="F9" i="11"/>
  <c r="F8" i="11"/>
  <c r="E7" i="11"/>
  <c r="E18" i="11" s="1"/>
  <c r="E31" i="11" s="1"/>
  <c r="D7" i="11"/>
  <c r="C7" i="11"/>
  <c r="C18" i="11" s="1"/>
  <c r="C31" i="11" s="1"/>
  <c r="B7" i="11"/>
  <c r="B18" i="11" s="1"/>
  <c r="F5" i="11"/>
  <c r="F7" i="11" l="1"/>
  <c r="F18" i="11" s="1"/>
  <c r="F31" i="11" s="1"/>
  <c r="B31" i="11"/>
  <c r="M129" i="9" l="1"/>
  <c r="K129" i="9"/>
  <c r="M119" i="9"/>
  <c r="M132" i="9" s="1"/>
  <c r="K119" i="9"/>
  <c r="K132" i="9" s="1"/>
  <c r="B97" i="9"/>
  <c r="M94" i="9"/>
  <c r="K94" i="9"/>
  <c r="G89" i="9"/>
  <c r="G86" i="9"/>
  <c r="E86" i="9"/>
  <c r="M73" i="9"/>
  <c r="K73" i="9"/>
  <c r="M41" i="9"/>
  <c r="M77" i="9" s="1"/>
  <c r="K41" i="9"/>
  <c r="K77" i="9" s="1"/>
  <c r="G39" i="9"/>
  <c r="E39" i="9"/>
  <c r="E89" i="9" s="1"/>
  <c r="F60" i="8"/>
  <c r="E60" i="8"/>
  <c r="F54" i="8"/>
  <c r="E54" i="8"/>
  <c r="F50" i="8"/>
  <c r="E50" i="8"/>
  <c r="F49" i="8"/>
  <c r="E49" i="8"/>
  <c r="F40" i="8"/>
  <c r="E40" i="8"/>
  <c r="F31" i="8"/>
  <c r="F30" i="8" s="1"/>
  <c r="E31" i="8"/>
  <c r="E30" i="8" s="1"/>
  <c r="F18" i="8"/>
  <c r="E18" i="8"/>
  <c r="F10" i="8"/>
  <c r="E10" i="8"/>
  <c r="F9" i="8"/>
  <c r="E9" i="8"/>
  <c r="I24" i="5"/>
  <c r="G24" i="5"/>
  <c r="B24" i="5"/>
  <c r="J19" i="5"/>
  <c r="I19" i="5"/>
  <c r="H19" i="5"/>
  <c r="H24" i="5" s="1"/>
  <c r="J16" i="5"/>
  <c r="J24" i="5" s="1"/>
  <c r="S45" i="4"/>
  <c r="S43" i="4"/>
  <c r="S41" i="4"/>
  <c r="S39" i="4"/>
  <c r="Q39" i="4"/>
  <c r="S37" i="4"/>
  <c r="Q37" i="4"/>
  <c r="S35" i="4"/>
  <c r="Q35" i="4"/>
  <c r="S33" i="4"/>
  <c r="Q33" i="4"/>
  <c r="S31" i="4"/>
  <c r="Q31" i="4"/>
  <c r="S29" i="4"/>
  <c r="Q29" i="4"/>
  <c r="Q27" i="4" s="1"/>
  <c r="S27" i="4"/>
  <c r="M27" i="4"/>
  <c r="K27" i="4"/>
  <c r="S21" i="4"/>
  <c r="Q21" i="4"/>
  <c r="S17" i="4"/>
  <c r="Q17" i="4"/>
  <c r="S15" i="4"/>
  <c r="Q15" i="4"/>
  <c r="S13" i="4"/>
  <c r="Q13" i="4"/>
  <c r="Q11" i="4" s="1"/>
  <c r="S11" i="4"/>
  <c r="M11" i="4"/>
  <c r="K11" i="4"/>
  <c r="S9" i="4"/>
  <c r="M9" i="4"/>
  <c r="K9" i="4"/>
  <c r="K134" i="9" l="1"/>
  <c r="M134" i="9"/>
  <c r="Q9" i="4"/>
  <c r="M21" i="3" l="1"/>
  <c r="M31" i="3" s="1"/>
  <c r="M35" i="3" s="1"/>
</calcChain>
</file>

<file path=xl/sharedStrings.xml><?xml version="1.0" encoding="utf-8"?>
<sst xmlns="http://schemas.openxmlformats.org/spreadsheetml/2006/main" count="8128" uniqueCount="5661">
  <si>
    <t>MUNICIPIO DE MERIDA YUCATAN</t>
  </si>
  <si>
    <t>BALANZA DE COMPROBACIÓN 
 AL 31/03/2017</t>
  </si>
  <si>
    <t>Saldo Inicial</t>
  </si>
  <si>
    <t>Movimientos</t>
  </si>
  <si>
    <t>Saldo Final</t>
  </si>
  <si>
    <t>Descripción</t>
  </si>
  <si>
    <t>Deudor</t>
  </si>
  <si>
    <t>Acreedor</t>
  </si>
  <si>
    <t>Cargos</t>
  </si>
  <si>
    <t>Abonos</t>
  </si>
  <si>
    <t>Neto del Mes</t>
  </si>
  <si>
    <t>1</t>
  </si>
  <si>
    <t>ACTIVO</t>
  </si>
  <si>
    <t>$9,720,761,887.69</t>
  </si>
  <si>
    <t>$24,151,959,720.71</t>
  </si>
  <si>
    <t>$24,138,924,783.99</t>
  </si>
  <si>
    <t>$13,034,936.72</t>
  </si>
  <si>
    <t>$9,733,796,824.41</t>
  </si>
  <si>
    <t>1.1</t>
  </si>
  <si>
    <t>ACTIVO CIRCULANTE</t>
  </si>
  <si>
    <t>$1,025,015,742.32</t>
  </si>
  <si>
    <t>$24,061,324,097.11</t>
  </si>
  <si>
    <t>$24,036,597,330.08</t>
  </si>
  <si>
    <t>$24,726,767.03</t>
  </si>
  <si>
    <t>$1,049,742,509.35</t>
  </si>
  <si>
    <t>1.1.1</t>
  </si>
  <si>
    <t>EFECTIVOS Y EQUIVALENTES</t>
  </si>
  <si>
    <t>$873,055,937.14</t>
  </si>
  <si>
    <t>$23,585,950,305.53</t>
  </si>
  <si>
    <t>$23,548,413,171.32</t>
  </si>
  <si>
    <t>$37,537,134.21</t>
  </si>
  <si>
    <t>$910,593,071.35</t>
  </si>
  <si>
    <t>1.1.1.1</t>
  </si>
  <si>
    <t>EFECTIVO</t>
  </si>
  <si>
    <t>$133,419,085.09</t>
  </si>
  <si>
    <t>1.1.1.1.2</t>
  </si>
  <si>
    <t>EFECTIVO EN CAJAS RECAUDADORAS</t>
  </si>
  <si>
    <t>1.1.1.2</t>
  </si>
  <si>
    <t>BANCOS/TESORERIA</t>
  </si>
  <si>
    <t>$71,381,965.36</t>
  </si>
  <si>
    <t>$8,440,042,360.24</t>
  </si>
  <si>
    <t>$8,422,739,739.19</t>
  </si>
  <si>
    <t>$17,302,621.05</t>
  </si>
  <si>
    <t>$88,684,586.41</t>
  </si>
  <si>
    <t>1.1.1.2.1</t>
  </si>
  <si>
    <t>BANCO NACIONAL DE MEXICO, S. A.</t>
  </si>
  <si>
    <t>$30,664,742.16</t>
  </si>
  <si>
    <t>$3,465,886,437.34</t>
  </si>
  <si>
    <t>$3,469,537,895.58</t>
  </si>
  <si>
    <t>-$3,651,458.24</t>
  </si>
  <si>
    <t>$27,013,283.92</t>
  </si>
  <si>
    <t>1.1.1.2.2</t>
  </si>
  <si>
    <t>BBVA BANCOMER, S. A.</t>
  </si>
  <si>
    <t>$18,087,153.73</t>
  </si>
  <si>
    <t>$2,963,352,152.23</t>
  </si>
  <si>
    <t>$2,946,252,755.70</t>
  </si>
  <si>
    <t>$17,099,396.53</t>
  </si>
  <si>
    <t>$35,186,550.26</t>
  </si>
  <si>
    <t>1.1.1.2.3</t>
  </si>
  <si>
    <t>BANCO MERCANTIL DEL NORTE, S. A.</t>
  </si>
  <si>
    <t>$2,770,212.35</t>
  </si>
  <si>
    <t>$1,215,924,366.93</t>
  </si>
  <si>
    <t>$1,216,275,047.25</t>
  </si>
  <si>
    <t>-$350,680.32</t>
  </si>
  <si>
    <t>$2,419,532.03</t>
  </si>
  <si>
    <t>1.1.1.2.4</t>
  </si>
  <si>
    <t>HSBC MEXICO, S. A.</t>
  </si>
  <si>
    <t>$13,953,134.01</t>
  </si>
  <si>
    <t>$3,215,718.16</t>
  </si>
  <si>
    <t>$5,014,133.32</t>
  </si>
  <si>
    <t>-$1,798,415.16</t>
  </si>
  <si>
    <t>$12,154,718.85</t>
  </si>
  <si>
    <t>1.1.1.2.6</t>
  </si>
  <si>
    <t>BANCO SANTANDER, S. A.</t>
  </si>
  <si>
    <t>$3,724,821.33</t>
  </si>
  <si>
    <t>$28,354,129.02</t>
  </si>
  <si>
    <t>$28,605,631.72</t>
  </si>
  <si>
    <t>-$251,502.70</t>
  </si>
  <si>
    <t>$3,473,318.63</t>
  </si>
  <si>
    <t>1.1.1.2.7</t>
  </si>
  <si>
    <t>SCOTIABANK</t>
  </si>
  <si>
    <t>$2,181,901.78</t>
  </si>
  <si>
    <t>$758,297,876.25</t>
  </si>
  <si>
    <t>$757,054,275.62</t>
  </si>
  <si>
    <t>$1,243,600.63</t>
  </si>
  <si>
    <t>$3,425,502.41</t>
  </si>
  <si>
    <t>1.1.1.2.9</t>
  </si>
  <si>
    <t>OTROS BANCOS</t>
  </si>
  <si>
    <t>$5,011,680.31</t>
  </si>
  <si>
    <t>1.1.1.4</t>
  </si>
  <si>
    <t>INVERSIONES TEMPORALES HASTA 3 MESES</t>
  </si>
  <si>
    <t>$501,293,784.14</t>
  </si>
  <si>
    <t>$11,597,643,808.91</t>
  </si>
  <si>
    <t>$11,572,625,526.28</t>
  </si>
  <si>
    <t>$25,018,282.63</t>
  </si>
  <si>
    <t>$526,312,066.77</t>
  </si>
  <si>
    <t>1.1.1.4.1</t>
  </si>
  <si>
    <t>$135,200,000.00</t>
  </si>
  <si>
    <t>$3,290,400,000.00</t>
  </si>
  <si>
    <t>$3,275,300,000.00</t>
  </si>
  <si>
    <t>$15,100,000.00</t>
  </si>
  <si>
    <t>$150,300,000.00</t>
  </si>
  <si>
    <t>1.1.1.4.2</t>
  </si>
  <si>
    <t>$149,849,968.97</t>
  </si>
  <si>
    <t>$4,027,349,518.97</t>
  </si>
  <si>
    <t>$4,032,249,509.81</t>
  </si>
  <si>
    <t>-$4,899,990.84</t>
  </si>
  <si>
    <t>$144,949,978.13</t>
  </si>
  <si>
    <t>1.1.1.4.3</t>
  </si>
  <si>
    <t>$137,250,000.00</t>
  </si>
  <si>
    <t>$3,435,650,000.00</t>
  </si>
  <si>
    <t>$3,423,600,000.00</t>
  </si>
  <si>
    <t>$12,050,000.00</t>
  </si>
  <si>
    <t>$149,300,000.00</t>
  </si>
  <si>
    <t>1.1.1.4.7</t>
  </si>
  <si>
    <t>$34,283,409.67</t>
  </si>
  <si>
    <t>$755,626,575.62</t>
  </si>
  <si>
    <t>$755,508,703.57</t>
  </si>
  <si>
    <t>$117,872.05</t>
  </si>
  <si>
    <t>$34,401,281.72</t>
  </si>
  <si>
    <t>1.1.1.4.9</t>
  </si>
  <si>
    <t>$44,710,405.50</t>
  </si>
  <si>
    <t>$88,617,714.32</t>
  </si>
  <si>
    <t>$85,967,312.90</t>
  </si>
  <si>
    <t>$2,650,401.42</t>
  </si>
  <si>
    <t>$47,360,806.92</t>
  </si>
  <si>
    <t>1.1.1.5</t>
  </si>
  <si>
    <t>FONDOS DE AFECTACION ESPECIFICA</t>
  </si>
  <si>
    <t>$298,985,271.46</t>
  </si>
  <si>
    <t>$3,414,806,891.29</t>
  </si>
  <si>
    <t>$3,419,466,288.14</t>
  </si>
  <si>
    <t>-$4,659,396.85</t>
  </si>
  <si>
    <t>$294,325,874.61</t>
  </si>
  <si>
    <t>1.1.1.5.1</t>
  </si>
  <si>
    <t>APORTACION O CONVENIOS FEDERALES CON REGLAS DE OPERACIÓN</t>
  </si>
  <si>
    <t>$297,827,518.81</t>
  </si>
  <si>
    <t>$3,414,806,801.25</t>
  </si>
  <si>
    <t>-$4,659,486.89</t>
  </si>
  <si>
    <t>$293,168,031.92</t>
  </si>
  <si>
    <t>1.1.1.5.2</t>
  </si>
  <si>
    <t>APORTACION DEL GOBIERNO DEL ESTADO</t>
  </si>
  <si>
    <t>$1,157,752.65</t>
  </si>
  <si>
    <t>$90.04</t>
  </si>
  <si>
    <t>$1,157,842.69</t>
  </si>
  <si>
    <t>1.1.1.6</t>
  </si>
  <si>
    <t>DEPOSITOS DE FONDOS A TERCEROS</t>
  </si>
  <si>
    <t>$1,391,776.18</t>
  </si>
  <si>
    <t>$30,310.00</t>
  </si>
  <si>
    <t>$156,252.62</t>
  </si>
  <si>
    <t>-$125,942.62</t>
  </si>
  <si>
    <t>$1,265,833.56</t>
  </si>
  <si>
    <t>1.1.1.6.1</t>
  </si>
  <si>
    <t>BANCOMER  S. A. CTA.0142103680  (FIANZAS)</t>
  </si>
  <si>
    <t>1.1.1.9</t>
  </si>
  <si>
    <t>OTROS EFECTIVOS Y EQUIVALENTES</t>
  </si>
  <si>
    <t>$3,140.00</t>
  </si>
  <si>
    <t>$7,850.00</t>
  </si>
  <si>
    <t>$6,280.00</t>
  </si>
  <si>
    <t>$1,570.00</t>
  </si>
  <si>
    <t>$4,710.00</t>
  </si>
  <si>
    <t>1.1.1.9.1</t>
  </si>
  <si>
    <t>VALES DE DESPENSAS</t>
  </si>
  <si>
    <t>1.1.2</t>
  </si>
  <si>
    <t>DERECHOS A RECIBIR EFECTIVO O EQUIVALENTES</t>
  </si>
  <si>
    <t>$27,444,780.12</t>
  </si>
  <si>
    <t>$475,006,648.68</t>
  </si>
  <si>
    <t>$479,291,377.02</t>
  </si>
  <si>
    <t>-$4,284,728.34</t>
  </si>
  <si>
    <t>$23,160,051.78</t>
  </si>
  <si>
    <t>1.1.2.2</t>
  </si>
  <si>
    <t>CUENTAS POR COBRAR A CORTO PLAZO</t>
  </si>
  <si>
    <t>$491,301.00</t>
  </si>
  <si>
    <t>$388,575,254.20</t>
  </si>
  <si>
    <t>$388,353,754.20</t>
  </si>
  <si>
    <t>$221,500.00</t>
  </si>
  <si>
    <t>$712,801.00</t>
  </si>
  <si>
    <t>1.1.2.2.1</t>
  </si>
  <si>
    <t>CHEQUES DEVUELTOS</t>
  </si>
  <si>
    <t>$275,341.00</t>
  </si>
  <si>
    <t>$53,841.00</t>
  </si>
  <si>
    <t>1.1.2.2.2</t>
  </si>
  <si>
    <t>PARTICIPACIONES, APORTACIONES, TRANSFERENCIA Y ASIGNACIONES</t>
  </si>
  <si>
    <t>$388,299,913.20</t>
  </si>
  <si>
    <t>1.1.2.3</t>
  </si>
  <si>
    <t>DEUDORES DIVERSOS POR COBRAR A CORTO PLAZO</t>
  </si>
  <si>
    <t>$26,312,770.42</t>
  </si>
  <si>
    <t>$3,798,879.83</t>
  </si>
  <si>
    <t>$8,394,472.48</t>
  </si>
  <si>
    <t>-$4,595,592.65</t>
  </si>
  <si>
    <t>$21,717,177.77</t>
  </si>
  <si>
    <t>1.1.2.3.1</t>
  </si>
  <si>
    <t>ADEUDOS DEL PERSONAL POR COBRAR A CORTO PLAZO</t>
  </si>
  <si>
    <t>$3,190,400.94</t>
  </si>
  <si>
    <t>$1,225,849.51</t>
  </si>
  <si>
    <t>$377,981.71</t>
  </si>
  <si>
    <t>$847,867.80</t>
  </si>
  <si>
    <t>$4,038,268.74</t>
  </si>
  <si>
    <t>1.1.2.3.2</t>
  </si>
  <si>
    <t>IMPUESTOS PAGADOS POR ANTICIPADO</t>
  </si>
  <si>
    <t>$325,326.22</t>
  </si>
  <si>
    <t>$229,804.99</t>
  </si>
  <si>
    <t>$326,294.49</t>
  </si>
  <si>
    <t>-$96,489.50</t>
  </si>
  <si>
    <t>$228,836.72</t>
  </si>
  <si>
    <t>1.1.2.3.3</t>
  </si>
  <si>
    <t>GASTOS POR COMPROBAR</t>
  </si>
  <si>
    <t>$3,200,581.24</t>
  </si>
  <si>
    <t>$2,342,347.89</t>
  </si>
  <si>
    <t>$2,303,819.36</t>
  </si>
  <si>
    <t>$38,528.53</t>
  </si>
  <si>
    <t>$3,239,109.77</t>
  </si>
  <si>
    <t>1.1.2.3.4</t>
  </si>
  <si>
    <t>DOCUMENTOS POR COBRAR</t>
  </si>
  <si>
    <t>$189,810.00</t>
  </si>
  <si>
    <t>1.1.2.3.5</t>
  </si>
  <si>
    <t>PRESTAMOS A EMPRESAS PARAMUNICIPALES</t>
  </si>
  <si>
    <t>$18,166,351.51</t>
  </si>
  <si>
    <t>$5,180,800.00</t>
  </si>
  <si>
    <t>-$5,180,800.00</t>
  </si>
  <si>
    <t>$12,985,551.51</t>
  </si>
  <si>
    <t>1.1.2.3.6</t>
  </si>
  <si>
    <t>ADEUDOS POR EMPLEADOS DE BAJA</t>
  </si>
  <si>
    <t>$8,346.32</t>
  </si>
  <si>
    <t>1.1.2.3.7</t>
  </si>
  <si>
    <t>POR DEMANDAS LABORALES</t>
  </si>
  <si>
    <t>$15,000.00</t>
  </si>
  <si>
    <t>1.1.2.3.8</t>
  </si>
  <si>
    <t>PRESTAMO A OFERENTES PROGRAMA MERIDA EN DOMINGO</t>
  </si>
  <si>
    <t>$5,886.80</t>
  </si>
  <si>
    <t>1.1.2.3.9</t>
  </si>
  <si>
    <t>DEUDORES PROGRAMA TU CASA 2010</t>
  </si>
  <si>
    <t>$716,280.00</t>
  </si>
  <si>
    <t>1.1.2.3.10</t>
  </si>
  <si>
    <t>NOVELO L.EON JORGE CARLOS ING. (SUBD. ADMVO.S.P.M.)</t>
  </si>
  <si>
    <t>$355,000.00</t>
  </si>
  <si>
    <t>1.1.2.3.12</t>
  </si>
  <si>
    <t>DEUDORES POR FONDOS</t>
  </si>
  <si>
    <t>$27.44</t>
  </si>
  <si>
    <t>1.1.2.3.29</t>
  </si>
  <si>
    <t>SECRETARIA DE ADMINISTRACION Y FINANZAS</t>
  </si>
  <si>
    <t>$121,093.35</t>
  </si>
  <si>
    <t>1.1.2.3.31</t>
  </si>
  <si>
    <t>TRATAMIENTO DE RECICLADOS DEL SURESTE, S.A. DE C.V.</t>
  </si>
  <si>
    <t>$6,044.04</t>
  </si>
  <si>
    <t>$204,699.48</t>
  </si>
  <si>
    <t>-$204,699.48</t>
  </si>
  <si>
    <t>-$198,655.44</t>
  </si>
  <si>
    <t>1.1.2.3.41</t>
  </si>
  <si>
    <t>MAPFRE TEPEYAC, S.A.</t>
  </si>
  <si>
    <t>$12,650.00</t>
  </si>
  <si>
    <t>1.1.2.3.42</t>
  </si>
  <si>
    <t>ARIAS FERRAEZ LIZZIE MARYBETH</t>
  </si>
  <si>
    <t>$850.00</t>
  </si>
  <si>
    <t>1.1.2.4</t>
  </si>
  <si>
    <t>INGRESOS POR RECUPERAR A CORTO PLAZO</t>
  </si>
  <si>
    <t>$81,820,824.72</t>
  </si>
  <si>
    <t>1.1.2.4.1</t>
  </si>
  <si>
    <t>IMPUESTOS</t>
  </si>
  <si>
    <t>$60,559,067.38</t>
  </si>
  <si>
    <t>1.1.2.4.4</t>
  </si>
  <si>
    <t>DERECHOS</t>
  </si>
  <si>
    <t>$16,524,988.91</t>
  </si>
  <si>
    <t>1.1.2.4.5</t>
  </si>
  <si>
    <t>PRODUCTOS</t>
  </si>
  <si>
    <t>$3,079,676.20</t>
  </si>
  <si>
    <t>1.1.2.4.6</t>
  </si>
  <si>
    <t>APROVECHAMIENTO</t>
  </si>
  <si>
    <t>$1,657,092.23</t>
  </si>
  <si>
    <t>1.1.2.5</t>
  </si>
  <si>
    <t>DEUDORES POR ANTICIPO DE LA TESORERIA A CORTO PLAZO</t>
  </si>
  <si>
    <t>$640,708.70</t>
  </si>
  <si>
    <t>$811,689.93</t>
  </si>
  <si>
    <t>$722,325.62</t>
  </si>
  <si>
    <t>$89,364.31</t>
  </si>
  <si>
    <t>$730,073.01</t>
  </si>
  <si>
    <t>1.1.2.5.1</t>
  </si>
  <si>
    <t>AYUNTAMIENTO</t>
  </si>
  <si>
    <t>$180.81</t>
  </si>
  <si>
    <t>$27,446.61</t>
  </si>
  <si>
    <t>$26,884.54</t>
  </si>
  <si>
    <t>$562.07</t>
  </si>
  <si>
    <t>$742.88</t>
  </si>
  <si>
    <t>1.1.2.5.2</t>
  </si>
  <si>
    <t>PRESIDENCIA</t>
  </si>
  <si>
    <t>$26,500.00</t>
  </si>
  <si>
    <t>$41,654.04</t>
  </si>
  <si>
    <t>1.1.2.5.3</t>
  </si>
  <si>
    <t>UNIDAD DE COMUNICACIÓN SOCIAL</t>
  </si>
  <si>
    <t>$12,000.00</t>
  </si>
  <si>
    <t>$24,389.62</t>
  </si>
  <si>
    <t>$31,372.08</t>
  </si>
  <si>
    <t>-$6,982.46</t>
  </si>
  <si>
    <t>$5,017.54</t>
  </si>
  <si>
    <t>1.1.2.5.4</t>
  </si>
  <si>
    <t>DIRECCION DE FINANZAS Y TESORERIA MUNICIPAL</t>
  </si>
  <si>
    <t>$195,000.00</t>
  </si>
  <si>
    <t>$31,268.50</t>
  </si>
  <si>
    <t>$43,792.97</t>
  </si>
  <si>
    <t>-$12,524.47</t>
  </si>
  <si>
    <t>$182,475.53</t>
  </si>
  <si>
    <t>1.1.2.5.5</t>
  </si>
  <si>
    <t>UNIDAD DE CONTRALORIA</t>
  </si>
  <si>
    <t>$6,000.00</t>
  </si>
  <si>
    <t>$5,580.15</t>
  </si>
  <si>
    <t>$8,269.90</t>
  </si>
  <si>
    <t>-$2,689.75</t>
  </si>
  <si>
    <t>$3,310.25</t>
  </si>
  <si>
    <t>1.1.2.5.7</t>
  </si>
  <si>
    <t>DIRECCIÓN DE ADMINISTRACIÓN</t>
  </si>
  <si>
    <t>$101,796.60</t>
  </si>
  <si>
    <t>$94,679.57</t>
  </si>
  <si>
    <t>$80,852.73</t>
  </si>
  <si>
    <t>$13,826.84</t>
  </si>
  <si>
    <t>$115,623.44</t>
  </si>
  <si>
    <t>1.1.2.5.8</t>
  </si>
  <si>
    <t>DIRECCION DE DESARROLLO SOCIAL</t>
  </si>
  <si>
    <t>$45,000.00</t>
  </si>
  <si>
    <t>$30,508.04</t>
  </si>
  <si>
    <t>$37,155.67</t>
  </si>
  <si>
    <t>-$6,647.63</t>
  </si>
  <si>
    <t>$38,352.37</t>
  </si>
  <si>
    <t>1.1.2.5.9</t>
  </si>
  <si>
    <t>DIRECCION DE SERVICIOS PUBLICOS MUNICIPALES</t>
  </si>
  <si>
    <t>$23,146.49</t>
  </si>
  <si>
    <t>$39,000.99</t>
  </si>
  <si>
    <t>$38,124.08</t>
  </si>
  <si>
    <t>$876.91</t>
  </si>
  <si>
    <t>$24,023.40</t>
  </si>
  <si>
    <t>1.1.2.5.10</t>
  </si>
  <si>
    <t>DIRECCIÓN DE OBRAS PÚBLICAS</t>
  </si>
  <si>
    <t>$15,768.07</t>
  </si>
  <si>
    <t>$11,999.33</t>
  </si>
  <si>
    <t>$12,900.98</t>
  </si>
  <si>
    <t>-$901.65</t>
  </si>
  <si>
    <t>$14,866.42</t>
  </si>
  <si>
    <t>1.1.2.5.11</t>
  </si>
  <si>
    <t>DIRECCIÓN DE DESARROLLO URBANO</t>
  </si>
  <si>
    <t>$8,233.99</t>
  </si>
  <si>
    <t>$17,916.16</t>
  </si>
  <si>
    <t>$17,726.82</t>
  </si>
  <si>
    <t>$189.34</t>
  </si>
  <si>
    <t>$8,423.33</t>
  </si>
  <si>
    <t>1.1.2.5.12</t>
  </si>
  <si>
    <t>INSTITUTO MUNICIPAL DE LA MUJER</t>
  </si>
  <si>
    <t>$8,480.59</t>
  </si>
  <si>
    <t>$11,335.64</t>
  </si>
  <si>
    <t>$9,816.23</t>
  </si>
  <si>
    <t>$1,519.41</t>
  </si>
  <si>
    <t>$10,000.00</t>
  </si>
  <si>
    <t>1.1.2.5.13</t>
  </si>
  <si>
    <t>UNIDAD DE TRANSPARENCIA</t>
  </si>
  <si>
    <t>$5,000.00</t>
  </si>
  <si>
    <t>$739.50</t>
  </si>
  <si>
    <t>1.1.2.5.14</t>
  </si>
  <si>
    <t>DIRECCION DE TECNOLOGÍAS DE LA INFORMACIÓN</t>
  </si>
  <si>
    <t>$3,500.00</t>
  </si>
  <si>
    <t>$16,427.70</t>
  </si>
  <si>
    <t>$10,723.70</t>
  </si>
  <si>
    <t>$5,704.00</t>
  </si>
  <si>
    <t>$9,204.00</t>
  </si>
  <si>
    <t>1.1.2.5.15</t>
  </si>
  <si>
    <t>DIRECCIÓN DE DIF MUNICIPAL</t>
  </si>
  <si>
    <t>$9,313.90</t>
  </si>
  <si>
    <t>1.1.2.5.16</t>
  </si>
  <si>
    <t>DIRECCION DE GOBERNACION</t>
  </si>
  <si>
    <t>$22,587.47</t>
  </si>
  <si>
    <t>$47,957.93</t>
  </si>
  <si>
    <t>$38,111.26</t>
  </si>
  <si>
    <t>$9,846.67</t>
  </si>
  <si>
    <t>$32,434.14</t>
  </si>
  <si>
    <t>1.1.2.5.18</t>
  </si>
  <si>
    <t>DIRECCION DE TURISMO Y PROMOCION ECONOMICA</t>
  </si>
  <si>
    <t>$30,349.77</t>
  </si>
  <si>
    <t>$45,332.91</t>
  </si>
  <si>
    <t>$41,477.64</t>
  </si>
  <si>
    <t>$3,855.27</t>
  </si>
  <si>
    <t>$34,205.04</t>
  </si>
  <si>
    <t>1.1.2.5.20</t>
  </si>
  <si>
    <t>DIRECCIÓN DE CATASTRO</t>
  </si>
  <si>
    <t>$3,465.80</t>
  </si>
  <si>
    <t>$9,488.90</t>
  </si>
  <si>
    <t>$8,454.70</t>
  </si>
  <si>
    <t>$1,034.20</t>
  </si>
  <si>
    <t>$4,500.00</t>
  </si>
  <si>
    <t>1.1.2.5.21</t>
  </si>
  <si>
    <t>DIRECCIÓN DE CULTURA</t>
  </si>
  <si>
    <t>$17,000.00</t>
  </si>
  <si>
    <t>$12,331.32</t>
  </si>
  <si>
    <t>$17,972.27</t>
  </si>
  <si>
    <t>-$5,640.95</t>
  </si>
  <si>
    <t>$11,359.05</t>
  </si>
  <si>
    <t>1.1.2.5.23</t>
  </si>
  <si>
    <t>UNIDAD DE GESTION ESTRATEGICA</t>
  </si>
  <si>
    <t>$6,034.68</t>
  </si>
  <si>
    <t>$27,429.86</t>
  </si>
  <si>
    <t>$25,964.54</t>
  </si>
  <si>
    <t>$1,465.32</t>
  </si>
  <si>
    <t>$7,500.00</t>
  </si>
  <si>
    <t>1.1.2.5.24</t>
  </si>
  <si>
    <t>INSTITUTO MUNICIPAL DE PLANEACION</t>
  </si>
  <si>
    <t>$4,183.77</t>
  </si>
  <si>
    <t>1.1.2.5.25</t>
  </si>
  <si>
    <t>UNIDAD DE DESARROLLO SUSTENTABLE</t>
  </si>
  <si>
    <t>$2,176.58</t>
  </si>
  <si>
    <t>$6,027.93</t>
  </si>
  <si>
    <t>-$3,851.35</t>
  </si>
  <si>
    <t>$1,148.65</t>
  </si>
  <si>
    <t>1.1.2.5.26</t>
  </si>
  <si>
    <t>DIRECCION DE DESARROLLO HUMANO</t>
  </si>
  <si>
    <t>$31,037.71</t>
  </si>
  <si>
    <t>$180,077.15</t>
  </si>
  <si>
    <t>$89,808.68</t>
  </si>
  <si>
    <t>$90,268.47</t>
  </si>
  <si>
    <t>$121,306.18</t>
  </si>
  <si>
    <t>1.1.2.5.27</t>
  </si>
  <si>
    <t>COORDINACIÓN GENERAL DE ADMINISTRACION</t>
  </si>
  <si>
    <t>$3,375.52</t>
  </si>
  <si>
    <t>$10,264.35</t>
  </si>
  <si>
    <t>$7,895.27</t>
  </si>
  <si>
    <t>$2,369.08</t>
  </si>
  <si>
    <t>$5,744.60</t>
  </si>
  <si>
    <t>1.1.2.5.28</t>
  </si>
  <si>
    <t>COORDINACION GENERAL DE POLITICA COMUNITARIA</t>
  </si>
  <si>
    <t>$61.20</t>
  </si>
  <si>
    <t>$51,512.08</t>
  </si>
  <si>
    <t>$46,573.28</t>
  </si>
  <si>
    <t>$4,938.80</t>
  </si>
  <si>
    <t>1.1.2.5.29</t>
  </si>
  <si>
    <t>COORDINACIÓN GENERAL DE FUNCIONAMIENTO URBANO</t>
  </si>
  <si>
    <t>$3,000.00</t>
  </si>
  <si>
    <t>$1,497.80</t>
  </si>
  <si>
    <t>$2,436.00</t>
  </si>
  <si>
    <t>-$938.20</t>
  </si>
  <si>
    <t>$2,061.80</t>
  </si>
  <si>
    <t>1.1.2.5.30</t>
  </si>
  <si>
    <t>UNIDAD DE ATENCION CUIDADANA</t>
  </si>
  <si>
    <t>$31,190.00</t>
  </si>
  <si>
    <t>$53,590.06</t>
  </si>
  <si>
    <t>$51,226.06</t>
  </si>
  <si>
    <t>$2,364.00</t>
  </si>
  <si>
    <t>$33,554.00</t>
  </si>
  <si>
    <t>1.1.2.5.31</t>
  </si>
  <si>
    <t>TRIBUNAL DE LO CONTENCIOSO ADMINISTRATIVO DEL MUNICIPIO DE MERIDA</t>
  </si>
  <si>
    <t>$3,587.47</t>
  </si>
  <si>
    <t>$5,867.08</t>
  </si>
  <si>
    <t>-$2,279.61</t>
  </si>
  <si>
    <t>$2,720.39</t>
  </si>
  <si>
    <t>1.1.2.5.40</t>
  </si>
  <si>
    <t>DIRECCION DE POLICIA MUNICIPAL</t>
  </si>
  <si>
    <t>$7,000.00</t>
  </si>
  <si>
    <t>-$7,000.00</t>
  </si>
  <si>
    <t>1.1.3</t>
  </si>
  <si>
    <t>DERECHOS A RECIBIR BIENES O SERVICIOS</t>
  </si>
  <si>
    <t>$123,412,914.34</t>
  </si>
  <si>
    <t>$253,841.28</t>
  </si>
  <si>
    <t>$8,771,767.47</t>
  </si>
  <si>
    <t>-$8,517,926.19</t>
  </si>
  <si>
    <t>$114,894,988.15</t>
  </si>
  <si>
    <t>1.1.3.4</t>
  </si>
  <si>
    <t>ANTICIPO A CONTRATISTAS POR OBRAS PÚBLICAS A CORTO PLAZO</t>
  </si>
  <si>
    <t>1.1.3.4.161037</t>
  </si>
  <si>
    <t>OC16-FMCHCON-6141-035</t>
  </si>
  <si>
    <t>$3,427.11</t>
  </si>
  <si>
    <t>1.1.3.4.161038</t>
  </si>
  <si>
    <t>VT16-FMCHCON-6151-036</t>
  </si>
  <si>
    <t>$20,275.63</t>
  </si>
  <si>
    <t>1.1.3.4.162002</t>
  </si>
  <si>
    <t>VT16-FPCON-6151-053</t>
  </si>
  <si>
    <t>$344,814.74</t>
  </si>
  <si>
    <t>1.1.3.4.162017</t>
  </si>
  <si>
    <t>AP16-FICON-6131-067</t>
  </si>
  <si>
    <t>$330,225.90</t>
  </si>
  <si>
    <t>1.1.3.4.162018</t>
  </si>
  <si>
    <t>OC16-FMCHOCON-6141-074</t>
  </si>
  <si>
    <t>$228.10</t>
  </si>
  <si>
    <t>1.1.3.4.162029</t>
  </si>
  <si>
    <t>AP16-FICON-6131-080</t>
  </si>
  <si>
    <t>$335,155.55</t>
  </si>
  <si>
    <t>$220,668.64</t>
  </si>
  <si>
    <t>-$220,668.64</t>
  </si>
  <si>
    <t>$114,486.91</t>
  </si>
  <si>
    <t>1.1.3.4.162032</t>
  </si>
  <si>
    <t>VT16-FICON-6151-068</t>
  </si>
  <si>
    <t>$1,034,058.72</t>
  </si>
  <si>
    <t>$0.02</t>
  </si>
  <si>
    <t>$1,034,058.74</t>
  </si>
  <si>
    <t>-$1,034,058.72</t>
  </si>
  <si>
    <t>1.1.3.4.162039</t>
  </si>
  <si>
    <t>OC16-FPCON-6141-093</t>
  </si>
  <si>
    <t>$93,827.84</t>
  </si>
  <si>
    <t>-$93,827.84</t>
  </si>
  <si>
    <t>1.1.3.4.162067</t>
  </si>
  <si>
    <t>OC16-FPCON-6142-123</t>
  </si>
  <si>
    <t>$57,618.86</t>
  </si>
  <si>
    <t>1.1.3.4.162069</t>
  </si>
  <si>
    <t>OC16-FEICON-6126-128</t>
  </si>
  <si>
    <t>$479,300.78</t>
  </si>
  <si>
    <t>$409,400.37</t>
  </si>
  <si>
    <t>-$409,400.37</t>
  </si>
  <si>
    <t>$69,900.41</t>
  </si>
  <si>
    <t>1.1.3.4.162073</t>
  </si>
  <si>
    <t>AP16-FICON-6131-132</t>
  </si>
  <si>
    <t>$131,073.23</t>
  </si>
  <si>
    <t>-$131,073.23</t>
  </si>
  <si>
    <t>1.1.3.4.162074</t>
  </si>
  <si>
    <t>EL16-FICON-6133-135</t>
  </si>
  <si>
    <t>$117,241.31</t>
  </si>
  <si>
    <t>1.1.3.4.162075</t>
  </si>
  <si>
    <t>EL16-FICON-6133-136</t>
  </si>
  <si>
    <t>$131,490.88</t>
  </si>
  <si>
    <t>1.1.3.4.162079</t>
  </si>
  <si>
    <t>OC16-FICON-6142-142</t>
  </si>
  <si>
    <t>$403,780.89</t>
  </si>
  <si>
    <t>$316,330.61</t>
  </si>
  <si>
    <t>-$316,330.61</t>
  </si>
  <si>
    <t>$87,450.28</t>
  </si>
  <si>
    <t>1.1.3.4.162090</t>
  </si>
  <si>
    <t>OC16-FPCON-6221-156</t>
  </si>
  <si>
    <t>$432,245.81</t>
  </si>
  <si>
    <t>-$432,245.81</t>
  </si>
  <si>
    <t>1.1.3.4.162091</t>
  </si>
  <si>
    <t>OC16-FPCON-6221-158</t>
  </si>
  <si>
    <t>$1,499,735.37</t>
  </si>
  <si>
    <t>1.1.3.4.162096</t>
  </si>
  <si>
    <t>OC16-FRCON-6124-138</t>
  </si>
  <si>
    <t>$16,253,971.40</t>
  </si>
  <si>
    <t>$2,748,091.56</t>
  </si>
  <si>
    <t>-$2,748,091.56</t>
  </si>
  <si>
    <t>$13,505,879.84</t>
  </si>
  <si>
    <t>1.1.3.4.162102</t>
  </si>
  <si>
    <t>AP16-FIINV-6131-163</t>
  </si>
  <si>
    <t>$238,766.27</t>
  </si>
  <si>
    <t>$109,783.87</t>
  </si>
  <si>
    <t>-$109,783.87</t>
  </si>
  <si>
    <t>$128,982.40</t>
  </si>
  <si>
    <t>1.1.3.4.162104</t>
  </si>
  <si>
    <t>OC16-FPINV-6124-189</t>
  </si>
  <si>
    <t>$156,559.72</t>
  </si>
  <si>
    <t>$75,125.73</t>
  </si>
  <si>
    <t>-$75,125.73</t>
  </si>
  <si>
    <t>$81,433.99</t>
  </si>
  <si>
    <t>1.1.3.4.162105</t>
  </si>
  <si>
    <t>EL16-FICON-6133-165</t>
  </si>
  <si>
    <t>$418,933.08</t>
  </si>
  <si>
    <t>$260,341.35</t>
  </si>
  <si>
    <t>-$260,341.35</t>
  </si>
  <si>
    <t>$158,591.73</t>
  </si>
  <si>
    <t>1.1.3.4.162106</t>
  </si>
  <si>
    <t>VT16-FICON-6151-166</t>
  </si>
  <si>
    <t>$947,685.25</t>
  </si>
  <si>
    <t>1.1.3.4.162107</t>
  </si>
  <si>
    <t>EL16-FICON-6133-164</t>
  </si>
  <si>
    <t>$429,406.71</t>
  </si>
  <si>
    <t>$258,072.73</t>
  </si>
  <si>
    <t>-$258,072.73</t>
  </si>
  <si>
    <t>$171,333.98</t>
  </si>
  <si>
    <t>1.1.3.4.162109</t>
  </si>
  <si>
    <t>VT16-FICON-6151-168</t>
  </si>
  <si>
    <t>$272,405.40</t>
  </si>
  <si>
    <t>1.1.3.4.162110</t>
  </si>
  <si>
    <t>VT16-FICON-6151-170</t>
  </si>
  <si>
    <t>$384,477.29</t>
  </si>
  <si>
    <t>1.1.3.4.162121</t>
  </si>
  <si>
    <t>VT16-FRCON-6151-190</t>
  </si>
  <si>
    <t>$11,745,576.66</t>
  </si>
  <si>
    <t>$2,682,746.99</t>
  </si>
  <si>
    <t>-$2,682,746.99</t>
  </si>
  <si>
    <t>$9,062,829.67</t>
  </si>
  <si>
    <t>1.1.3.4.162122</t>
  </si>
  <si>
    <t>OC16-FFFCON-6151-195</t>
  </si>
  <si>
    <t>$10,166,657.14</t>
  </si>
  <si>
    <t>1.1.3.4.162123</t>
  </si>
  <si>
    <t>VT16-FFCON-6151-192</t>
  </si>
  <si>
    <t>$25,170,124.14</t>
  </si>
  <si>
    <t>1.1.3.4.162124</t>
  </si>
  <si>
    <t>VT16-FFCON-6151-193</t>
  </si>
  <si>
    <t>$21,091,710.50</t>
  </si>
  <si>
    <t>1.1.3.4.162125</t>
  </si>
  <si>
    <t>VT16-FFCON-6151-194</t>
  </si>
  <si>
    <t>$25,600,604.64</t>
  </si>
  <si>
    <t>1.1.3.4.162126</t>
  </si>
  <si>
    <t>VT16-FRCON-6151-195</t>
  </si>
  <si>
    <t>$5,121,535.42</t>
  </si>
  <si>
    <t>1.1.3.4.171003</t>
  </si>
  <si>
    <t>VT17-FPINV-6153-003</t>
  </si>
  <si>
    <t>$253,841.26</t>
  </si>
  <si>
    <t>1.1.5</t>
  </si>
  <si>
    <t>ALMACENES</t>
  </si>
  <si>
    <t>$1,102,110.72</t>
  </si>
  <si>
    <t>$113,301.62</t>
  </si>
  <si>
    <t>$121,014.27</t>
  </si>
  <si>
    <t>-$7,712.65</t>
  </si>
  <si>
    <t>$1,094,398.07</t>
  </si>
  <si>
    <t>1.1.5.1</t>
  </si>
  <si>
    <t>ALMACEN DE MATERIALES Y SUMINISTROS DE CONSUMO</t>
  </si>
  <si>
    <t>1.1.5.1.1</t>
  </si>
  <si>
    <t>Materiales de administración, emisión de documentos y artículos oficiales</t>
  </si>
  <si>
    <t>$711,583.18</t>
  </si>
  <si>
    <t>$112,501.22</t>
  </si>
  <si>
    <t>$82,194.60</t>
  </si>
  <si>
    <t>$30,306.62</t>
  </si>
  <si>
    <t>$741,889.80</t>
  </si>
  <si>
    <t>1.1.5.1.5</t>
  </si>
  <si>
    <t>Combustibles, lubricantes y aditivos</t>
  </si>
  <si>
    <t>$204,570.34</t>
  </si>
  <si>
    <t>$800.40</t>
  </si>
  <si>
    <t>$32,592.07</t>
  </si>
  <si>
    <t>-$31,791.67</t>
  </si>
  <si>
    <t>$172,778.67</t>
  </si>
  <si>
    <t>1.1.5.1.8</t>
  </si>
  <si>
    <t>HERRAMIENTAS, REFACCIONES Y ACCESORIOS MENORES</t>
  </si>
  <si>
    <t>$185,957.20</t>
  </si>
  <si>
    <t>$6,227.60</t>
  </si>
  <si>
    <t>-$6,227.60</t>
  </si>
  <si>
    <t>$179,729.60</t>
  </si>
  <si>
    <t>1.2</t>
  </si>
  <si>
    <t>ACTIVO NO CIRCULANTE</t>
  </si>
  <si>
    <t>$8,695,746,145.37</t>
  </si>
  <si>
    <t>$90,635,623.60</t>
  </si>
  <si>
    <t>$102,327,453.91</t>
  </si>
  <si>
    <t>-$11,691,830.31</t>
  </si>
  <si>
    <t>$8,684,054,315.06</t>
  </si>
  <si>
    <t>1.2.1</t>
  </si>
  <si>
    <t>INVERSIONES A LARGO PLAZO</t>
  </si>
  <si>
    <t>$749,420,443.21</t>
  </si>
  <si>
    <t>$40,940,474.48</t>
  </si>
  <si>
    <t>$46,533,291.40</t>
  </si>
  <si>
    <t>-$5,592,816.92</t>
  </si>
  <si>
    <t>$743,827,626.29</t>
  </si>
  <si>
    <t>1.2.1.3</t>
  </si>
  <si>
    <t>FIDEICOMISO. MANDATOS Y CONTRATOS ANÁLOGOS</t>
  </si>
  <si>
    <t>1.2.1.3.8</t>
  </si>
  <si>
    <t>FIDEICOMISOS, MANDATOS Y CONTRATOS ANALOGOS DE MUNICIPIOS</t>
  </si>
  <si>
    <t>1.2.2</t>
  </si>
  <si>
    <t>DERECHOS A RECIBIR EFECTIVO O EQUIVALENTES A LARGO PLAZO</t>
  </si>
  <si>
    <t>$93,915,365.01</t>
  </si>
  <si>
    <t>$1,531,004.49</t>
  </si>
  <si>
    <t>$1,503,569.08</t>
  </si>
  <si>
    <t>$27,435.41</t>
  </si>
  <si>
    <t>$93,942,800.42</t>
  </si>
  <si>
    <t>1.2.2.1</t>
  </si>
  <si>
    <t>DOCUMENTOS POR COBRAR A LARGO PLAZO</t>
  </si>
  <si>
    <t>$1,542,077.00</t>
  </si>
  <si>
    <t>$6,764.00</t>
  </si>
  <si>
    <t>-$6,764.00</t>
  </si>
  <si>
    <t>$1,535,313.00</t>
  </si>
  <si>
    <t>1.2.2.1.1</t>
  </si>
  <si>
    <t>POR ENAJENACION DE PREDIOS ( FRACC. YUCALPETEN)</t>
  </si>
  <si>
    <t>1.2.2.2</t>
  </si>
  <si>
    <t>DEUDORES DIVERSOS A LARGO PLAZO</t>
  </si>
  <si>
    <t>$77,170,397.12</t>
  </si>
  <si>
    <t>$768,304.49</t>
  </si>
  <si>
    <t>$1,125,056.53</t>
  </si>
  <si>
    <t>-$356,752.04</t>
  </si>
  <si>
    <t>$76,813,645.08</t>
  </si>
  <si>
    <t>1.2.2.2.1</t>
  </si>
  <si>
    <t>ADEUDOS DEL PERSONAL A LARGO PLAZO</t>
  </si>
  <si>
    <t>1.2.2.4</t>
  </si>
  <si>
    <t>PRESTAMOS OTORGADOS A LARGO PLAZO</t>
  </si>
  <si>
    <t>$14,471,915.66</t>
  </si>
  <si>
    <t>$762,700.00</t>
  </si>
  <si>
    <t>$371,748.55</t>
  </si>
  <si>
    <t>$390,951.45</t>
  </si>
  <si>
    <t>$14,862,867.11</t>
  </si>
  <si>
    <t>1.2.2.4.1</t>
  </si>
  <si>
    <t>CREDITOS PROYECTOS PRODUCTIVOS</t>
  </si>
  <si>
    <t>$4,458,777.75</t>
  </si>
  <si>
    <t>$55,599.79</t>
  </si>
  <si>
    <t>-$55,599.79</t>
  </si>
  <si>
    <t>$4,403,177.96</t>
  </si>
  <si>
    <t>1.2.2.4.2</t>
  </si>
  <si>
    <t>CREDITOS MICROMER</t>
  </si>
  <si>
    <t>$8,519,141.80</t>
  </si>
  <si>
    <t>$316,148.76</t>
  </si>
  <si>
    <t>$446,551.24</t>
  </si>
  <si>
    <t>$8,965,693.04</t>
  </si>
  <si>
    <t>1.2.2.4.3</t>
  </si>
  <si>
    <t>DEUDORES XCANATUN 2008</t>
  </si>
  <si>
    <t>$2,155.00</t>
  </si>
  <si>
    <t>1.2.2.4.4</t>
  </si>
  <si>
    <t>DEUDORES DZITYA 2008</t>
  </si>
  <si>
    <t>$3,078.74</t>
  </si>
  <si>
    <t>1.2.2.4.5</t>
  </si>
  <si>
    <t>CREDITOS DEL PROGR.PARA ADQUIS.DE ACTIVOS PROD.2008(PAAP</t>
  </si>
  <si>
    <t>$151,051.28</t>
  </si>
  <si>
    <t>1.2.2.4.6</t>
  </si>
  <si>
    <t>MICROMER GLORIETA DE LA PAZ</t>
  </si>
  <si>
    <t>$315,928.51</t>
  </si>
  <si>
    <t>1.2.2.4.7</t>
  </si>
  <si>
    <t>MICRO CREDITO MI PRIMER INVENTARIO</t>
  </si>
  <si>
    <t>$1,021,782.58</t>
  </si>
  <si>
    <t>1.2.2.9</t>
  </si>
  <si>
    <t>OTROS DERECHOS A RECIBIR EFECTIVO O EQUIVALENTES A LARGO PLA</t>
  </si>
  <si>
    <t>$730,975.23</t>
  </si>
  <si>
    <t>1.2.2.9.1</t>
  </si>
  <si>
    <t>DEPOSITOS EN GARANTIA</t>
  </si>
  <si>
    <t>1.2.3</t>
  </si>
  <si>
    <t>BIENES INMUEBLES. INFRAESTRUCTURA Y CONSTRUCCIONES EN PROCESO</t>
  </si>
  <si>
    <t>$7,657,482,243.55</t>
  </si>
  <si>
    <t>$44,448,154.59</t>
  </si>
  <si>
    <t>$49,423,757.94</t>
  </si>
  <si>
    <t>-$4,975,603.35</t>
  </si>
  <si>
    <t>$7,652,506,640.20</t>
  </si>
  <si>
    <t>1.2.3.1</t>
  </si>
  <si>
    <t>TERRENOS</t>
  </si>
  <si>
    <t>$3,273,183,354.32</t>
  </si>
  <si>
    <t>$25,959,151.40</t>
  </si>
  <si>
    <t>-$25,959,151.40</t>
  </si>
  <si>
    <t>$3,247,224,202.92</t>
  </si>
  <si>
    <t>1.2.3.1.1</t>
  </si>
  <si>
    <t>1.2.3.2</t>
  </si>
  <si>
    <t>VIVIENDA</t>
  </si>
  <si>
    <t>$93,801,170.59</t>
  </si>
  <si>
    <t>1.2.3.2.1</t>
  </si>
  <si>
    <t>1.2.3.3</t>
  </si>
  <si>
    <t>EDIFICIOS NO HABITACIONALES</t>
  </si>
  <si>
    <t>$2,457,490,866.98</t>
  </si>
  <si>
    <t>$4,000,694.46</t>
  </si>
  <si>
    <t>$717,622.16</t>
  </si>
  <si>
    <t>$3,283,072.30</t>
  </si>
  <si>
    <t>$2,460,773,939.28</t>
  </si>
  <si>
    <t>1.2.3.3.1</t>
  </si>
  <si>
    <t>1.2.3.5</t>
  </si>
  <si>
    <t>CONSTRUCCIONES EN PROCESO EN BIENES DE DOMINIO PÚBLICO</t>
  </si>
  <si>
    <t>$157,478,749.16</t>
  </si>
  <si>
    <t>$39,447,460.13</t>
  </si>
  <si>
    <t>$21,382,798.67</t>
  </si>
  <si>
    <t>$18,064,661.46</t>
  </si>
  <si>
    <t>$175,543,410.62</t>
  </si>
  <si>
    <t>1.2.3.5.2</t>
  </si>
  <si>
    <t>EDIFICACIÓN NO HABITACIONAL EN PROCESO</t>
  </si>
  <si>
    <t>$112,536,408.39</t>
  </si>
  <si>
    <t>$10,524,973.19</t>
  </si>
  <si>
    <t>$123,061,381.58</t>
  </si>
  <si>
    <t>1.2.3.5.3</t>
  </si>
  <si>
    <t>CONSTRUCCIÓN DE OBRAS PARA EL ABASTECIMIENTO DE AGUA. PETRÓL</t>
  </si>
  <si>
    <t>$8,359,541.84</t>
  </si>
  <si>
    <t>$2,783,169.37</t>
  </si>
  <si>
    <t>$1,102,080.38</t>
  </si>
  <si>
    <t>$1,681,088.99</t>
  </si>
  <si>
    <t>$10,040,630.83</t>
  </si>
  <si>
    <t>1.2.3.5.4</t>
  </si>
  <si>
    <t>DIVISIÓN DE TERRENOS Y CONSTRUCCIÓN DE OBRAS DE URBANIZACIÓN</t>
  </si>
  <si>
    <t>$14,753,204.46</t>
  </si>
  <si>
    <t>$1,248,563.11</t>
  </si>
  <si>
    <t>$1,502,298.06</t>
  </si>
  <si>
    <t>-$253,734.95</t>
  </si>
  <si>
    <t>$14,499,469.51</t>
  </si>
  <si>
    <t>1.2.3.5.5</t>
  </si>
  <si>
    <t>CONSTRUCCIÓN DE VÍAS DE COMUNICACIÓN EN PROCESO</t>
  </si>
  <si>
    <t>$21,829,594.47</t>
  </si>
  <si>
    <t>$24,890,754.46</t>
  </si>
  <si>
    <t>$18,778,420.23</t>
  </si>
  <si>
    <t>$6,112,334.23</t>
  </si>
  <si>
    <t>$27,941,928.70</t>
  </si>
  <si>
    <t>1.2.3.6</t>
  </si>
  <si>
    <t>CONSTRUCCIONES EN PROCESO EN BIENES PROPIOS</t>
  </si>
  <si>
    <t>$1,994,779.76</t>
  </si>
  <si>
    <t>$864,185.71</t>
  </si>
  <si>
    <t>-$864,185.71</t>
  </si>
  <si>
    <t>$1,130,594.05</t>
  </si>
  <si>
    <t>1.2.3.6.2</t>
  </si>
  <si>
    <t>1.2.3.9</t>
  </si>
  <si>
    <t>OTROS BIENES INMUEBLES</t>
  </si>
  <si>
    <t>$1,673,533,322.74</t>
  </si>
  <si>
    <t>$1,000,000.00</t>
  </si>
  <si>
    <t>$500,000.00</t>
  </si>
  <si>
    <t>$1,674,033,322.74</t>
  </si>
  <si>
    <t>1.2.3.9.1</t>
  </si>
  <si>
    <t>1.2.4</t>
  </si>
  <si>
    <t>BIENES MUEBLES</t>
  </si>
  <si>
    <t>$625,924,014.34</t>
  </si>
  <si>
    <t>$3,698,974.84</t>
  </si>
  <si>
    <t>$53,402.09</t>
  </si>
  <si>
    <t>$3,645,572.75</t>
  </si>
  <si>
    <t>$629,569,587.09</t>
  </si>
  <si>
    <t>1.2.4.1</t>
  </si>
  <si>
    <t>MOBILIARIO Y EQUIPO DE ADMINISTRACIÓN</t>
  </si>
  <si>
    <t>$136,030,628.54</t>
  </si>
  <si>
    <t>$1,040,343.96</t>
  </si>
  <si>
    <t>$34,753.09</t>
  </si>
  <si>
    <t>$1,005,590.87</t>
  </si>
  <si>
    <t>$137,036,219.41</t>
  </si>
  <si>
    <t>1.2.4.1.1</t>
  </si>
  <si>
    <t>MUEBLES DE OFICINA Y ESTANTERIA</t>
  </si>
  <si>
    <t>$40,605,612.80</t>
  </si>
  <si>
    <t>$451,425.19</t>
  </si>
  <si>
    <t>$10,757.84</t>
  </si>
  <si>
    <t>$440,667.35</t>
  </si>
  <si>
    <t>$41,046,280.15</t>
  </si>
  <si>
    <t>1.2.4.1.2</t>
  </si>
  <si>
    <t>MUEBLES. EXCEPTO DE OFICINA Y ESTANTERÍA</t>
  </si>
  <si>
    <t>$2,088,698.84</t>
  </si>
  <si>
    <t>$17,118.00</t>
  </si>
  <si>
    <t>$2,105,816.84</t>
  </si>
  <si>
    <t>1.2.4.1.3</t>
  </si>
  <si>
    <t>EQUIPO DE COMPUTO Y DE TECNOLOGÍA DE LA INFORMACIÓN</t>
  </si>
  <si>
    <t>$88,400,637.63</t>
  </si>
  <si>
    <t>$521,039.17</t>
  </si>
  <si>
    <t>$23,995.25</t>
  </si>
  <si>
    <t>$497,043.92</t>
  </si>
  <si>
    <t>$88,897,681.55</t>
  </si>
  <si>
    <t>1.2.4.1.9</t>
  </si>
  <si>
    <t>OTROS MOBILIARIOS Y EQUIPOS DE ADMINISTRACIÓN</t>
  </si>
  <si>
    <t>$4,935,679.27</t>
  </si>
  <si>
    <t>$50,761.60</t>
  </si>
  <si>
    <t>$4,986,440.87</t>
  </si>
  <si>
    <t>1.2.4.2</t>
  </si>
  <si>
    <t>MOBILIARIO Y EQUIPO EDUCACIONAL Y RECREATIVO</t>
  </si>
  <si>
    <t>$22,087,970.72</t>
  </si>
  <si>
    <t>$1,653,358.94</t>
  </si>
  <si>
    <t>$5,237.00</t>
  </si>
  <si>
    <t>$1,648,121.94</t>
  </si>
  <si>
    <t>$23,736,092.66</t>
  </si>
  <si>
    <t>1.2.4.2.1</t>
  </si>
  <si>
    <t>EQUIPOS Y APARATOS AUDIOVISUALES</t>
  </si>
  <si>
    <t>$9,243,231.68</t>
  </si>
  <si>
    <t>$1,319,160.58</t>
  </si>
  <si>
    <t>$1,351.00</t>
  </si>
  <si>
    <t>$1,317,809.58</t>
  </si>
  <si>
    <t>$10,561,041.26</t>
  </si>
  <si>
    <t>1.2.4.2.2</t>
  </si>
  <si>
    <t>APARATOS DEPORTIVOS</t>
  </si>
  <si>
    <t>$406,885.72</t>
  </si>
  <si>
    <t>$331,471.16</t>
  </si>
  <si>
    <t>$738,356.88</t>
  </si>
  <si>
    <t>1.2.4.2.3</t>
  </si>
  <si>
    <t>CÁMARAS FOTOGRÁFICAS Y DE VIDEO</t>
  </si>
  <si>
    <t>$2,954,521.66</t>
  </si>
  <si>
    <t>$2,727.20</t>
  </si>
  <si>
    <t>$3,886.00</t>
  </si>
  <si>
    <t>-$1,158.80</t>
  </si>
  <si>
    <t>$2,953,362.86</t>
  </si>
  <si>
    <t>1.2.4.2.9</t>
  </si>
  <si>
    <t>OTRO MOBILIARIO Y EQUIPO EDUCACIONAL Y RECREATIVO</t>
  </si>
  <si>
    <t>$9,483,331.66</t>
  </si>
  <si>
    <t>1.2.4.3</t>
  </si>
  <si>
    <t>EQUIPO INSTRUMENTAL MEDICO Y DE LABORATORIO</t>
  </si>
  <si>
    <t>$21,170,902.40</t>
  </si>
  <si>
    <t>$45,997.26</t>
  </si>
  <si>
    <t>$21,216,899.66</t>
  </si>
  <si>
    <t>1.2.4.3.1</t>
  </si>
  <si>
    <t>EQUIPO MEDICO Y DE LABORATORIO</t>
  </si>
  <si>
    <t>$20,405,821.73</t>
  </si>
  <si>
    <t>$20,451,818.99</t>
  </si>
  <si>
    <t>1.2.4.3.2</t>
  </si>
  <si>
    <t>INSTRUMENTAL MEDICO Y DE LABORATORIO</t>
  </si>
  <si>
    <t>$765,080.67</t>
  </si>
  <si>
    <t>1.2.4.4</t>
  </si>
  <si>
    <t>EQUIPO DE TRANSPORTE</t>
  </si>
  <si>
    <t>$283,204,941.17</t>
  </si>
  <si>
    <t>$198,000.00</t>
  </si>
  <si>
    <t>$283,402,941.17</t>
  </si>
  <si>
    <t>1.2.4.4.1</t>
  </si>
  <si>
    <t>AUTOMÓVILES Y EQUIPO TERRESTRE</t>
  </si>
  <si>
    <t>$268,655,962.27</t>
  </si>
  <si>
    <t>$268,853,962.27</t>
  </si>
  <si>
    <t>1.2.4.4.2</t>
  </si>
  <si>
    <t>CARROCERÍA Y REMOLQUES</t>
  </si>
  <si>
    <t>$8,415,684.81</t>
  </si>
  <si>
    <t>1.2.4.4.5</t>
  </si>
  <si>
    <t>EMBARCACIONES</t>
  </si>
  <si>
    <t>$281,400.00</t>
  </si>
  <si>
    <t>1.2.4.4.9</t>
  </si>
  <si>
    <t>OTROS EQUIPOS DE TRANSPORTE</t>
  </si>
  <si>
    <t>$5,851,894.09</t>
  </si>
  <si>
    <t>1.2.4.5</t>
  </si>
  <si>
    <t>EQUIPO DE DEFENSA Y SEGURIDAD</t>
  </si>
  <si>
    <t>$12,255,667.80</t>
  </si>
  <si>
    <t>$5,452.00</t>
  </si>
  <si>
    <t>$3,555.00</t>
  </si>
  <si>
    <t>$1,897.00</t>
  </si>
  <si>
    <t>$12,257,564.80</t>
  </si>
  <si>
    <t>1.2.4.5.1</t>
  </si>
  <si>
    <t>1.2.4.6</t>
  </si>
  <si>
    <t>MAQUINARIA. OTROS EQUIPOS Y HERRAMIENTAS</t>
  </si>
  <si>
    <t>$143,786,510.16</t>
  </si>
  <si>
    <t>$755,822.68</t>
  </si>
  <si>
    <t>$9,857.00</t>
  </si>
  <si>
    <t>$745,965.68</t>
  </si>
  <si>
    <t>$144,532,475.84</t>
  </si>
  <si>
    <t>1.2.4.6.2</t>
  </si>
  <si>
    <t>MAQUINARIA Y EQUIPO INDUSTRIAL</t>
  </si>
  <si>
    <t>$2,634,436.72</t>
  </si>
  <si>
    <t>$111,131.38</t>
  </si>
  <si>
    <t>$2,745,568.10</t>
  </si>
  <si>
    <t>1.2.4.6.3</t>
  </si>
  <si>
    <t>MAQUINARIA Y EQUIPO DE CONSTRUCCIÓN</t>
  </si>
  <si>
    <t>$59,887,971.68</t>
  </si>
  <si>
    <t>$7,815.00</t>
  </si>
  <si>
    <t>-$7,815.00</t>
  </si>
  <si>
    <t>$59,880,156.68</t>
  </si>
  <si>
    <t>1.2.4.6.4</t>
  </si>
  <si>
    <t>SISTEMAS DE AIRE ACONDICIONADO. CALEFACCIÓN Y DE REFRIGERACI</t>
  </si>
  <si>
    <t>$7,884,513.47</t>
  </si>
  <si>
    <t>$126,915.62</t>
  </si>
  <si>
    <t>$8,011,429.09</t>
  </si>
  <si>
    <t>1.2.4.6.5</t>
  </si>
  <si>
    <t>EQUIPO DE COMUNICACIÓN Y TELECOMUNICACIÓN</t>
  </si>
  <si>
    <t>$44,439,290.64</t>
  </si>
  <si>
    <t>$436,305.00</t>
  </si>
  <si>
    <t>$44,875,595.64</t>
  </si>
  <si>
    <t>1.2.4.6.6</t>
  </si>
  <si>
    <t>EQUIPOS DE GENERACIÓN ELÉCTRICA. APARATOS Y ACCESORIOS ELÉCT</t>
  </si>
  <si>
    <t>$2,473,816.24</t>
  </si>
  <si>
    <t>1.2.4.6.7</t>
  </si>
  <si>
    <t>HERRAMIENTAS Y MAQUINAS-HERRAMIENTAS</t>
  </si>
  <si>
    <t>$16,041,811.39</t>
  </si>
  <si>
    <t>$75,726.36</t>
  </si>
  <si>
    <t>$16,117,537.75</t>
  </si>
  <si>
    <t>1.2.4.6.9</t>
  </si>
  <si>
    <t>OTROS EQUIPOS</t>
  </si>
  <si>
    <t>$10,424,670.02</t>
  </si>
  <si>
    <t>$5,744.32</t>
  </si>
  <si>
    <t>$2,042.00</t>
  </si>
  <si>
    <t>$3,702.32</t>
  </si>
  <si>
    <t>$10,428,372.34</t>
  </si>
  <si>
    <t>1.2.4.7</t>
  </si>
  <si>
    <t>COLECCIONES. OBRAS DE ARTE Y OBJETOS VALIOSOS</t>
  </si>
  <si>
    <t>$506,023.55</t>
  </si>
  <si>
    <t>1.2.4.7.1</t>
  </si>
  <si>
    <t>BIENES ARTÍSTICOS. CULTURALES Y CIENTÍFICOS</t>
  </si>
  <si>
    <t>1.2.4.8</t>
  </si>
  <si>
    <t>ACTIVOS BIOLÓGICOS</t>
  </si>
  <si>
    <t>$6,881,370.00</t>
  </si>
  <si>
    <t>1.2.4.8.1</t>
  </si>
  <si>
    <t>BOVINOS</t>
  </si>
  <si>
    <t>$463,750.00</t>
  </si>
  <si>
    <t>1.2.4.8.3</t>
  </si>
  <si>
    <t>AVES</t>
  </si>
  <si>
    <t>$679,550.00</t>
  </si>
  <si>
    <t>1.2.4.8.4</t>
  </si>
  <si>
    <t>OVINOS Y CAPRINOS</t>
  </si>
  <si>
    <t>$47,250.00</t>
  </si>
  <si>
    <t>1.2.4.8.6</t>
  </si>
  <si>
    <t>EQUINOS</t>
  </si>
  <si>
    <t>$10,500.00</t>
  </si>
  <si>
    <t>1.2.4.8.7</t>
  </si>
  <si>
    <t>ESPECIES MENORES Y DE ZOOLÓGICO</t>
  </si>
  <si>
    <t>$5,680,320.00</t>
  </si>
  <si>
    <t>1.2.5</t>
  </si>
  <si>
    <t>ACTIVOS INTANGIBLES</t>
  </si>
  <si>
    <t>$7,581,660.02</t>
  </si>
  <si>
    <t>$7,157.20</t>
  </si>
  <si>
    <t>1.2.5.1</t>
  </si>
  <si>
    <t>SOFTWARE</t>
  </si>
  <si>
    <t>$887,125.02</t>
  </si>
  <si>
    <t>-$7,157.20</t>
  </si>
  <si>
    <t>$879,967.82</t>
  </si>
  <si>
    <t>1.2.5.1.1</t>
  </si>
  <si>
    <t>1.2.5.4</t>
  </si>
  <si>
    <t>LICENCIAS</t>
  </si>
  <si>
    <t>$6,694,535.00</t>
  </si>
  <si>
    <t>$6,701,692.20</t>
  </si>
  <si>
    <t>1.2.5.4.1</t>
  </si>
  <si>
    <t>LICENCIAS INFORMÁTICAS E INTELECTUALES</t>
  </si>
  <si>
    <t>1.2.6</t>
  </si>
  <si>
    <t>DEPRECIACIÓN, DETERIORO Y AMORTIZACIÓN ACUMULADA DE BIENES</t>
  </si>
  <si>
    <t>$438,577,580.76</t>
  </si>
  <si>
    <t>$9,858.00</t>
  </si>
  <si>
    <t>$4,806,276.20</t>
  </si>
  <si>
    <t>$4,796,418.20</t>
  </si>
  <si>
    <t>$443,373,998.96</t>
  </si>
  <si>
    <t>1.2.6.3</t>
  </si>
  <si>
    <t>DEPRECIACION ACUMULADA DE BIENES MUEBLES</t>
  </si>
  <si>
    <t>$430,089,119.92</t>
  </si>
  <si>
    <t>$4,712,288.25</t>
  </si>
  <si>
    <t>$4,702,430.25</t>
  </si>
  <si>
    <t>$434,791,550.17</t>
  </si>
  <si>
    <t>1.2.6.3.1</t>
  </si>
  <si>
    <t>Mobiliario y equipo de Administración</t>
  </si>
  <si>
    <t>$102,020,356.33</t>
  </si>
  <si>
    <t>$1.00</t>
  </si>
  <si>
    <t>$1,156,882.27</t>
  </si>
  <si>
    <t>$1,156,881.27</t>
  </si>
  <si>
    <t>$103,177,237.60</t>
  </si>
  <si>
    <t>1.2.6.3.2</t>
  </si>
  <si>
    <t>Mobiliario y Equipo Educacional y Recreativo</t>
  </si>
  <si>
    <t>$16,709,324.82</t>
  </si>
  <si>
    <t>$262,202.35</t>
  </si>
  <si>
    <t>$16,971,527.17</t>
  </si>
  <si>
    <t>1.2.6.3.3</t>
  </si>
  <si>
    <t>Equipo Instrumental Medico y de Laboratorio</t>
  </si>
  <si>
    <t>$10,941,179.58</t>
  </si>
  <si>
    <t>$272,939.92</t>
  </si>
  <si>
    <t>$11,214,119.50</t>
  </si>
  <si>
    <t>1.2.6.3.4</t>
  </si>
  <si>
    <t>Equipo de Transporte</t>
  </si>
  <si>
    <t>$200,474,985.42</t>
  </si>
  <si>
    <t>$2,287,388.11</t>
  </si>
  <si>
    <t>$202,762,373.53</t>
  </si>
  <si>
    <t>1.2.6.3.5</t>
  </si>
  <si>
    <t>Equipo de Defensa y Seguridad</t>
  </si>
  <si>
    <t>$9,947,956.28</t>
  </si>
  <si>
    <t>$156,678.13</t>
  </si>
  <si>
    <t>$10,104,634.41</t>
  </si>
  <si>
    <t>1.2.6.3.6</t>
  </si>
  <si>
    <t>Maquinaria otros equipos y herramientas</t>
  </si>
  <si>
    <t>$89,995,317.49</t>
  </si>
  <si>
    <t>$576,197.47</t>
  </si>
  <si>
    <t>$566,340.47</t>
  </si>
  <si>
    <t>$90,561,657.96</t>
  </si>
  <si>
    <t>1.2.6.4</t>
  </si>
  <si>
    <t>DETERIORO ACUMULADO DE ACTIVOS BIOLOGICOS</t>
  </si>
  <si>
    <t>$6,702,039.71</t>
  </si>
  <si>
    <t>$18,458.02</t>
  </si>
  <si>
    <t>$6,720,497.73</t>
  </si>
  <si>
    <t>1.2.6.4.1</t>
  </si>
  <si>
    <t>Activos Biológicos</t>
  </si>
  <si>
    <t>1.2.6.5</t>
  </si>
  <si>
    <t>AMORTIZACION ACUMULADA DE ACTIVOS INTANGIBLES</t>
  </si>
  <si>
    <t>$1,786,421.13</t>
  </si>
  <si>
    <t>$75,529.93</t>
  </si>
  <si>
    <t>$1,861,951.06</t>
  </si>
  <si>
    <t>1.2.6.5.1</t>
  </si>
  <si>
    <t>Activos Intangibles</t>
  </si>
  <si>
    <t>$97,213.95</t>
  </si>
  <si>
    <t>1.2.6.5.4</t>
  </si>
  <si>
    <t>Licencias</t>
  </si>
  <si>
    <t>$1,689,207.18</t>
  </si>
  <si>
    <t>$1,764,737.11</t>
  </si>
  <si>
    <t>2</t>
  </si>
  <si>
    <t>PASIVO</t>
  </si>
  <si>
    <t>$6,821,189,075.54</t>
  </si>
  <si>
    <t>$293,254,406.19</t>
  </si>
  <si>
    <t>$303,575,431.42</t>
  </si>
  <si>
    <t>$10,321,025.23</t>
  </si>
  <si>
    <t>$6,831,510,100.77</t>
  </si>
  <si>
    <t>2.1</t>
  </si>
  <si>
    <t>PASIVO CIRCULANTE</t>
  </si>
  <si>
    <t>$99,959,827.04</t>
  </si>
  <si>
    <t>$292,259,612.01</t>
  </si>
  <si>
    <t>$301,256,301.80</t>
  </si>
  <si>
    <t>$8,996,689.79</t>
  </si>
  <si>
    <t>$108,956,516.83</t>
  </si>
  <si>
    <t>2.1.1</t>
  </si>
  <si>
    <t>CUENTAS POR PAGAR A CORTO PLAZO</t>
  </si>
  <si>
    <t>$83,857,886.10</t>
  </si>
  <si>
    <t>$288,371,628.28</t>
  </si>
  <si>
    <t>$297,267,220.39</t>
  </si>
  <si>
    <t>$8,895,592.11</t>
  </si>
  <si>
    <t>$92,753,478.21</t>
  </si>
  <si>
    <t>2.1.1.1</t>
  </si>
  <si>
    <t>SERVICIOS PERSONALES POR PAGAR A CORTO PLAZO</t>
  </si>
  <si>
    <t>$23,060,297.14</t>
  </si>
  <si>
    <t>$84,727,050.09</t>
  </si>
  <si>
    <t>$88,481,028.68</t>
  </si>
  <si>
    <t>$3,753,978.59</t>
  </si>
  <si>
    <t>$26,814,275.73</t>
  </si>
  <si>
    <t>2.1.1.1.1</t>
  </si>
  <si>
    <t>REMUNERACIONES AL PERSONAL DE CARÁCTER PERMANENTE</t>
  </si>
  <si>
    <t>$57,757,893.37</t>
  </si>
  <si>
    <t>2.1.1.1.2</t>
  </si>
  <si>
    <t>REMUNERACIONES AL PERSONAL DE CARÁCTER TRANSITORIO</t>
  </si>
  <si>
    <t>$390,249.20</t>
  </si>
  <si>
    <t>$5,762,235.83</t>
  </si>
  <si>
    <t>$5,471,465.58</t>
  </si>
  <si>
    <t>-$290,770.25</t>
  </si>
  <si>
    <t>$99,478.95</t>
  </si>
  <si>
    <t>2.1.1.1.3</t>
  </si>
  <si>
    <t>REMUNERACIONES ADICIONALES Y ESPECIALES</t>
  </si>
  <si>
    <t>$10,886,366.42</t>
  </si>
  <si>
    <t>$9,497,083.78</t>
  </si>
  <si>
    <t>$14,985,485.37</t>
  </si>
  <si>
    <t>$5,488,401.59</t>
  </si>
  <si>
    <t>$16,374,768.01</t>
  </si>
  <si>
    <t>2.1.1.1.4</t>
  </si>
  <si>
    <t>SEGURIDAD SOCIAL</t>
  </si>
  <si>
    <t>$10,023,788.02</t>
  </si>
  <si>
    <t>$10,301,818.59</t>
  </si>
  <si>
    <t>$8,403,976.77</t>
  </si>
  <si>
    <t>-$1,897,841.82</t>
  </si>
  <si>
    <t>$8,125,946.20</t>
  </si>
  <si>
    <t>2.1.1.1.5</t>
  </si>
  <si>
    <t>OTRAS PRESTACIONES SOCIALES Y ECONÓMICAS</t>
  </si>
  <si>
    <t>$1,759,893.50</t>
  </si>
  <si>
    <t>$1,408,018.52</t>
  </si>
  <si>
    <t>$1,862,207.59</t>
  </si>
  <si>
    <t>$454,189.07</t>
  </si>
  <si>
    <t>$2,214,082.57</t>
  </si>
  <si>
    <t>2.1.1.2</t>
  </si>
  <si>
    <t>PROVEEDORES POR PAGAR A CORTO PLAZO</t>
  </si>
  <si>
    <t>$36,872,318.50</t>
  </si>
  <si>
    <t>$133,262,405.91</t>
  </si>
  <si>
    <t>$123,254,837.16</t>
  </si>
  <si>
    <t>-$10,007,568.75</t>
  </si>
  <si>
    <t>$26,864,749.75</t>
  </si>
  <si>
    <t>2.1.1.2.1</t>
  </si>
  <si>
    <t>PROVISIONES ENERO-AGOSTO 2012</t>
  </si>
  <si>
    <t>$205,627.80</t>
  </si>
  <si>
    <t>-$205,627.80</t>
  </si>
  <si>
    <t>2.1.1.2.2</t>
  </si>
  <si>
    <t>PROVISIONES SEPTIEMBRE-DICIEMBRE 2012</t>
  </si>
  <si>
    <t>$32,085.60</t>
  </si>
  <si>
    <t>-$32,085.60</t>
  </si>
  <si>
    <t>2.1.1.2.4</t>
  </si>
  <si>
    <t>PROVISIONES ENERO - DICIEMBRE 2013</t>
  </si>
  <si>
    <t>$32,999.99</t>
  </si>
  <si>
    <t>2.1.1.2.8</t>
  </si>
  <si>
    <t>OTROS BENEFICIARIOS</t>
  </si>
  <si>
    <t>$128,913.71</t>
  </si>
  <si>
    <t>$1,138,771.58</t>
  </si>
  <si>
    <t>$1,122,784.67</t>
  </si>
  <si>
    <t>-$15,986.91</t>
  </si>
  <si>
    <t>$112,926.80</t>
  </si>
  <si>
    <t>2.1.1.2.9</t>
  </si>
  <si>
    <t>PROVEEDORES SEPTIEMBRE-DICIEMBRE 2015</t>
  </si>
  <si>
    <t>$54,991.20</t>
  </si>
  <si>
    <t>2.1.1.2.10</t>
  </si>
  <si>
    <t>PROVEEDORES ENERO-DICIEMBRE 2016</t>
  </si>
  <si>
    <t>$1,515,326.06</t>
  </si>
  <si>
    <t>$1,324,455.52</t>
  </si>
  <si>
    <t>-$1,324,455.52</t>
  </si>
  <si>
    <t>$190,870.54</t>
  </si>
  <si>
    <t>2.1.1.2.11</t>
  </si>
  <si>
    <t>PROVEEDORES ENERO-DICIEMBRE 2017</t>
  </si>
  <si>
    <t>$34,902,374.14</t>
  </si>
  <si>
    <t>$130,561,465.41</t>
  </si>
  <si>
    <t>$122,132,052.49</t>
  </si>
  <si>
    <t>-$8,429,412.92</t>
  </si>
  <si>
    <t>$26,472,961.22</t>
  </si>
  <si>
    <t>2.1.1.3</t>
  </si>
  <si>
    <t>CONTRATISTAS POR OBRAS PÚBLICAS POR PAGAR A CORTO PLAZO</t>
  </si>
  <si>
    <t>$1,974,847.32</t>
  </si>
  <si>
    <t>$29,752,097.12</t>
  </si>
  <si>
    <t>$9,695,363.01</t>
  </si>
  <si>
    <t>$11,670,210.33</t>
  </si>
  <si>
    <t>2.1.1.3.3454</t>
  </si>
  <si>
    <t>INGENIERIA CIVIL E INSTALACIONES SA DE CV</t>
  </si>
  <si>
    <t>$250,419.14</t>
  </si>
  <si>
    <t>-$250,419.14</t>
  </si>
  <si>
    <t>2.1.1.3.5742</t>
  </si>
  <si>
    <t>LOPEZ LEIRANA TITANIA CRISTAL</t>
  </si>
  <si>
    <t>$1,364,667.92</t>
  </si>
  <si>
    <t>2.1.1.3.6296</t>
  </si>
  <si>
    <t>MAXI CONSTRUCTORA HIDRÁULICA Y MANTENIMIENTO INTEGRAL, SA DE CV</t>
  </si>
  <si>
    <t>$10,114,946.69</t>
  </si>
  <si>
    <t>2.1.1.3.7416</t>
  </si>
  <si>
    <t>CONSTRUCCIONES Y EDIFICACIONES TECNICAS SA DE CV</t>
  </si>
  <si>
    <t>$194,127.74</t>
  </si>
  <si>
    <t>$1,334,271.36</t>
  </si>
  <si>
    <t>$1,140,143.62</t>
  </si>
  <si>
    <t>2.1.1.3.10610</t>
  </si>
  <si>
    <t>ALMA ROSA CONSTRUCCIONES SA DE CV</t>
  </si>
  <si>
    <t>$860,242.47</t>
  </si>
  <si>
    <t>$1,728,047.01</t>
  </si>
  <si>
    <t>$1,282,924.56</t>
  </si>
  <si>
    <t>-$445,122.45</t>
  </si>
  <si>
    <t>$415,120.02</t>
  </si>
  <si>
    <t>2.1.1.3.22322</t>
  </si>
  <si>
    <t>TYGAR MÉXICO SA DE CV</t>
  </si>
  <si>
    <t>$735,562.17</t>
  </si>
  <si>
    <t>2.1.1.3.23293</t>
  </si>
  <si>
    <t>REMOLCADORES PARA CONSTRUCCIÓN SA DE CV</t>
  </si>
  <si>
    <t>$4,693,174.17</t>
  </si>
  <si>
    <t>2.1.1.3.25880</t>
  </si>
  <si>
    <t>SUPRODEC CONSTRUCCIONES SA DE CV</t>
  </si>
  <si>
    <t>$365,946.27</t>
  </si>
  <si>
    <t>2.1.1.3.27631</t>
  </si>
  <si>
    <t>SERVICIOS DE INGENIERIA PROFESIONAL TOEDA SA DE CV</t>
  </si>
  <si>
    <t>$30,522.86</t>
  </si>
  <si>
    <t>2.1.1.3.27753</t>
  </si>
  <si>
    <t>FREYCO MEXICO S.A. DE C.V.</t>
  </si>
  <si>
    <t>$368,213.51</t>
  </si>
  <si>
    <t>2.1.1.3.28377</t>
  </si>
  <si>
    <t>PROVEEDORA DE MAQUINARIA Y SERVICIOS, S.A. DE C.V.</t>
  </si>
  <si>
    <t>$1,054,435.37</t>
  </si>
  <si>
    <t>2.1.1.3.28785</t>
  </si>
  <si>
    <t>VIVIENDAS SELECTAS SA DE CV</t>
  </si>
  <si>
    <t>2.1.1.3.37508</t>
  </si>
  <si>
    <t>HASSTEN CONSTRUCCION S.A. DE C.V.</t>
  </si>
  <si>
    <t>$9,160,305.27</t>
  </si>
  <si>
    <t>2.1.1.3.37696</t>
  </si>
  <si>
    <t>GESTION DE PROYECTOS EN INFRAESTRUCTURA Y CONSTRUCCION DEL SURESTE S.A. DE C.V.</t>
  </si>
  <si>
    <t>$8,942,489.98</t>
  </si>
  <si>
    <t>2.1.1.5</t>
  </si>
  <si>
    <t>TRANSFERENCIAS OTORGADAS POR PAGAR A CORTO PLAZO</t>
  </si>
  <si>
    <t>$3,619,638.52</t>
  </si>
  <si>
    <t>$18,949,284.12</t>
  </si>
  <si>
    <t>$21,665,889.36</t>
  </si>
  <si>
    <t>$2,716,605.24</t>
  </si>
  <si>
    <t>$6,336,243.76</t>
  </si>
  <si>
    <t>2.1.1.5.17</t>
  </si>
  <si>
    <t>AYUDAS SOCIALES A PERSONAS</t>
  </si>
  <si>
    <t>$3,887.30</t>
  </si>
  <si>
    <t>$129,642.44</t>
  </si>
  <si>
    <t>$125,755.14</t>
  </si>
  <si>
    <t>-$3,887.30</t>
  </si>
  <si>
    <t>2.1.1.5.18</t>
  </si>
  <si>
    <t>BECAS Y OTRAS AYUDAS PARA PROGRAMAS DE CAPACITACIÓN</t>
  </si>
  <si>
    <t>$184,262.00</t>
  </si>
  <si>
    <t>$626,440.01</t>
  </si>
  <si>
    <t>$454,328.01</t>
  </si>
  <si>
    <t>-$172,112.00</t>
  </si>
  <si>
    <t>$12,150.00</t>
  </si>
  <si>
    <t>2.1.1.5.20</t>
  </si>
  <si>
    <t>AYUDAS SOCIALES A ACTIVIDADES CIENTÍFICAS O ACADÉMICAS</t>
  </si>
  <si>
    <t>$6,100.00</t>
  </si>
  <si>
    <t>2.1.1.5.21</t>
  </si>
  <si>
    <t>AYUDAS SOCIALES A INSTITUCIONES SIN FINES DE LUCRO</t>
  </si>
  <si>
    <t>$6,174.99</t>
  </si>
  <si>
    <t>$33,432.64</t>
  </si>
  <si>
    <t>$32,257.65</t>
  </si>
  <si>
    <t>-$1,174.99</t>
  </si>
  <si>
    <t>2.1.1.5.26</t>
  </si>
  <si>
    <t>PENSIONES</t>
  </si>
  <si>
    <t>$904,622.23</t>
  </si>
  <si>
    <t>$2,856,795.98</t>
  </si>
  <si>
    <t>$3,129,458.65</t>
  </si>
  <si>
    <t>$272,662.67</t>
  </si>
  <si>
    <t>$1,177,284.90</t>
  </si>
  <si>
    <t>2.1.1.5.27</t>
  </si>
  <si>
    <t>JUBILACIONES</t>
  </si>
  <si>
    <t>$793,964.00</t>
  </si>
  <si>
    <t>$3,617,477.01</t>
  </si>
  <si>
    <t>$4,018,467.45</t>
  </si>
  <si>
    <t>$400,990.44</t>
  </si>
  <si>
    <t>$1,194,954.44</t>
  </si>
  <si>
    <t>2.1.1.5.36</t>
  </si>
  <si>
    <t>DONATIVOS E INSTITUCIONES SIN FINES DE LUCRO</t>
  </si>
  <si>
    <t>$36,000.00</t>
  </si>
  <si>
    <t>$87,500.00</t>
  </si>
  <si>
    <t>$57,226.00</t>
  </si>
  <si>
    <t>-$30,274.00</t>
  </si>
  <si>
    <t>$5,726.00</t>
  </si>
  <si>
    <t>2.1.1.5.44</t>
  </si>
  <si>
    <t>Contratistas Obra en Proceso 4000</t>
  </si>
  <si>
    <t>$1,684,628.00</t>
  </si>
  <si>
    <t>$11,597,996.04</t>
  </si>
  <si>
    <t>$13,848,396.46</t>
  </si>
  <si>
    <t>$2,250,400.42</t>
  </si>
  <si>
    <t>$3,935,028.42</t>
  </si>
  <si>
    <t>2.1.1.6</t>
  </si>
  <si>
    <t>INTERESES Y COMISIONES POR PAGAR A CORTO PLAZO</t>
  </si>
  <si>
    <t>$933,132.93</t>
  </si>
  <si>
    <t>2.1.1.6.1</t>
  </si>
  <si>
    <t>INTERESES DE LA DEUDA INTERNA CON INSTITUCIONES DE CRÉDITO</t>
  </si>
  <si>
    <t>$913,871.41</t>
  </si>
  <si>
    <t>2.1.1.6.4</t>
  </si>
  <si>
    <t>COMISIONES DE LA DEUDA PÚBLICA INTERNA</t>
  </si>
  <si>
    <t>$143.96</t>
  </si>
  <si>
    <t>2.1.1.6.5</t>
  </si>
  <si>
    <t>GASTOS DE LA DEUDA PÚBLICA INTERNA</t>
  </si>
  <si>
    <t>$19,117.56</t>
  </si>
  <si>
    <t>2.1.1.7</t>
  </si>
  <si>
    <t>RETENCIONES Y CONTRIBUCIONES POR PAGAR A CORTO PLA</t>
  </si>
  <si>
    <t>$7,435,931.19</t>
  </si>
  <si>
    <t>$7,972,811.28</t>
  </si>
  <si>
    <t>$8,674,025.25</t>
  </si>
  <si>
    <t>$701,213.97</t>
  </si>
  <si>
    <t>$8,137,145.16</t>
  </si>
  <si>
    <t>2.1.1.7.1</t>
  </si>
  <si>
    <t>RETENCIONES POR PAGAR A CORTO PLAZO</t>
  </si>
  <si>
    <t>$7,411,232.02</t>
  </si>
  <si>
    <t>$7,272,819.26</t>
  </si>
  <si>
    <t>$7,972,646.72</t>
  </si>
  <si>
    <t>$699,827.46</t>
  </si>
  <si>
    <t>$8,111,059.48</t>
  </si>
  <si>
    <t>2.1.1.7.2</t>
  </si>
  <si>
    <t>IMPUESTOS Y CONTRIBUCIONES POR PAGAR</t>
  </si>
  <si>
    <t>$24,699.17</t>
  </si>
  <si>
    <t>$27,831.37</t>
  </si>
  <si>
    <t>$3,132.20</t>
  </si>
  <si>
    <t>2.1.1.7.3</t>
  </si>
  <si>
    <t>TESORERÍA DE LA FEDERACIÓN ( S. A. T. )</t>
  </si>
  <si>
    <t>$675,292.85</t>
  </si>
  <si>
    <t>$673,547.16</t>
  </si>
  <si>
    <t>-$1,745.69</t>
  </si>
  <si>
    <t>2.1.1.9</t>
  </si>
  <si>
    <t>OTRAS CUENTAS POR PAGAR A CORTO PLAZO</t>
  </si>
  <si>
    <t>$10,894,853.43</t>
  </si>
  <si>
    <t>$12,774,846.83</t>
  </si>
  <si>
    <t>$14,810,846.88</t>
  </si>
  <si>
    <t>$2,036,000.05</t>
  </si>
  <si>
    <t>$12,930,853.48</t>
  </si>
  <si>
    <t>2.1.1.9.1</t>
  </si>
  <si>
    <t>DEDUCCIONES AL PERSONAL POR PAGAR A CORTO PLAZO</t>
  </si>
  <si>
    <t>$10,063,379.33</t>
  </si>
  <si>
    <t>$11,659,524.84</t>
  </si>
  <si>
    <t>$12,472,084.01</t>
  </si>
  <si>
    <t>$812,559.17</t>
  </si>
  <si>
    <t>$10,875,938.50</t>
  </si>
  <si>
    <t>2.1.1.9.3</t>
  </si>
  <si>
    <t>DEPOSITOS POR CREDITOS AUTORIZADOS POR EL FONDO DE VIVIENDA</t>
  </si>
  <si>
    <t>$665,000.00</t>
  </si>
  <si>
    <t>$1,985,700.00</t>
  </si>
  <si>
    <t>$1,320,700.00</t>
  </si>
  <si>
    <t>2.1.1.9.9</t>
  </si>
  <si>
    <t>COMPLEMENTO DE GASTOS COMPROBADOS</t>
  </si>
  <si>
    <t>$6,771.36</t>
  </si>
  <si>
    <t>2.1.1.9.10</t>
  </si>
  <si>
    <t>SERVILIMPIA</t>
  </si>
  <si>
    <t>$112,278.00</t>
  </si>
  <si>
    <t>$121,763.00</t>
  </si>
  <si>
    <t>$78,197.00</t>
  </si>
  <si>
    <t>-$43,566.00</t>
  </si>
  <si>
    <t>$68,712.00</t>
  </si>
  <si>
    <t>2.1.1.9.11</t>
  </si>
  <si>
    <t>DEPOSITOS DUPLICADOS EN INTERNET Y CAJAS RECAUDADORAS</t>
  </si>
  <si>
    <t>$106,063.00</t>
  </si>
  <si>
    <t>$63,494.00</t>
  </si>
  <si>
    <t>$2,214.00</t>
  </si>
  <si>
    <t>-$61,280.00</t>
  </si>
  <si>
    <t>$44,783.00</t>
  </si>
  <si>
    <t>2.1.1.9.15</t>
  </si>
  <si>
    <t>TESORERIA DE LA FEDERACION (DEVOLUCION DE RECURSOS FEDERALES</t>
  </si>
  <si>
    <t>-$288.90</t>
  </si>
  <si>
    <t>$288.90</t>
  </si>
  <si>
    <t>2.1.1.9.16</t>
  </si>
  <si>
    <t>SERVILIMPIA (SEGURO VEHICULAR)</t>
  </si>
  <si>
    <t>$3,311.31</t>
  </si>
  <si>
    <t>-$3,311.31</t>
  </si>
  <si>
    <t>2.1.1.9.18</t>
  </si>
  <si>
    <t>GASTOS MEDICOS POR PAGAR</t>
  </si>
  <si>
    <t>$436,193.06</t>
  </si>
  <si>
    <t>2.1.1.9.19</t>
  </si>
  <si>
    <t>INTERESES RECURSOS FEDERALES CHEQUES / INVERSION</t>
  </si>
  <si>
    <t>$78,580.17</t>
  </si>
  <si>
    <t>$3,921.54</t>
  </si>
  <si>
    <t>$18,401.95</t>
  </si>
  <si>
    <t>$14,480.41</t>
  </si>
  <si>
    <t>$93,060.58</t>
  </si>
  <si>
    <t>2.1.1.9.20</t>
  </si>
  <si>
    <t>RAUL E. MARCOS CANAVATI</t>
  </si>
  <si>
    <t>$1,681.00</t>
  </si>
  <si>
    <t>-$1,681.00</t>
  </si>
  <si>
    <t>2.1.1.9.21</t>
  </si>
  <si>
    <t>JANIO SZHIPER JOSE</t>
  </si>
  <si>
    <t>$500.00</t>
  </si>
  <si>
    <t>2.1.1.9.33</t>
  </si>
  <si>
    <t>CRUZ ROJA MEXICANA</t>
  </si>
  <si>
    <t>$1,140.00</t>
  </si>
  <si>
    <t>$2,645.00</t>
  </si>
  <si>
    <t>$1,505.00</t>
  </si>
  <si>
    <t>2.1.1.9.37</t>
  </si>
  <si>
    <t>CHEDRAUI, S.A. DE C.V</t>
  </si>
  <si>
    <t>$188.00</t>
  </si>
  <si>
    <t>-$188.00</t>
  </si>
  <si>
    <t>2.1.1.9.42</t>
  </si>
  <si>
    <t>GASTOS MÉDICOS POR PAGAR</t>
  </si>
  <si>
    <t>$80,448.10</t>
  </si>
  <si>
    <t>$251,311.14</t>
  </si>
  <si>
    <t>$239,590.02</t>
  </si>
  <si>
    <t>-$11,721.12</t>
  </si>
  <si>
    <t>$68,726.98</t>
  </si>
  <si>
    <t>2.1.1.9.46</t>
  </si>
  <si>
    <t>SANEAMIENTO SANA”, SOCIEDAD COOPERATIVA DE RESPONSABILIDAD LIMITADA (Convenio cobro de tarifas)</t>
  </si>
  <si>
    <t>$1,997.00</t>
  </si>
  <si>
    <t>$11,495.00</t>
  </si>
  <si>
    <t>$9,498.00</t>
  </si>
  <si>
    <t>2.1.1.9.47</t>
  </si>
  <si>
    <t>SOCIEDAD COOPERATIVA DE RECOLECCIÓN DE BASURA Y SERVICIOS CORBASE”, S.C. DE R.L. DE C.V. (Convenio cobro de tarifas)</t>
  </si>
  <si>
    <t>$1,515.00</t>
  </si>
  <si>
    <t>$231.00</t>
  </si>
  <si>
    <t>-$1,284.00</t>
  </si>
  <si>
    <t>2.1.1.9.49</t>
  </si>
  <si>
    <t>PROMOTOR INMOBILIARIO VILLAGAR, S.A DE C.V.</t>
  </si>
  <si>
    <t>$1,097.00</t>
  </si>
  <si>
    <t>2.1.3</t>
  </si>
  <si>
    <t>PORCION A CORTO PLAZO DE LA DEUDA PÚBLICA A LARGO PLAZO</t>
  </si>
  <si>
    <t>$10,756,626.48</t>
  </si>
  <si>
    <t>$896,385.54</t>
  </si>
  <si>
    <t>2.1.3.1</t>
  </si>
  <si>
    <t>PORCION DE LA DEUDA PÚBLICA INTERNA</t>
  </si>
  <si>
    <t>2.1.3.1.2</t>
  </si>
  <si>
    <t>PORCIÓN A CP DE LOS PRESTAMOS DE LA DEUDA PÚBLICA INTERNA</t>
  </si>
  <si>
    <t>2.1.5</t>
  </si>
  <si>
    <t>PASIVOS DIFERIDOS A CORTO PLAZO</t>
  </si>
  <si>
    <t>$298,784.92</t>
  </si>
  <si>
    <t>2.1.5.1</t>
  </si>
  <si>
    <t>INGRESOS COBRADOS POR ADELANTADO A CORTO PLAZO</t>
  </si>
  <si>
    <t>2.1.5.1.1</t>
  </si>
  <si>
    <t>ACREEDORES POR CONTRIBUCIONES DE MEJORAS</t>
  </si>
  <si>
    <t>$202,056.92</t>
  </si>
  <si>
    <t>2.1.5.1.2</t>
  </si>
  <si>
    <t>ENTERO PROVISIONAL A CTA.DEL IMPTO SOBRE ESPECTAC.Y DIVERS.P</t>
  </si>
  <si>
    <t>$96,728.00</t>
  </si>
  <si>
    <t>2.1.6</t>
  </si>
  <si>
    <t>FONDOS Y BIENES DE TERCEROS EN ADMINISTRACION Y/O EN GARANTI</t>
  </si>
  <si>
    <t>$5,046,529.54</t>
  </si>
  <si>
    <t>$2,991,598.19</t>
  </si>
  <si>
    <t>$3,092,695.87</t>
  </si>
  <si>
    <t>$101,097.68</t>
  </si>
  <si>
    <t>$5,147,627.22</t>
  </si>
  <si>
    <t>2.1.6.1</t>
  </si>
  <si>
    <t>FONDOS EN GARANTIA A CORTO PLAZO</t>
  </si>
  <si>
    <t>$2,211,183.97</t>
  </si>
  <si>
    <t>$2,085,241.35</t>
  </si>
  <si>
    <t>2.1.6.1.1</t>
  </si>
  <si>
    <t>FIANZAS</t>
  </si>
  <si>
    <t>$2,130,083.97</t>
  </si>
  <si>
    <t>$2,004,141.35</t>
  </si>
  <si>
    <t>2.1.6.1.2</t>
  </si>
  <si>
    <t>FIANZAS DE LOCATARIOS MCDO LUCAS DE GALVEZ</t>
  </si>
  <si>
    <t>$81,100.00</t>
  </si>
  <si>
    <t>2.1.6.4</t>
  </si>
  <si>
    <t>FONDOS DE FIDEICOMISOS. MANDATOS Y ANALOGOS A CORTO PLAZO</t>
  </si>
  <si>
    <t>$2,835,345.57</t>
  </si>
  <si>
    <t>$3,062,385.87</t>
  </si>
  <si>
    <t>$227,040.30</t>
  </si>
  <si>
    <t>2.1.6.4.1</t>
  </si>
  <si>
    <t>Fideicomiso SIRJUM</t>
  </si>
  <si>
    <t>2.2</t>
  </si>
  <si>
    <t>PASIVO NO CIRCULANTE</t>
  </si>
  <si>
    <t>$6,721,229,248.50</t>
  </si>
  <si>
    <t>$994,794.18</t>
  </si>
  <si>
    <t>$2,319,129.62</t>
  </si>
  <si>
    <t>$1,324,335.44</t>
  </si>
  <si>
    <t>$6,722,553,583.94</t>
  </si>
  <si>
    <t>2.2.3</t>
  </si>
  <si>
    <t>DEUDA PÚBLICA A LARGO PLAZO</t>
  </si>
  <si>
    <t>$113,840,963.94</t>
  </si>
  <si>
    <t>-$896,385.54</t>
  </si>
  <si>
    <t>$112,944,578.40</t>
  </si>
  <si>
    <t>2.2.3.3</t>
  </si>
  <si>
    <t>PRESTAMOS DE LA DEUDA INTERNA POR PAGAR A LARGO PLAZO</t>
  </si>
  <si>
    <t>2.2.3.3.1</t>
  </si>
  <si>
    <t>2.2.5</t>
  </si>
  <si>
    <t>FONDOS Y BIENES DE TERCEROS EN GARANTIA Y/O ADMINI</t>
  </si>
  <si>
    <t>$6,607,388,284.56</t>
  </si>
  <si>
    <t>$98,408.64</t>
  </si>
  <si>
    <t>$2,220,720.98</t>
  </si>
  <si>
    <t>$6,609,609,005.54</t>
  </si>
  <si>
    <t>2.2.5.4</t>
  </si>
  <si>
    <t>FONDOS DE FIDEICOMISOS. MANDATOS Y CONTRATOS ANALOGOS</t>
  </si>
  <si>
    <t>2.2.5.4.4</t>
  </si>
  <si>
    <t>APORTACIONES Y RETENCIONES DEL FIDEICOMISO SIRJUM</t>
  </si>
  <si>
    <t>$126,591,284.56</t>
  </si>
  <si>
    <t>$128,812,005.54</t>
  </si>
  <si>
    <t>2.2.5.4.6</t>
  </si>
  <si>
    <t>BENEFICIOS POST EMPLEO</t>
  </si>
  <si>
    <t>$6,480,797,000.00</t>
  </si>
  <si>
    <t>3</t>
  </si>
  <si>
    <t>HACIENDA PÚBLICA /PATRIMONIO</t>
  </si>
  <si>
    <t>$2,658,056,304.13</t>
  </si>
  <si>
    <t>$48,106,724.21</t>
  </si>
  <si>
    <t>$9,472,559.33</t>
  </si>
  <si>
    <t>-$38,634,164.88</t>
  </si>
  <si>
    <t>$2,619,422,139.25</t>
  </si>
  <si>
    <t>3.1</t>
  </si>
  <si>
    <t>HACIENDA PÚBLICA/PATRIMONIO CONTRIBUIDO</t>
  </si>
  <si>
    <t>$450,919.15</t>
  </si>
  <si>
    <t>$12,005.00</t>
  </si>
  <si>
    <t>$185,995.00</t>
  </si>
  <si>
    <t>$636,914.15</t>
  </si>
  <si>
    <t>3.1.1</t>
  </si>
  <si>
    <t>APORTACIONES</t>
  </si>
  <si>
    <t>3.1.1.1</t>
  </si>
  <si>
    <t>3.2</t>
  </si>
  <si>
    <t>HACIENDA PÚBLICA/PATRIMONIO GENERADO</t>
  </si>
  <si>
    <t>$3,975,527,062.61</t>
  </si>
  <si>
    <t>$21,962,305.46</t>
  </si>
  <si>
    <t>$5,673,714.48</t>
  </si>
  <si>
    <t>-$16,288,590.98</t>
  </si>
  <si>
    <t>$3,959,238,471.63</t>
  </si>
  <si>
    <t>3.2.2</t>
  </si>
  <si>
    <t>RESULTADO DE EJERCICIOS ANTERIORES</t>
  </si>
  <si>
    <t>$1,761,029,019.94</t>
  </si>
  <si>
    <t>$21,244,683.30</t>
  </si>
  <si>
    <t>$4,367,621.33</t>
  </si>
  <si>
    <t>-$16,877,061.97</t>
  </si>
  <si>
    <t>$1,744,151,957.97</t>
  </si>
  <si>
    <t>3.2.2.1</t>
  </si>
  <si>
    <t>RESULTADO DEL  EJERCICIO ANTERIOR</t>
  </si>
  <si>
    <t>$583,255,072.21</t>
  </si>
  <si>
    <t>$20,340,452.43</t>
  </si>
  <si>
    <t>$4,130,978.93</t>
  </si>
  <si>
    <t>-$16,209,473.50</t>
  </si>
  <si>
    <t>$567,045,598.71</t>
  </si>
  <si>
    <t>3.2.2.2</t>
  </si>
  <si>
    <t>$1,177,773,947.73</t>
  </si>
  <si>
    <t>$904,230.87</t>
  </si>
  <si>
    <t>$236,642.40</t>
  </si>
  <si>
    <t>-$667,588.47</t>
  </si>
  <si>
    <t>$1,177,106,359.26</t>
  </si>
  <si>
    <t>3.2.3</t>
  </si>
  <si>
    <t>REVALUOS</t>
  </si>
  <si>
    <t>$2,214,498,042.67</t>
  </si>
  <si>
    <t>$1,306,093.15</t>
  </si>
  <si>
    <t>$588,470.99</t>
  </si>
  <si>
    <t>$2,215,086,513.66</t>
  </si>
  <si>
    <t>3.2.3.1</t>
  </si>
  <si>
    <t>REVALUOS DE BIENES INMUEBLES</t>
  </si>
  <si>
    <t>3.2.3.1.1</t>
  </si>
  <si>
    <t>$1,056,555,691.12</t>
  </si>
  <si>
    <t>3.2.3.1.2</t>
  </si>
  <si>
    <t>VIVIENDAS</t>
  </si>
  <si>
    <t>$12,578,776.44</t>
  </si>
  <si>
    <t>3.2.3.1.3</t>
  </si>
  <si>
    <t>$612,989,621.77</t>
  </si>
  <si>
    <t>$613,578,092.76</t>
  </si>
  <si>
    <t>3.2.3.1.4</t>
  </si>
  <si>
    <t>$532,373,953.34</t>
  </si>
  <si>
    <t>3.3</t>
  </si>
  <si>
    <t>EXCESO O INSUFICIENCIA EN LA ACTUALIZACION DE LA HACIENDA PU</t>
  </si>
  <si>
    <t>-$1,317,921,677.63</t>
  </si>
  <si>
    <t>$26,132,413.75</t>
  </si>
  <si>
    <t>$3,600,844.85</t>
  </si>
  <si>
    <t>-$22,531,568.90</t>
  </si>
  <si>
    <t>-$1,340,453,246.53</t>
  </si>
  <si>
    <t>3.3.2</t>
  </si>
  <si>
    <t>RESULTADO POR TENENCIA DE ACTIVOS NO MONETARIOS</t>
  </si>
  <si>
    <t>3.3.2.1</t>
  </si>
  <si>
    <t>ACTIVOS FIJOS</t>
  </si>
  <si>
    <t>$5,287,472,912.79</t>
  </si>
  <si>
    <t>$2,704,459.31</t>
  </si>
  <si>
    <t>-$23,427,954.44</t>
  </si>
  <si>
    <t>$5,264,044,958.35</t>
  </si>
  <si>
    <t>3.3.2.2</t>
  </si>
  <si>
    <t>OBLIGACIONES LABORALES</t>
  </si>
  <si>
    <t>-$5,577,141,000.00</t>
  </si>
  <si>
    <t>3.3.2.3</t>
  </si>
  <si>
    <t>DEUDA PÚBLICA</t>
  </si>
  <si>
    <t>-$124,597,590.42</t>
  </si>
  <si>
    <t>-$123,701,204.88</t>
  </si>
  <si>
    <t>3.3.2.3.2</t>
  </si>
  <si>
    <t>INVERSION PÚBLICA PRODUCTIVA 29/11/2013 VT 25/09/2028</t>
  </si>
  <si>
    <t>3.3.2.4</t>
  </si>
  <si>
    <t>OTROS RESULTADOS INTEGRALES (ORI)</t>
  </si>
  <si>
    <t>-$903,656,000.00</t>
  </si>
  <si>
    <t>3.3.2.4.1</t>
  </si>
  <si>
    <t>GANANCIAS Y PÉRDIDAS ACTUARIALES EN OBLIGACIONES</t>
  </si>
  <si>
    <t>4</t>
  </si>
  <si>
    <t>INGRESOS Y OTROS BENEFICIOS</t>
  </si>
  <si>
    <t>$593,084,786.65</t>
  </si>
  <si>
    <t>$101,733,926.24</t>
  </si>
  <si>
    <t>$375,276,499.93</t>
  </si>
  <si>
    <t>$273,542,573.69</t>
  </si>
  <si>
    <t>$866,627,360.34</t>
  </si>
  <si>
    <t>4.1</t>
  </si>
  <si>
    <t>INGRESOS DE GESTION</t>
  </si>
  <si>
    <t>$327,581,740.74</t>
  </si>
  <si>
    <t>$1,037,170.37</t>
  </si>
  <si>
    <t>$80,922,788.96</t>
  </si>
  <si>
    <t>$79,885,618.59</t>
  </si>
  <si>
    <t>$407,467,359.33</t>
  </si>
  <si>
    <t>4.1.1</t>
  </si>
  <si>
    <t>$285,630,080.40</t>
  </si>
  <si>
    <t>$786,307.00</t>
  </si>
  <si>
    <t>$59,886,365.38</t>
  </si>
  <si>
    <t>$59,100,058.38</t>
  </si>
  <si>
    <t>$344,730,138.78</t>
  </si>
  <si>
    <t>4.1.1.1</t>
  </si>
  <si>
    <t>IMPUESTOS SOBRE LOS INGRESOS</t>
  </si>
  <si>
    <t>$393,647.00</t>
  </si>
  <si>
    <t>$399,378.15</t>
  </si>
  <si>
    <t>$793,025.15</t>
  </si>
  <si>
    <t>4.1.1.1.1</t>
  </si>
  <si>
    <t>IMPUESTO SOBRE ESPECTACULOS Y DIVERSIONES PÚBLICAS</t>
  </si>
  <si>
    <t>4.1.1.2</t>
  </si>
  <si>
    <t>IMPUESTOS SOBRE EL PATRIMONIO</t>
  </si>
  <si>
    <t>$214,789,452.03</t>
  </si>
  <si>
    <t>$723,063.00</t>
  </si>
  <si>
    <t>$28,583,395.07</t>
  </si>
  <si>
    <t>$27,860,332.07</t>
  </si>
  <si>
    <t>$242,649,784.10</t>
  </si>
  <si>
    <t>4.1.1.2.1</t>
  </si>
  <si>
    <t>IMPUESTO PREDIAL</t>
  </si>
  <si>
    <t>4.1.1.3</t>
  </si>
  <si>
    <t>IMPUESTO SOBRE LA PRODUCCIÓN EL COMSUMO Y LAS TRANSACCIONES</t>
  </si>
  <si>
    <t>$65,062,308.00</t>
  </si>
  <si>
    <t>$62,022.00</t>
  </si>
  <si>
    <t>$29,083,848.00</t>
  </si>
  <si>
    <t>$29,021,826.00</t>
  </si>
  <si>
    <t>$94,084,134.00</t>
  </si>
  <si>
    <t>4.1.1.3.1</t>
  </si>
  <si>
    <t>IMPUESTO SOBRE ADQUISICION DE INMUEBLES</t>
  </si>
  <si>
    <t>4.1.1.7</t>
  </si>
  <si>
    <t>ACCESORIOS DE IMPUESTOS</t>
  </si>
  <si>
    <t>$5,384,673.37</t>
  </si>
  <si>
    <t>$1,222.00</t>
  </si>
  <si>
    <t>$1,819,744.16</t>
  </si>
  <si>
    <t>$1,818,522.16</t>
  </si>
  <si>
    <t>$7,203,195.53</t>
  </si>
  <si>
    <t>4.1.1.7.1</t>
  </si>
  <si>
    <t>ACTUALIZACION DE IMPUESTOS</t>
  </si>
  <si>
    <t>$1,018,729.94</t>
  </si>
  <si>
    <t>$164.00</t>
  </si>
  <si>
    <t>$377,162.06</t>
  </si>
  <si>
    <t>$376,998.06</t>
  </si>
  <si>
    <t>$1,395,728.00</t>
  </si>
  <si>
    <t>4.1.1.7.2</t>
  </si>
  <si>
    <t>RECARGOS DE IMPUESTOS</t>
  </si>
  <si>
    <t>$4,358,493.43</t>
  </si>
  <si>
    <t>$736.00</t>
  </si>
  <si>
    <t>$1,431,348.10</t>
  </si>
  <si>
    <t>$1,430,612.10</t>
  </si>
  <si>
    <t>$5,789,105.53</t>
  </si>
  <si>
    <t>4.1.1.7.3</t>
  </si>
  <si>
    <t>MULTAS DE IMPUESTOS</t>
  </si>
  <si>
    <t>$7,450.00</t>
  </si>
  <si>
    <t>$10,912.00</t>
  </si>
  <si>
    <t>$18,362.00</t>
  </si>
  <si>
    <t>4.1.1.7.4</t>
  </si>
  <si>
    <t>GASTOS DE EJECUCION DE IMPUESTOS</t>
  </si>
  <si>
    <t>$322.00</t>
  </si>
  <si>
    <t>4.1.4</t>
  </si>
  <si>
    <t>$31,898,696.75</t>
  </si>
  <si>
    <t>$241,092.00</t>
  </si>
  <si>
    <t>$16,296,637.91</t>
  </si>
  <si>
    <t>$16,055,545.91</t>
  </si>
  <si>
    <t>$47,954,242.66</t>
  </si>
  <si>
    <t>4.1.4.1</t>
  </si>
  <si>
    <t>DERECHOS POR EL USO GOCE O APROVECHAMIENTO DE LOS BIENES DE DOMINIO PUBLICO DEL</t>
  </si>
  <si>
    <t>$4,411,975.85</t>
  </si>
  <si>
    <t>$146,305.00</t>
  </si>
  <si>
    <t>$2,220,102.11</t>
  </si>
  <si>
    <t>$2,073,797.11</t>
  </si>
  <si>
    <t>$6,485,772.96</t>
  </si>
  <si>
    <t>4.1.4.1.1</t>
  </si>
  <si>
    <t>POR USO DE LOCALES O PISO EN LOS MERCADOS ESPACIOS VIA O PARQUE PUBLICO</t>
  </si>
  <si>
    <t>$2,040,729.74</t>
  </si>
  <si>
    <t>$1,210,029.66</t>
  </si>
  <si>
    <t>$1,063,724.66</t>
  </si>
  <si>
    <t>$3,104,454.40</t>
  </si>
  <si>
    <t>4.1.4.1.2</t>
  </si>
  <si>
    <t>POR ENAJENACIONPOR USO Y EXPLOT. DE BIENES MUEBLES E INMUEB. DEL DOMINIO PUB. DEL MPIO.</t>
  </si>
  <si>
    <t>$413,681.25</t>
  </si>
  <si>
    <t>$212,089.35</t>
  </si>
  <si>
    <t>$625,770.60</t>
  </si>
  <si>
    <t>4.1.4.1.4</t>
  </si>
  <si>
    <t>POR USO GOCE Y APROVECH. DE  BIENES EN PANTEONES PUBLICOS</t>
  </si>
  <si>
    <t>$1,868,409.00</t>
  </si>
  <si>
    <t>$744,514.00</t>
  </si>
  <si>
    <t>$2,612,923.00</t>
  </si>
  <si>
    <t>4.1.4.1.5</t>
  </si>
  <si>
    <t>PERMISO DE OFERENTES EN PROGRAMAS PARA LA PROMOCION ECONOMICA, TURISTICA Y CULTURAL</t>
  </si>
  <si>
    <t>$89,155.86</t>
  </si>
  <si>
    <t>$53,469.10</t>
  </si>
  <si>
    <t>$142,624.96</t>
  </si>
  <si>
    <t>4.1.4.3</t>
  </si>
  <si>
    <t>DERECHOS POR PRESTACION DE SERVICIOS</t>
  </si>
  <si>
    <t>$18,416,577.88</t>
  </si>
  <si>
    <t>$7,734.00</t>
  </si>
  <si>
    <t>$8,044,111.56</t>
  </si>
  <si>
    <t>$8,036,377.56</t>
  </si>
  <si>
    <t>$26,452,955.44</t>
  </si>
  <si>
    <t>4.1.4.3.1</t>
  </si>
  <si>
    <t>POR EL SERVICIO DE AGUA POTABLE Y DRENAJE</t>
  </si>
  <si>
    <t>$329,320.00</t>
  </si>
  <si>
    <t>$92,124.00</t>
  </si>
  <si>
    <t>$421,444.00</t>
  </si>
  <si>
    <t>4.1.4.3.2</t>
  </si>
  <si>
    <t>POR SERVICIO DE ALUMBRADO PUBLICO (DAP)</t>
  </si>
  <si>
    <t>$12,949,644.00</t>
  </si>
  <si>
    <t>$4,892,642.00</t>
  </si>
  <si>
    <t>$17,842,286.00</t>
  </si>
  <si>
    <t>4.1.4.3.5</t>
  </si>
  <si>
    <t>POR LOS SERVICIOS DE PANTEONES</t>
  </si>
  <si>
    <t>$766,502.00</t>
  </si>
  <si>
    <t>$362.00</t>
  </si>
  <si>
    <t>$380,323.00</t>
  </si>
  <si>
    <t>$379,961.00</t>
  </si>
  <si>
    <t>$1,146,463.00</t>
  </si>
  <si>
    <t>4.1.4.3.7</t>
  </si>
  <si>
    <t>POR SERVICIOS DE VIGILANCIA Y LOS RELATIVOS A VIALIDAD</t>
  </si>
  <si>
    <t>$102,692.00</t>
  </si>
  <si>
    <t>$56,056.49</t>
  </si>
  <si>
    <t>$158,748.49</t>
  </si>
  <si>
    <t>4.1.4.3.8</t>
  </si>
  <si>
    <t>POR LOS SERVICIOS DE CORRALON Y GRUA</t>
  </si>
  <si>
    <t>$50,232.98</t>
  </si>
  <si>
    <t>$33,059.47</t>
  </si>
  <si>
    <t>$83,292.45</t>
  </si>
  <si>
    <t>4.1.4.3.9</t>
  </si>
  <si>
    <t>SERVICIO QUE PRESTA LA DIRECCION DE CATASTRO MUNICIPAL</t>
  </si>
  <si>
    <t>$4,218,186.90</t>
  </si>
  <si>
    <t>$7,372.00</t>
  </si>
  <si>
    <t>$2,589,906.60</t>
  </si>
  <si>
    <t>$2,582,534.60</t>
  </si>
  <si>
    <t>$6,800,721.50</t>
  </si>
  <si>
    <t>4.1.4.4</t>
  </si>
  <si>
    <t>ACCESORIOS DE DERECHOS</t>
  </si>
  <si>
    <t>$1,244,526.35</t>
  </si>
  <si>
    <t>$85,696.00</t>
  </si>
  <si>
    <t>$620,337.05</t>
  </si>
  <si>
    <t>$534,641.05</t>
  </si>
  <si>
    <t>$1,779,167.40</t>
  </si>
  <si>
    <t>4.1.4.4.1</t>
  </si>
  <si>
    <t>ACTUALIZACION DE DERECHOS</t>
  </si>
  <si>
    <t>$11,565.18</t>
  </si>
  <si>
    <t>$14,193.00</t>
  </si>
  <si>
    <t>$58,185.40</t>
  </si>
  <si>
    <t>$43,992.40</t>
  </si>
  <si>
    <t>$55,557.58</t>
  </si>
  <si>
    <t>4.1.4.4.2</t>
  </si>
  <si>
    <t>RECARGOS DE DERECHOS</t>
  </si>
  <si>
    <t>$38,474.93</t>
  </si>
  <si>
    <t>$69,678.00</t>
  </si>
  <si>
    <t>$85,321.47</t>
  </si>
  <si>
    <t>$15,643.47</t>
  </si>
  <si>
    <t>$54,118.40</t>
  </si>
  <si>
    <t>4.1.4.4.3</t>
  </si>
  <si>
    <t>MULTAS DE DERECHOS</t>
  </si>
  <si>
    <t>$1,194,486.24</t>
  </si>
  <si>
    <t>$1,825.00</t>
  </si>
  <si>
    <t>$476,830.18</t>
  </si>
  <si>
    <t>$475,005.18</t>
  </si>
  <si>
    <t>$1,669,491.42</t>
  </si>
  <si>
    <t>4.1.4.9</t>
  </si>
  <si>
    <t>OTROS DERECHOS</t>
  </si>
  <si>
    <t>$7,825,616.67</t>
  </si>
  <si>
    <t>$1,357.00</t>
  </si>
  <si>
    <t>$5,412,087.19</t>
  </si>
  <si>
    <t>$5,410,730.19</t>
  </si>
  <si>
    <t>$13,236,346.86</t>
  </si>
  <si>
    <t>4.1.4.9.1</t>
  </si>
  <si>
    <t>POR LICENCIAS DE FUNCIONAMIENTO Y PERMISOS</t>
  </si>
  <si>
    <t>$153,936.00</t>
  </si>
  <si>
    <t>$89,353.00</t>
  </si>
  <si>
    <t>$243,289.00</t>
  </si>
  <si>
    <t>4.1.4.9.2</t>
  </si>
  <si>
    <t>DE LOS SERVICIOS QUE PRESTA LA DIRECCION DE DESARROLLO URBANO</t>
  </si>
  <si>
    <t>$4,758,569.17</t>
  </si>
  <si>
    <t>$3,653,048.69</t>
  </si>
  <si>
    <t>$3,651,691.69</t>
  </si>
  <si>
    <t>$8,410,260.86</t>
  </si>
  <si>
    <t>4.1.4.9.3</t>
  </si>
  <si>
    <t>POR CERTIFICACIONES Y CONSTANCIAS</t>
  </si>
  <si>
    <t>$582,811.00</t>
  </si>
  <si>
    <t>$345,750.00</t>
  </si>
  <si>
    <t>$928,561.00</t>
  </si>
  <si>
    <t>4.1.4.9.4</t>
  </si>
  <si>
    <t>OTROS SERVICIOS PRESTADOS POR EL AYUNTAMIENTO</t>
  </si>
  <si>
    <t>$45,933.61</t>
  </si>
  <si>
    <t>$16,489.64</t>
  </si>
  <si>
    <t>$62,423.25</t>
  </si>
  <si>
    <t>4.1.4.9.5</t>
  </si>
  <si>
    <t>SERVICIOS QUE PRESTA LA U.M.A.I.P</t>
  </si>
  <si>
    <t>$1,163.00</t>
  </si>
  <si>
    <t>$12.00</t>
  </si>
  <si>
    <t>$1,175.00</t>
  </si>
  <si>
    <t>4.1.4.9.7</t>
  </si>
  <si>
    <t>POR CONCESION DE SERV.PUBLIC.MPLS.EN CASOS QUE ASI DETERM.DE</t>
  </si>
  <si>
    <t>$99,160.84</t>
  </si>
  <si>
    <t>$70,393.46</t>
  </si>
  <si>
    <t>$169,554.30</t>
  </si>
  <si>
    <t>4.1.4.9.8</t>
  </si>
  <si>
    <t>POR LOS SERVICIOS QUE PRESTA LA SUBDIRECCION DE SERVICIOS GENERALES</t>
  </si>
  <si>
    <t>$699,330.00</t>
  </si>
  <si>
    <t>$418,970.00</t>
  </si>
  <si>
    <t>$1,118,300.00</t>
  </si>
  <si>
    <t>4.1.4.9.9</t>
  </si>
  <si>
    <t>POR EL USO DE ESTACIONAM. Y BAÑOS PUBLIC. PROPIEDAD DEL MPIO</t>
  </si>
  <si>
    <t>$1,481,340.50</t>
  </si>
  <si>
    <t>$816,185.50</t>
  </si>
  <si>
    <t>$2,297,526.00</t>
  </si>
  <si>
    <t>4.1.4.9.11</t>
  </si>
  <si>
    <t>POR LOS SERVICIOS EN MATERIA DE PROTECCIÓN CIVIL</t>
  </si>
  <si>
    <t>$3,372.55</t>
  </si>
  <si>
    <t>$1,884.90</t>
  </si>
  <si>
    <t>$5,257.45</t>
  </si>
  <si>
    <t>4.1.5</t>
  </si>
  <si>
    <t>PRODUCTOS DE TIPO CORRIENTE</t>
  </si>
  <si>
    <t>$7,838,372.75</t>
  </si>
  <si>
    <t>$6,937.37</t>
  </si>
  <si>
    <t>$3,082,693.44</t>
  </si>
  <si>
    <t>$3,075,756.07</t>
  </si>
  <si>
    <t>$10,914,128.82</t>
  </si>
  <si>
    <t>4.1.5.1</t>
  </si>
  <si>
    <t>PRODUCTOS DERIVADOS DEL USO Y APROVECHAMIENTO DE BIENES NO SUJET0S A REGIMEN DE DOMINIO PUBLICO</t>
  </si>
  <si>
    <t>$3,705,092.58</t>
  </si>
  <si>
    <t>$2,616,804.54</t>
  </si>
  <si>
    <t>$6,321,897.12</t>
  </si>
  <si>
    <t>4.1.5.1.1</t>
  </si>
  <si>
    <t>ARREND. ENAJ USO MUEB E INMUEB.DIST.PREST.SERV.PUBLICO</t>
  </si>
  <si>
    <t>$71,699.00</t>
  </si>
  <si>
    <t>$42,179.00</t>
  </si>
  <si>
    <t>$113,878.00</t>
  </si>
  <si>
    <t>4.1.5.1.4</t>
  </si>
  <si>
    <t>INTERESES POR FINANCIAMIENTO</t>
  </si>
  <si>
    <t>$3,633,393.58</t>
  </si>
  <si>
    <t>$2,574,625.54</t>
  </si>
  <si>
    <t>$6,208,019.12</t>
  </si>
  <si>
    <t>4.1.5.9</t>
  </si>
  <si>
    <t>OTROS PRODUCTOS QUE GENERAN INGRESOS CORRIENTES</t>
  </si>
  <si>
    <t>$4,133,280.17</t>
  </si>
  <si>
    <t>$465,888.90</t>
  </si>
  <si>
    <t>$458,951.53</t>
  </si>
  <si>
    <t>$4,592,231.70</t>
  </si>
  <si>
    <t>4.1.5.9.1</t>
  </si>
  <si>
    <t>POR LA VENTA DE FORMAS OFICIALES IMPRESAS Y BASES DLICITACION</t>
  </si>
  <si>
    <t>$117,779.22</t>
  </si>
  <si>
    <t>$109,892.63</t>
  </si>
  <si>
    <t>$106,392.63</t>
  </si>
  <si>
    <t>$224,171.85</t>
  </si>
  <si>
    <t>4.1.5.9.2</t>
  </si>
  <si>
    <t>POR LOS DAÑOS OCASIONADOS A BIENES DEL MUNICIPIO</t>
  </si>
  <si>
    <t>$89,307.09</t>
  </si>
  <si>
    <t>$24,748.98</t>
  </si>
  <si>
    <t>$114,056.07</t>
  </si>
  <si>
    <t>4.1.5.9.3</t>
  </si>
  <si>
    <t>PRODUCTOS NO ESPECIFICADOS</t>
  </si>
  <si>
    <t>$3,926,193.86</t>
  </si>
  <si>
    <t>$3,437.37</t>
  </si>
  <si>
    <t>$331,247.29</t>
  </si>
  <si>
    <t>$327,809.92</t>
  </si>
  <si>
    <t>$4,254,003.78</t>
  </si>
  <si>
    <t>4.1.6</t>
  </si>
  <si>
    <t>APROVECHAMIENTOS DE TIPO CORRIENTE</t>
  </si>
  <si>
    <t>$2,214,590.84</t>
  </si>
  <si>
    <t>$2,834.00</t>
  </si>
  <si>
    <t>$1,654,258.23</t>
  </si>
  <si>
    <t>$3,868,849.07</t>
  </si>
  <si>
    <t>4.1.6.1</t>
  </si>
  <si>
    <t>INCENTIVOS DERIVADOS DE LA COLABORACION FISCAL</t>
  </si>
  <si>
    <t>$39,087.24</t>
  </si>
  <si>
    <t>$2,190.00</t>
  </si>
  <si>
    <t>$26,100.00</t>
  </si>
  <si>
    <t>$23,910.00</t>
  </si>
  <si>
    <t>$62,997.24</t>
  </si>
  <si>
    <t>4.1.6.1.1</t>
  </si>
  <si>
    <t>MULTAS FEDERALES NO FISCALES</t>
  </si>
  <si>
    <t>4.1.6.2</t>
  </si>
  <si>
    <t>MULTAS</t>
  </si>
  <si>
    <t>$980,083.68</t>
  </si>
  <si>
    <t>$1,354,229.87</t>
  </si>
  <si>
    <t>$2,334,313.55</t>
  </si>
  <si>
    <t>4.1.6.2.1</t>
  </si>
  <si>
    <t>MULTAS POR INFRACC. A LEYES Y REGLAM.MPLES Y OTROS DE ORDEN</t>
  </si>
  <si>
    <t>4.1.6.3</t>
  </si>
  <si>
    <t>INDEMNIZACIONES</t>
  </si>
  <si>
    <t>$5,470.20</t>
  </si>
  <si>
    <t>$6,161.70</t>
  </si>
  <si>
    <t>$11,631.90</t>
  </si>
  <si>
    <t>4.1.6.3.1</t>
  </si>
  <si>
    <t>INDEMNIZACIONES POR CHEQUES DEVUELTOS</t>
  </si>
  <si>
    <t>4.1.6.8</t>
  </si>
  <si>
    <t>ACCESORIOS DE APROVECHAMIENTOS</t>
  </si>
  <si>
    <t>$4,715.32</t>
  </si>
  <si>
    <t>$1,827.86</t>
  </si>
  <si>
    <t>$6,543.18</t>
  </si>
  <si>
    <t>4.1.6.8.1</t>
  </si>
  <si>
    <t>ACTUALIZACION DE APROVECHAMIENTOS</t>
  </si>
  <si>
    <t>$1,107.50</t>
  </si>
  <si>
    <t>4.1.6.8.4</t>
  </si>
  <si>
    <t>GASTOS DE EJECUCION</t>
  </si>
  <si>
    <t>$720.36</t>
  </si>
  <si>
    <t>$5,435.68</t>
  </si>
  <si>
    <t>4.1.6.9</t>
  </si>
  <si>
    <t>OTROS APROVECHAMIENTOS</t>
  </si>
  <si>
    <t>$1,185,234.40</t>
  </si>
  <si>
    <t>$644.00</t>
  </si>
  <si>
    <t>$268,772.80</t>
  </si>
  <si>
    <t>$268,128.80</t>
  </si>
  <si>
    <t>$1,453,363.20</t>
  </si>
  <si>
    <t>4.1.6.9.1</t>
  </si>
  <si>
    <t>HONORARIOS POR NOTIFICACION</t>
  </si>
  <si>
    <t>$1,160,395.40</t>
  </si>
  <si>
    <t>$251,659.80</t>
  </si>
  <si>
    <t>$251,015.80</t>
  </si>
  <si>
    <t>$1,411,411.20</t>
  </si>
  <si>
    <t>4.1.6.9.2</t>
  </si>
  <si>
    <t>APROVECHAMIENTOS DIVERSOS</t>
  </si>
  <si>
    <t>$24,839.00</t>
  </si>
  <si>
    <t>$17,113.00</t>
  </si>
  <si>
    <t>$41,952.00</t>
  </si>
  <si>
    <t>4.2</t>
  </si>
  <si>
    <t>PARTICIPACIONES.APORTACIONES.TRANSFERENCIAS.ASIGNACIONES</t>
  </si>
  <si>
    <t>$262,589,085.93</t>
  </si>
  <si>
    <t>$100,696,755.87</t>
  </si>
  <si>
    <t>$293,743,467.33</t>
  </si>
  <si>
    <t>$193,046,711.46</t>
  </si>
  <si>
    <t>$455,635,797.39</t>
  </si>
  <si>
    <t>4.2.1</t>
  </si>
  <si>
    <t>PARTICIPACIONES Y APORTACIONES</t>
  </si>
  <si>
    <t>4.2.1.1</t>
  </si>
  <si>
    <t>PARTICIPACIONES</t>
  </si>
  <si>
    <t>$180,033,748.93</t>
  </si>
  <si>
    <t>$211,614,971.31</t>
  </si>
  <si>
    <t>$110,918,215.44</t>
  </si>
  <si>
    <t>$290,951,964.37</t>
  </si>
  <si>
    <t>4.2.1.1.1</t>
  </si>
  <si>
    <t>PARTICIPACION EN INGRESOS ESTATALES Y FEDERALES</t>
  </si>
  <si>
    <t>4.2.1.2</t>
  </si>
  <si>
    <t>$65,427,505.00</t>
  </si>
  <si>
    <t>$130,855,010.00</t>
  </si>
  <si>
    <t>4.2.1.2.1</t>
  </si>
  <si>
    <t>FONDO DE APORTACIONES DE GOB. FEDERAL</t>
  </si>
  <si>
    <t>4.2.1.3</t>
  </si>
  <si>
    <t>CONVENIOS</t>
  </si>
  <si>
    <t>$17,127,832.00</t>
  </si>
  <si>
    <t>$16,700,991.02</t>
  </si>
  <si>
    <t>$33,828,823.02</t>
  </si>
  <si>
    <t>4.2.1.3.1</t>
  </si>
  <si>
    <t>RECIBIDOS DEL ESTADO Y LA FEDERACION</t>
  </si>
  <si>
    <t>4.3</t>
  </si>
  <si>
    <t>OTROS INGRESOS Y BENEFICIOS</t>
  </si>
  <si>
    <t>$2,913,959.98</t>
  </si>
  <si>
    <t>$610,243.64</t>
  </si>
  <si>
    <t>$3,524,203.62</t>
  </si>
  <si>
    <t>4.3.1</t>
  </si>
  <si>
    <t>INGRESOS FINANCIEROS</t>
  </si>
  <si>
    <t>$2,711,870.79</t>
  </si>
  <si>
    <t>$495,413.05</t>
  </si>
  <si>
    <t>$3,207,283.84</t>
  </si>
  <si>
    <t>4.3.1.1</t>
  </si>
  <si>
    <t>INTERESES GANADOS DE VALORES, CRÉDITOS, BONOS Y OTROS</t>
  </si>
  <si>
    <t>4.3.1.1.1</t>
  </si>
  <si>
    <t>INTERESES POR CRÉDITOS DEL FONDO DE VIVIENDA (FOVIM)</t>
  </si>
  <si>
    <t>$915,334.77</t>
  </si>
  <si>
    <t>$441,486.09</t>
  </si>
  <si>
    <t>$1,356,820.86</t>
  </si>
  <si>
    <t>4.3.1.1.2</t>
  </si>
  <si>
    <t>$1,796,536.02</t>
  </si>
  <si>
    <t>$53,926.96</t>
  </si>
  <si>
    <t>$1,850,462.98</t>
  </si>
  <si>
    <t>4.3.9</t>
  </si>
  <si>
    <t>OTROS INGRESOS Y BENEFICIOS VARIOS</t>
  </si>
  <si>
    <t>$202,089.19</t>
  </si>
  <si>
    <t>$114,830.59</t>
  </si>
  <si>
    <t>$316,919.78</t>
  </si>
  <si>
    <t>4.3.9.9</t>
  </si>
  <si>
    <t>4.3.9.9.1</t>
  </si>
  <si>
    <t>OTROS INGRESOS (NO GRAVABLES)</t>
  </si>
  <si>
    <t>$101,615.30</t>
  </si>
  <si>
    <t>$15,890.28</t>
  </si>
  <si>
    <t>$117,505.58</t>
  </si>
  <si>
    <t>4.3.9.9.2</t>
  </si>
  <si>
    <t>PENALIZACIONES</t>
  </si>
  <si>
    <t>$19,122.60</t>
  </si>
  <si>
    <t>$64,569.04</t>
  </si>
  <si>
    <t>$83,691.64</t>
  </si>
  <si>
    <t>4.3.9.9.3</t>
  </si>
  <si>
    <t>PROGRAM.PROYECTOS PRODUCT.PORCICOLA MICROMER Y OTROS</t>
  </si>
  <si>
    <t>$81,351.29</t>
  </si>
  <si>
    <t>$34,371.27</t>
  </si>
  <si>
    <t>$115,722.56</t>
  </si>
  <si>
    <t>5</t>
  </si>
  <si>
    <t>GASTOS Y OTRAS PERDIDAS</t>
  </si>
  <si>
    <t>$351,568,278.63</t>
  </si>
  <si>
    <t>$241,586,802.86</t>
  </si>
  <si>
    <t>$9,392,305.54</t>
  </si>
  <si>
    <t>$232,194,497.32</t>
  </si>
  <si>
    <t>$583,762,775.95</t>
  </si>
  <si>
    <t>5.1</t>
  </si>
  <si>
    <t>GASTOS DE FUNCIONAMIENTO</t>
  </si>
  <si>
    <t>$280,969,731.52</t>
  </si>
  <si>
    <t>$187,307,641.04</t>
  </si>
  <si>
    <t>$9,391,603.82</t>
  </si>
  <si>
    <t>$177,916,037.22</t>
  </si>
  <si>
    <t>$458,885,768.74</t>
  </si>
  <si>
    <t>5.1.1</t>
  </si>
  <si>
    <t>SERVICIOS PERSONALES</t>
  </si>
  <si>
    <t>$160,086,662.02</t>
  </si>
  <si>
    <t>$96,641,264.51</t>
  </si>
  <si>
    <t>$9,019,869.93</t>
  </si>
  <si>
    <t>$87,621,394.58</t>
  </si>
  <si>
    <t>$247,708,056.60</t>
  </si>
  <si>
    <t>5.1.1.1</t>
  </si>
  <si>
    <t>$91,504,750.49</t>
  </si>
  <si>
    <t>$57,623,716.65</t>
  </si>
  <si>
    <t>$7,541,654.84</t>
  </si>
  <si>
    <t>$50,082,061.81</t>
  </si>
  <si>
    <t>$141,586,812.30</t>
  </si>
  <si>
    <t>5.1.1.1.1</t>
  </si>
  <si>
    <t>DIETAS</t>
  </si>
  <si>
    <t>$3,301,016.00</t>
  </si>
  <si>
    <t>$1,718,998.00</t>
  </si>
  <si>
    <t>$5,020,014.00</t>
  </si>
  <si>
    <t>5.1.1.1.3</t>
  </si>
  <si>
    <t>SUELDO BASE AL PERSONAL PERMANENTE</t>
  </si>
  <si>
    <t>$88,203,734.49</t>
  </si>
  <si>
    <t>$55,904,718.65</t>
  </si>
  <si>
    <t>$48,363,063.81</t>
  </si>
  <si>
    <t>$136,566,798.30</t>
  </si>
  <si>
    <t>5.1.1.2</t>
  </si>
  <si>
    <t>$9,828,162.59</t>
  </si>
  <si>
    <t>$5,453,448.60</t>
  </si>
  <si>
    <t>$280,564.34</t>
  </si>
  <si>
    <t>$5,172,884.26</t>
  </si>
  <si>
    <t>$15,001,046.85</t>
  </si>
  <si>
    <t>5.1.1.2.1</t>
  </si>
  <si>
    <t>HONORARIOS ASIMILABLES A SALARIO</t>
  </si>
  <si>
    <t>$7,272,114.18</t>
  </si>
  <si>
    <t>$3,799,068.74</t>
  </si>
  <si>
    <t>$77,085.40</t>
  </si>
  <si>
    <t>$3,721,983.34</t>
  </si>
  <si>
    <t>$10,994,097.52</t>
  </si>
  <si>
    <t>5.1.1.2.2</t>
  </si>
  <si>
    <t>SUELDO EVENTUAL</t>
  </si>
  <si>
    <t>$2,441,371.61</t>
  </si>
  <si>
    <t>$1,591,386.46</t>
  </si>
  <si>
    <t>$202,578.94</t>
  </si>
  <si>
    <t>$1,388,807.52</t>
  </si>
  <si>
    <t>$3,830,179.13</t>
  </si>
  <si>
    <t>5.1.1.2.3</t>
  </si>
  <si>
    <t>RETRIBUCIONES POR SERVICIOS DE CARÁCTER SOCIAL</t>
  </si>
  <si>
    <t>$114,676.80</t>
  </si>
  <si>
    <t>$62,993.40</t>
  </si>
  <si>
    <t>$900.00</t>
  </si>
  <si>
    <t>$62,093.40</t>
  </si>
  <si>
    <t>$176,770.20</t>
  </si>
  <si>
    <t>5.1.1.3</t>
  </si>
  <si>
    <t>$22,992,118.30</t>
  </si>
  <si>
    <t>$15,012,437.41</t>
  </si>
  <si>
    <t>$1,119,362.74</t>
  </si>
  <si>
    <t>$13,893,074.67</t>
  </si>
  <si>
    <t>$36,885,192.97</t>
  </si>
  <si>
    <t>5.1.1.3.1</t>
  </si>
  <si>
    <t>PRIMA QUINQUENAL POR AÑOS DE SERVICIO EFECTIVOS PRESTADOS</t>
  </si>
  <si>
    <t>$2,473,948.96</t>
  </si>
  <si>
    <t>$1,696,724.07</t>
  </si>
  <si>
    <t>$275,225.51</t>
  </si>
  <si>
    <t>$1,421,498.56</t>
  </si>
  <si>
    <t>$3,895,447.52</t>
  </si>
  <si>
    <t>5.1.1.3.2</t>
  </si>
  <si>
    <t>PRIMA VACACIONAL, DOMINICAL Y GRATIFICACION DE FIN DE AÑO</t>
  </si>
  <si>
    <t>$13,272,304.83</t>
  </si>
  <si>
    <t>$6,573,663.18</t>
  </si>
  <si>
    <t>$164,422.60</t>
  </si>
  <si>
    <t>$6,409,240.58</t>
  </si>
  <si>
    <t>$19,681,545.41</t>
  </si>
  <si>
    <t>5.1.1.3.4</t>
  </si>
  <si>
    <t>COMPENSACION EXTRAORDINARIA</t>
  </si>
  <si>
    <t>$7,086,047.05</t>
  </si>
  <si>
    <t>$6,691,812.07</t>
  </si>
  <si>
    <t>$657,395.03</t>
  </si>
  <si>
    <t>$6,034,417.04</t>
  </si>
  <si>
    <t>$13,120,464.09</t>
  </si>
  <si>
    <t>5.1.1.3.7</t>
  </si>
  <si>
    <t>$159,817.46</t>
  </si>
  <si>
    <t>$50,238.09</t>
  </si>
  <si>
    <t>$22,319.60</t>
  </si>
  <si>
    <t>$27,918.49</t>
  </si>
  <si>
    <t>$187,735.95</t>
  </si>
  <si>
    <t>5.1.1.4</t>
  </si>
  <si>
    <t>$12,296,311.36</t>
  </si>
  <si>
    <t>$6,586,665.79</t>
  </si>
  <si>
    <t>$18,882,977.15</t>
  </si>
  <si>
    <t>5.1.1.4.1</t>
  </si>
  <si>
    <t>APORTACIONES DE SEGURIDAD SOCIAL</t>
  </si>
  <si>
    <t>$6,354,692.39</t>
  </si>
  <si>
    <t>$3,420,494.98</t>
  </si>
  <si>
    <t>$9,775,187.37</t>
  </si>
  <si>
    <t>5.1.1.4.2</t>
  </si>
  <si>
    <t>APORTACIONES AL FONDO DE LA VIVIENDA</t>
  </si>
  <si>
    <t>$5,941,618.97</t>
  </si>
  <si>
    <t>$3,126,890.81</t>
  </si>
  <si>
    <t>$9,068,509.78</t>
  </si>
  <si>
    <t>5.1.1.4.4</t>
  </si>
  <si>
    <t>APORTACIONES PARA SEGUROS</t>
  </si>
  <si>
    <t>$39,280.00</t>
  </si>
  <si>
    <t>5.1.1.5</t>
  </si>
  <si>
    <t>$23,465,319.28</t>
  </si>
  <si>
    <t>$11,964,996.06</t>
  </si>
  <si>
    <t>$78,288.01</t>
  </si>
  <si>
    <t>$11,886,708.05</t>
  </si>
  <si>
    <t>$35,352,027.33</t>
  </si>
  <si>
    <t>5.1.1.5.1</t>
  </si>
  <si>
    <t>CUOTAS AL FONDO DE AHORRO (FUNCIONARIOS Y JEFES)</t>
  </si>
  <si>
    <t>$1,414,755.33</t>
  </si>
  <si>
    <t>$690,479.63</t>
  </si>
  <si>
    <t>$26,387.29</t>
  </si>
  <si>
    <t>$664,092.34</t>
  </si>
  <si>
    <t>$2,078,847.67</t>
  </si>
  <si>
    <t>5.1.1.5.2</t>
  </si>
  <si>
    <t>$1,630,038.54</t>
  </si>
  <si>
    <t>$173,693.39</t>
  </si>
  <si>
    <t>$1,803,731.93</t>
  </si>
  <si>
    <t>5.1.1.5.4</t>
  </si>
  <si>
    <t>VALES DE DESPENSA</t>
  </si>
  <si>
    <t>$18,559,113.70</t>
  </si>
  <si>
    <t>$9,778,833.46</t>
  </si>
  <si>
    <t>$51,900.72</t>
  </si>
  <si>
    <t>$9,726,932.74</t>
  </si>
  <si>
    <t>$28,286,046.44</t>
  </si>
  <si>
    <t>5.1.1.5.9</t>
  </si>
  <si>
    <t>OTRAS PRESTACIONES SOCIALES Y ECONOMICAS</t>
  </si>
  <si>
    <t>$1,861,411.71</t>
  </si>
  <si>
    <t>$1,321,989.58</t>
  </si>
  <si>
    <t>$3,183,401.29</t>
  </si>
  <si>
    <t>5.1.2</t>
  </si>
  <si>
    <t>MATERIALES Y SUMINISTROS</t>
  </si>
  <si>
    <t>$17,813,216.66</t>
  </si>
  <si>
    <t>$15,227,761.48</t>
  </si>
  <si>
    <t>$537.00</t>
  </si>
  <si>
    <t>$15,227,224.48</t>
  </si>
  <si>
    <t>$33,040,441.14</t>
  </si>
  <si>
    <t>5.1.2.1</t>
  </si>
  <si>
    <t>MATERIALES DE ADMINISTRACIÓN, EMISIÓN DE DOCUMENTOS Y ARTÍCULOS OFICIALES</t>
  </si>
  <si>
    <t>$1,159,828.71</t>
  </si>
  <si>
    <t>$1,338,146.14</t>
  </si>
  <si>
    <t>$2,497,974.85</t>
  </si>
  <si>
    <t>5.1.2.1.1</t>
  </si>
  <si>
    <t>MATERIALES, ÚTILES Y EQUIPOS MENORES DE OFICINA</t>
  </si>
  <si>
    <t>$331,315.66</t>
  </si>
  <si>
    <t>$259,135.34</t>
  </si>
  <si>
    <t>$590,451.00</t>
  </si>
  <si>
    <t>5.1.2.1.2</t>
  </si>
  <si>
    <t>MATERIALES Y ÚTILES DE IMPRESIÓN Y REPRODUCCION</t>
  </si>
  <si>
    <t>$18,674.63</t>
  </si>
  <si>
    <t>$285,852.49</t>
  </si>
  <si>
    <t>$304,527.12</t>
  </si>
  <si>
    <t>5.1.2.1.4</t>
  </si>
  <si>
    <t>MATERIALES, ÚTILES Y EQUIPOS MENORES DE TECNOLOGÍAS DE LA INFORMACIÓN Y COMUNICACIONES</t>
  </si>
  <si>
    <t>$272,598.28</t>
  </si>
  <si>
    <t>$304,207.86</t>
  </si>
  <si>
    <t>$576,806.14</t>
  </si>
  <si>
    <t>5.1.2.1.5</t>
  </si>
  <si>
    <t>MATERIAL IMPRESO E INFORMACIÓN DIGITAL</t>
  </si>
  <si>
    <t>$46,764.80</t>
  </si>
  <si>
    <t>$48,373.43</t>
  </si>
  <si>
    <t>$95,138.23</t>
  </si>
  <si>
    <t>5.1.2.1.6</t>
  </si>
  <si>
    <t>MATERIAL DE LIMPIEZA</t>
  </si>
  <si>
    <t>$487,343.02</t>
  </si>
  <si>
    <t>$421,214.26</t>
  </si>
  <si>
    <t>$908,557.28</t>
  </si>
  <si>
    <t>5.1.2.1.7</t>
  </si>
  <si>
    <t>MATERIALES Y ÚTILES DE ENSEÑANZA</t>
  </si>
  <si>
    <t>$3,132.32</t>
  </si>
  <si>
    <t>$19,362.76</t>
  </si>
  <si>
    <t>$22,495.08</t>
  </si>
  <si>
    <t>5.1.2.2</t>
  </si>
  <si>
    <t>ALIMENTOS Y UTENSILIOS</t>
  </si>
  <si>
    <t>$2,610,141.21</t>
  </si>
  <si>
    <t>$2,046,353.88</t>
  </si>
  <si>
    <t>$4,656,495.09</t>
  </si>
  <si>
    <t>5.1.2.2.1</t>
  </si>
  <si>
    <t>PRODUCTOS ALIMENTICIOS PARA PERSONAS</t>
  </si>
  <si>
    <t>$1,675,697.70</t>
  </si>
  <si>
    <t>$1,137,877.71</t>
  </si>
  <si>
    <t>$2,813,575.41</t>
  </si>
  <si>
    <t>5.1.2.2.2</t>
  </si>
  <si>
    <t>PRODUCTOS ALIMENTICIOS PARA ANIMALES</t>
  </si>
  <si>
    <t>$912,338.90</t>
  </si>
  <si>
    <t>$895,337.14</t>
  </si>
  <si>
    <t>$1,807,676.04</t>
  </si>
  <si>
    <t>5.1.2.2.3</t>
  </si>
  <si>
    <t>UTENSILIOS PARA EL SERVICIO DE ALIMENTOS</t>
  </si>
  <si>
    <t>$22,104.61</t>
  </si>
  <si>
    <t>$13,139.03</t>
  </si>
  <si>
    <t>$35,243.64</t>
  </si>
  <si>
    <t>5.1.2.4</t>
  </si>
  <si>
    <t>MATERIALES Y ARTÍCULOS DE CONSTRUCCIÓN Y DE REPARACIÓN</t>
  </si>
  <si>
    <t>$4,337,645.99</t>
  </si>
  <si>
    <t>$3,364,244.56</t>
  </si>
  <si>
    <t>$7,701,890.55</t>
  </si>
  <si>
    <t>5.1.2.4.1</t>
  </si>
  <si>
    <t>PRODUCTOS MINERALES NO METÁLICOS</t>
  </si>
  <si>
    <t>$157,240.79</t>
  </si>
  <si>
    <t>$175,479.99</t>
  </si>
  <si>
    <t>$332,720.78</t>
  </si>
  <si>
    <t>5.1.2.4.2</t>
  </si>
  <si>
    <t>CEMENTO Y PRODUCTOS DE CONCRETO</t>
  </si>
  <si>
    <t>$412,042.39</t>
  </si>
  <si>
    <t>$257,112.29</t>
  </si>
  <si>
    <t>$669,154.68</t>
  </si>
  <si>
    <t>5.1.2.4.3</t>
  </si>
  <si>
    <t>CAL, YESO Y PRODUCTOS DE  YESO</t>
  </si>
  <si>
    <t>$20,232.65</t>
  </si>
  <si>
    <t>$91,553.48</t>
  </si>
  <si>
    <t>$111,786.13</t>
  </si>
  <si>
    <t>5.1.2.4.4</t>
  </si>
  <si>
    <t>MADERA Y PRODUCTOS DE MADERA</t>
  </si>
  <si>
    <t>$80,370.37</t>
  </si>
  <si>
    <t>$175,382.91</t>
  </si>
  <si>
    <t>$255,753.28</t>
  </si>
  <si>
    <t>5.1.2.4.5</t>
  </si>
  <si>
    <t>VIDRIO Y PRODUCTOS DE VIDRIO</t>
  </si>
  <si>
    <t>$474.00</t>
  </si>
  <si>
    <t>$2,786.60</t>
  </si>
  <si>
    <t>$3,260.60</t>
  </si>
  <si>
    <t>5.1.2.4.6</t>
  </si>
  <si>
    <t>MATERIAL ELÉCTRICO Y ELECTRÓNICO</t>
  </si>
  <si>
    <t>$1,497,326.88</t>
  </si>
  <si>
    <t>$906,982.05</t>
  </si>
  <si>
    <t>$2,404,308.93</t>
  </si>
  <si>
    <t>5.1.2.4.7</t>
  </si>
  <si>
    <t>ARTÍCULOS METÁLICOS PARA LA CONSTRUCCION</t>
  </si>
  <si>
    <t>$1,422,377.39</t>
  </si>
  <si>
    <t>$1,014,942.17</t>
  </si>
  <si>
    <t>$2,437,319.56</t>
  </si>
  <si>
    <t>5.1.2.4.8</t>
  </si>
  <si>
    <t>MATERIALES COMPLEMENTARIOS</t>
  </si>
  <si>
    <t>$20,330.53</t>
  </si>
  <si>
    <t>$264,629.39</t>
  </si>
  <si>
    <t>$284,959.92</t>
  </si>
  <si>
    <t>5.1.2.4.9</t>
  </si>
  <si>
    <t>OTROS MATERIALES Y ARTÍCULOS DE CONSTRUCCION Y REPARACION</t>
  </si>
  <si>
    <t>$727,250.99</t>
  </si>
  <si>
    <t>$475,375.68</t>
  </si>
  <si>
    <t>$1,202,626.67</t>
  </si>
  <si>
    <t>5.1.2.5</t>
  </si>
  <si>
    <t>PRODUCTOS QUÍMICOS, FARMACÉUTICOS Y DE LABORATORIO</t>
  </si>
  <si>
    <t>$537,323.34</t>
  </si>
  <si>
    <t>$964,521.77</t>
  </si>
  <si>
    <t>$1,501,845.11</t>
  </si>
  <si>
    <t>5.1.2.5.1</t>
  </si>
  <si>
    <t>PRODUCTOS QUÍMICOS BÁSICOS</t>
  </si>
  <si>
    <t>$63,880.05</t>
  </si>
  <si>
    <t>$86,384.52</t>
  </si>
  <si>
    <t>$150,264.57</t>
  </si>
  <si>
    <t>5.1.2.5.2</t>
  </si>
  <si>
    <t>FERTILIZANTES, PESTICIDAS Y OTROS AGROQUÍMICOS</t>
  </si>
  <si>
    <t>$60,079.80</t>
  </si>
  <si>
    <t>$31,517.89</t>
  </si>
  <si>
    <t>$91,597.69</t>
  </si>
  <si>
    <t>5.1.2.5.3</t>
  </si>
  <si>
    <t>MEDICINAS Y PRODUCTOS FARMACÉUTICOS</t>
  </si>
  <si>
    <t>$88,315.10</t>
  </si>
  <si>
    <t>$158,538.86</t>
  </si>
  <si>
    <t>$246,853.96</t>
  </si>
  <si>
    <t>5.1.2.5.4</t>
  </si>
  <si>
    <t>MATERIALES, ACCESORIOS Y SUMINISTROS MEDICOS</t>
  </si>
  <si>
    <t>$45,407.39</t>
  </si>
  <si>
    <t>$140,569.61</t>
  </si>
  <si>
    <t>$185,977.00</t>
  </si>
  <si>
    <t>5.1.2.5.5</t>
  </si>
  <si>
    <t>MATERIALES, ACCESORIOS Y SUMINISTROS DE LABORATORIO</t>
  </si>
  <si>
    <t>$96,580.40</t>
  </si>
  <si>
    <t>5.1.2.5.6</t>
  </si>
  <si>
    <t>FIBRAS SINTÉTICAS, HULES, PLÁSTICOS Y DERIVADOS</t>
  </si>
  <si>
    <t>$243,893.98</t>
  </si>
  <si>
    <t>$370,904.40</t>
  </si>
  <si>
    <t>$614,798.38</t>
  </si>
  <si>
    <t>5.1.2.5.9</t>
  </si>
  <si>
    <t>OTROS PRODUCTOS QUÍMICOS</t>
  </si>
  <si>
    <t>$35,747.02</t>
  </si>
  <si>
    <t>$80,026.09</t>
  </si>
  <si>
    <t>$115,773.11</t>
  </si>
  <si>
    <t>5.1.2.6</t>
  </si>
  <si>
    <t>COMBUSTIBLES, LUBRICANTES Y ADITIVOS</t>
  </si>
  <si>
    <t>$3,034,482.72</t>
  </si>
  <si>
    <t>$5,755,649.73</t>
  </si>
  <si>
    <t>$8,790,132.45</t>
  </si>
  <si>
    <t>5.1.2.6.1</t>
  </si>
  <si>
    <t>COMBUSTIBLE</t>
  </si>
  <si>
    <t>5.1.2.7</t>
  </si>
  <si>
    <t>VESTUARIO, BLANCOS, PRENDAS DE PROTECCIÓN Y ARTÍCULOS DEPORTIVOS</t>
  </si>
  <si>
    <t>$5,207,110.84</t>
  </si>
  <si>
    <t>$1,096,091.77</t>
  </si>
  <si>
    <t>$1,095,554.77</t>
  </si>
  <si>
    <t>$6,302,665.61</t>
  </si>
  <si>
    <t>5.1.2.7.1</t>
  </si>
  <si>
    <t>VESTUARIO Y UNIFORMES</t>
  </si>
  <si>
    <t>$37,050.60</t>
  </si>
  <si>
    <t>$525,809.88</t>
  </si>
  <si>
    <t>$525,272.88</t>
  </si>
  <si>
    <t>$562,323.48</t>
  </si>
  <si>
    <t>5.1.2.7.2</t>
  </si>
  <si>
    <t>PRENDAS DE SEGURIDAD Y PROTECCIÓN PERSONAL</t>
  </si>
  <si>
    <t>$154,317.40</t>
  </si>
  <si>
    <t>$466,184.72</t>
  </si>
  <si>
    <t>$620,502.12</t>
  </si>
  <si>
    <t>5.1.2.7.3</t>
  </si>
  <si>
    <t>ARTÍCULOS DEPORTIVOS</t>
  </si>
  <si>
    <t>$4,999,999.37</t>
  </si>
  <si>
    <t>$19,689.51</t>
  </si>
  <si>
    <t>$5,019,688.88</t>
  </si>
  <si>
    <t>5.1.2.7.4</t>
  </si>
  <si>
    <t>PRODUCTOS TEXTILES</t>
  </si>
  <si>
    <t>$15,743.47</t>
  </si>
  <si>
    <t>$84,407.66</t>
  </si>
  <si>
    <t>$100,151.13</t>
  </si>
  <si>
    <t>5.1.2.9</t>
  </si>
  <si>
    <t>$926,683.85</t>
  </si>
  <si>
    <t>$662,753.63</t>
  </si>
  <si>
    <t>$1,589,437.48</t>
  </si>
  <si>
    <t>5.1.2.9.1</t>
  </si>
  <si>
    <t>HERRAMIENTAS MENORES</t>
  </si>
  <si>
    <t>$58,279.43</t>
  </si>
  <si>
    <t>$233,821.52</t>
  </si>
  <si>
    <t>$292,100.95</t>
  </si>
  <si>
    <t>5.1.2.9.2</t>
  </si>
  <si>
    <t>REFACCIONES Y ACCESORIOS MENORES DE EDIFICIOS</t>
  </si>
  <si>
    <t>$45,057.29</t>
  </si>
  <si>
    <t>$65,293.61</t>
  </si>
  <si>
    <t>$110,350.90</t>
  </si>
  <si>
    <t>5.1.2.9.3</t>
  </si>
  <si>
    <t>REFACCIONES Y ACCESORIOS MENORES DE MOB. Y EQUIPO DE ADMON. EDUCACIONAL Y RECREATIVO</t>
  </si>
  <si>
    <t>$8,682.61</t>
  </si>
  <si>
    <t>$18,328.20</t>
  </si>
  <si>
    <t>$27,010.81</t>
  </si>
  <si>
    <t>5.1.2.9.4</t>
  </si>
  <si>
    <t>REFACCIONES Y ACCESORIOS MENORES DE EQUIPO DE COMPUTO Y TECNOLOGÍAS DE INFORMACIÓN</t>
  </si>
  <si>
    <t>$33,022.74</t>
  </si>
  <si>
    <t>$21,029.68</t>
  </si>
  <si>
    <t>$54,052.42</t>
  </si>
  <si>
    <t>5.1.2.9.6</t>
  </si>
  <si>
    <t>REFACCIONES Y ACCESORIOS MENORES DE EQUIPO DE TRANSPORTE</t>
  </si>
  <si>
    <t>$95,884.28</t>
  </si>
  <si>
    <t>$77,202.29</t>
  </si>
  <si>
    <t>$173,086.57</t>
  </si>
  <si>
    <t>5.1.2.9.8</t>
  </si>
  <si>
    <t>REFACCIONES Y ACCESORIOS MENORES DE MAQUINARIA Y OTROS EQUIPOS</t>
  </si>
  <si>
    <t>$685,757.50</t>
  </si>
  <si>
    <t>$213,733.79</t>
  </si>
  <si>
    <t>$899,491.29</t>
  </si>
  <si>
    <t>5.1.2.9.9</t>
  </si>
  <si>
    <t>REFACCIONES Y ACCESORIOS MENORES OTROS BIENES MUEBLES</t>
  </si>
  <si>
    <t>$33,344.54</t>
  </si>
  <si>
    <t>5.1.3</t>
  </si>
  <si>
    <t>SERVICIOS GENERALES</t>
  </si>
  <si>
    <t>$103,069,852.84</t>
  </si>
  <si>
    <t>$75,438,615.05</t>
  </si>
  <si>
    <t>$371,196.89</t>
  </si>
  <si>
    <t>$75,067,418.16</t>
  </si>
  <si>
    <t>$178,137,271.00</t>
  </si>
  <si>
    <t>5.1.3.1</t>
  </si>
  <si>
    <t>SERVICIOS BÁSICOS</t>
  </si>
  <si>
    <t>$38,992,273.69</t>
  </si>
  <si>
    <t>$19,293,976.85</t>
  </si>
  <si>
    <t>$15,752.75</t>
  </si>
  <si>
    <t>$19,278,224.10</t>
  </si>
  <si>
    <t>$58,270,497.79</t>
  </si>
  <si>
    <t>5.1.3.1.1</t>
  </si>
  <si>
    <t>SERVICIO DE ENERGÍA ELÉCTRICA</t>
  </si>
  <si>
    <t>$37,828,498.47</t>
  </si>
  <si>
    <t>$17,966,172.48</t>
  </si>
  <si>
    <t>$15,732.12</t>
  </si>
  <si>
    <t>$17,950,440.36</t>
  </si>
  <si>
    <t>$55,778,938.83</t>
  </si>
  <si>
    <t>5.1.3.1.3</t>
  </si>
  <si>
    <t>SERVICIO DE AGUA POTABLE</t>
  </si>
  <si>
    <t>$266,375.00</t>
  </si>
  <si>
    <t>$175,576.50</t>
  </si>
  <si>
    <t>$18.50</t>
  </si>
  <si>
    <t>$175,558.00</t>
  </si>
  <si>
    <t>$441,933.00</t>
  </si>
  <si>
    <t>5.1.3.1.4</t>
  </si>
  <si>
    <t>TELEFONÍA TRADICIONAL</t>
  </si>
  <si>
    <t>$144,048.47</t>
  </si>
  <si>
    <t>$172,885.18</t>
  </si>
  <si>
    <t>$316,933.65</t>
  </si>
  <si>
    <t>5.1.3.1.5</t>
  </si>
  <si>
    <t>TELEFONÍA CELULAR</t>
  </si>
  <si>
    <t>$169,194.76</t>
  </si>
  <si>
    <t>$63,695.07</t>
  </si>
  <si>
    <t>$2.13</t>
  </si>
  <si>
    <t>$63,692.94</t>
  </si>
  <si>
    <t>$232,887.70</t>
  </si>
  <si>
    <t>5.1.3.1.6</t>
  </si>
  <si>
    <t>SERVICIOS DE TELECOMUNICACIONES Y SATÉLITES</t>
  </si>
  <si>
    <t>$75,048.17</t>
  </si>
  <si>
    <t>$47,135.85</t>
  </si>
  <si>
    <t>$122,184.02</t>
  </si>
  <si>
    <t>5.1.3.1.7</t>
  </si>
  <si>
    <t>SERVICIOS DE ACCESO DE INTERNET, REDES Y PROCESAMIENTO DE INFORMACIÓN</t>
  </si>
  <si>
    <t>$258,108.54</t>
  </si>
  <si>
    <t>$646,940.07</t>
  </si>
  <si>
    <t>$905,048.61</t>
  </si>
  <si>
    <t>5.1.3.1.8</t>
  </si>
  <si>
    <t>SERVICIOS POSTALES Y TELEGRÁFICOS</t>
  </si>
  <si>
    <t>$251,000.28</t>
  </si>
  <si>
    <t>$221,571.70</t>
  </si>
  <si>
    <t>$472,571.98</t>
  </si>
  <si>
    <t>5.1.3.2</t>
  </si>
  <si>
    <t>SERVICIOS DE ARRENDAMIENTO</t>
  </si>
  <si>
    <t>$9,293,693.09</t>
  </si>
  <si>
    <t>$8,812,651.40</t>
  </si>
  <si>
    <t>$18,106,344.49</t>
  </si>
  <si>
    <t>5.1.3.2.2</t>
  </si>
  <si>
    <t>ARRENDAMIENTO DE EDIFICIOS</t>
  </si>
  <si>
    <t>$3,144,366.41</t>
  </si>
  <si>
    <t>$2,908,427.98</t>
  </si>
  <si>
    <t>$6,052,794.39</t>
  </si>
  <si>
    <t>5.1.3.2.3</t>
  </si>
  <si>
    <t>ARRENDAMIENTO DE MOBILIARIO Y EQUIPO DE ADMINISTRACIÓN, EDUCACIONAL Y RECREATIVO</t>
  </si>
  <si>
    <t>$524,482.80</t>
  </si>
  <si>
    <t>$198,218.13</t>
  </si>
  <si>
    <t>$722,700.93</t>
  </si>
  <si>
    <t>5.1.3.2.4</t>
  </si>
  <si>
    <t>ARRENDAMIENTO DE EQUIPO E INSTRUMENTAL MEDICO Y DE LABORATORIO</t>
  </si>
  <si>
    <t>$9,280.00</t>
  </si>
  <si>
    <t>$4,640.00</t>
  </si>
  <si>
    <t>$13,920.00</t>
  </si>
  <si>
    <t>5.1.3.2.5</t>
  </si>
  <si>
    <t>ARRENDAMIENTO DE EQUIPO DE TRANSPORTE</t>
  </si>
  <si>
    <t>$1,316,175.50</t>
  </si>
  <si>
    <t>$922,487.44</t>
  </si>
  <si>
    <t>$2,238,662.94</t>
  </si>
  <si>
    <t>5.1.3.2.6</t>
  </si>
  <si>
    <t>ARRENDAMIENTO DE MAQUINARIA, OTROS EQUIPOS Y HERRAMIENTAS</t>
  </si>
  <si>
    <t>$701,868.79</t>
  </si>
  <si>
    <t>$572,497.23</t>
  </si>
  <si>
    <t>$1,274,366.02</t>
  </si>
  <si>
    <t>5.1.3.2.7</t>
  </si>
  <si>
    <t>ARRENDAMIENTO DE ACTIVOS INTANGIBLES</t>
  </si>
  <si>
    <t>$12,364.44</t>
  </si>
  <si>
    <t>$450.01</t>
  </si>
  <si>
    <t>$12,814.45</t>
  </si>
  <si>
    <t>5.1.3.2.9</t>
  </si>
  <si>
    <t>OTROS ARRENDAMIENTOS</t>
  </si>
  <si>
    <t>$3,585,155.15</t>
  </si>
  <si>
    <t>$4,205,930.61</t>
  </si>
  <si>
    <t>$7,791,085.76</t>
  </si>
  <si>
    <t>5.1.3.3</t>
  </si>
  <si>
    <t>SERVICIOS PROFESIONALES, CIENTÍFICOS, TÉCNICOS Y OTROS SERVICIOS</t>
  </si>
  <si>
    <t>$18,358,132.38</t>
  </si>
  <si>
    <t>$11,804,293.34</t>
  </si>
  <si>
    <t>$346,897.58</t>
  </si>
  <si>
    <t>$11,457,395.76</t>
  </si>
  <si>
    <t>$29,815,528.14</t>
  </si>
  <si>
    <t>5.1.3.3.1</t>
  </si>
  <si>
    <t>SERVICIOS LEGALES, DE CONTABILIDAD, AUDITORIA Y RELACIONADOS</t>
  </si>
  <si>
    <t>$8,508,348.15</t>
  </si>
  <si>
    <t>$2,959,718.57</t>
  </si>
  <si>
    <t>$56,260.00</t>
  </si>
  <si>
    <t>$2,903,458.57</t>
  </si>
  <si>
    <t>$11,411,806.72</t>
  </si>
  <si>
    <t>5.1.3.3.2</t>
  </si>
  <si>
    <t>SERVICIOS DE DISEÑO, ARQUITECTURA, INGENIERIA Y ACTIVIDADES RELACIONADAS</t>
  </si>
  <si>
    <t>$875,858.00</t>
  </si>
  <si>
    <t>$1,363,405.71</t>
  </si>
  <si>
    <t>$14,268.00</t>
  </si>
  <si>
    <t>$1,349,137.71</t>
  </si>
  <si>
    <t>$2,224,995.71</t>
  </si>
  <si>
    <t>5.1.3.3.3</t>
  </si>
  <si>
    <t>SERVICIOS DE CONSULTORIA ADMINISTRATIVA, PROCESOS, TECNICA Y EN TECNOLOGÍAS DE LA INFORMACIÓN</t>
  </si>
  <si>
    <t>$3,443,931.32</t>
  </si>
  <si>
    <t>$2,056,805.50</t>
  </si>
  <si>
    <t>$235,033.98</t>
  </si>
  <si>
    <t>$1,821,771.52</t>
  </si>
  <si>
    <t>$5,265,702.84</t>
  </si>
  <si>
    <t>5.1.3.3.4</t>
  </si>
  <si>
    <t>SERVICIOS DE CAPACITACIÓN</t>
  </si>
  <si>
    <t>$148,634.85</t>
  </si>
  <si>
    <t>$159,222.50</t>
  </si>
  <si>
    <t>$307,857.35</t>
  </si>
  <si>
    <t>5.1.3.3.5</t>
  </si>
  <si>
    <t>SERVICIOS DE INVESTIGACION CIENTIFICA Y DESARROLLO</t>
  </si>
  <si>
    <t>$259,657.68</t>
  </si>
  <si>
    <t>$123,572.48</t>
  </si>
  <si>
    <t>$383,230.16</t>
  </si>
  <si>
    <t>5.1.3.3.6</t>
  </si>
  <si>
    <t>SERVICIOS DE APOYO ADMINISTRATIVO, TRADUCCION, FOTOCOPIADO E IMPRESIÓN</t>
  </si>
  <si>
    <t>$1,063,098.56</t>
  </si>
  <si>
    <t>$1,040,321.26</t>
  </si>
  <si>
    <t>$2,103,419.82</t>
  </si>
  <si>
    <t>5.1.3.3.7</t>
  </si>
  <si>
    <t>SERVICIOS DE PROTECCION Y SEGURIDAD</t>
  </si>
  <si>
    <t>$67,233.60</t>
  </si>
  <si>
    <t>$142,680.00</t>
  </si>
  <si>
    <t>$209,913.60</t>
  </si>
  <si>
    <t>5.1.3.3.8</t>
  </si>
  <si>
    <t>SERVICIO DE VIGILANCIA</t>
  </si>
  <si>
    <t>$846,911.73</t>
  </si>
  <si>
    <t>$1,955,627.65</t>
  </si>
  <si>
    <t>$2,802,539.38</t>
  </si>
  <si>
    <t>5.1.3.3.9</t>
  </si>
  <si>
    <t>SERVICIOS PROFESIONALES, CIENTIFICOS Y TECNICOS INTEGRALES</t>
  </si>
  <si>
    <t>$3,144,458.49</t>
  </si>
  <si>
    <t>$2,002,939.67</t>
  </si>
  <si>
    <t>$41,335.60</t>
  </si>
  <si>
    <t>$1,961,604.07</t>
  </si>
  <si>
    <t>$5,106,062.56</t>
  </si>
  <si>
    <t>5.1.3.4</t>
  </si>
  <si>
    <t>SERVICIOS FINANCIEROS, BANCARIOS Y COMERCIALES</t>
  </si>
  <si>
    <t>$2,459,841.32</t>
  </si>
  <si>
    <t>$475,404.38</t>
  </si>
  <si>
    <t>$2,935,245.70</t>
  </si>
  <si>
    <t>5.1.3.4.1</t>
  </si>
  <si>
    <t>SERVICIOS FINANCIEROS Y BANCARIOS</t>
  </si>
  <si>
    <t>$1,769,945.38</t>
  </si>
  <si>
    <t>$352,181.62</t>
  </si>
  <si>
    <t>$2,122,127.00</t>
  </si>
  <si>
    <t>5.1.3.4.3</t>
  </si>
  <si>
    <t>SERVICIOS DE RECAUDACION, TRASLADO Y CUSTODIA DE VALORES</t>
  </si>
  <si>
    <t>$358,737.91</t>
  </si>
  <si>
    <t>$15,948.04</t>
  </si>
  <si>
    <t>$374,685.95</t>
  </si>
  <si>
    <t>5.1.3.4.5</t>
  </si>
  <si>
    <t>SEGURO DE BIENES PATRIMONIALES</t>
  </si>
  <si>
    <t>$57,564.33</t>
  </si>
  <si>
    <t>5.1.3.4.7</t>
  </si>
  <si>
    <t>FLETES Y MANIOBRAS</t>
  </si>
  <si>
    <t>$307,770.00</t>
  </si>
  <si>
    <t>5.1.3.4.9</t>
  </si>
  <si>
    <t>SERVICIOS FINANCIEROS, BANCARIOS Y COMERCIALES INTANGIBLES</t>
  </si>
  <si>
    <t>$23,388.03</t>
  </si>
  <si>
    <t>$49,710.39</t>
  </si>
  <si>
    <t>$73,098.42</t>
  </si>
  <si>
    <t>5.1.3.5</t>
  </si>
  <si>
    <t>SERVICIOS DE INSTALACIÓN, REPARACIÓN, MANTENIMIENTO Y CONSERVACIÓN</t>
  </si>
  <si>
    <t>$14,015,918.36</t>
  </si>
  <si>
    <t>$25,539,786.10</t>
  </si>
  <si>
    <t>$6,920.56</t>
  </si>
  <si>
    <t>$25,532,865.54</t>
  </si>
  <si>
    <t>$39,548,783.90</t>
  </si>
  <si>
    <t>5.1.3.5.1</t>
  </si>
  <si>
    <t>CONSERVACION Y MANTENIMIENTO MENOR DE INMUEBLES</t>
  </si>
  <si>
    <t>$2,986,946.54</t>
  </si>
  <si>
    <t>$9,878,277.97</t>
  </si>
  <si>
    <t>$12,865,224.51</t>
  </si>
  <si>
    <t>5.1.3.5.2</t>
  </si>
  <si>
    <t>INSTALACION, REPARACION Y MANTTO. DE MOBILIARIO Y EQUIPO DE ADMON. EDUCACIONAL Y RECREATIVO</t>
  </si>
  <si>
    <t>$294,406.00</t>
  </si>
  <si>
    <t>$718,582.03</t>
  </si>
  <si>
    <t>$1,012,988.03</t>
  </si>
  <si>
    <t>5.1.3.5.3</t>
  </si>
  <si>
    <t>INSTALACION, REPARACION Y MANTTO. DE EQUIPO DE COMPUTO Y TECNOLOGIA DE INFORMACIÓN</t>
  </si>
  <si>
    <t>$829,749.11</t>
  </si>
  <si>
    <t>$257,050.55</t>
  </si>
  <si>
    <t>$1,086,799.66</t>
  </si>
  <si>
    <t>5.1.3.5.5</t>
  </si>
  <si>
    <t>REPARACION Y MANTTO. DE EQUIPO DE TRANSPORTE</t>
  </si>
  <si>
    <t>$1,526,445.72</t>
  </si>
  <si>
    <t>$1,592,466.77</t>
  </si>
  <si>
    <t>$1,585,546.21</t>
  </si>
  <si>
    <t>$3,111,991.93</t>
  </si>
  <si>
    <t>5.1.3.5.7</t>
  </si>
  <si>
    <t>INSTALACION, REPARACION Y MANTTO. DE MAQUINARIA, OTROS EQUIPOS Y HERRAMIENTA</t>
  </si>
  <si>
    <t>$3,840,966.42</t>
  </si>
  <si>
    <t>$1,835,367.38</t>
  </si>
  <si>
    <t>$5,676,333.80</t>
  </si>
  <si>
    <t>5.1.3.5.8</t>
  </si>
  <si>
    <t>SERVICIOS DE LIMPIEZA Y MANEJO DE DESECHOS</t>
  </si>
  <si>
    <t>$3,813,726.25</t>
  </si>
  <si>
    <t>$11,087,017.40</t>
  </si>
  <si>
    <t>$14,900,743.65</t>
  </si>
  <si>
    <t>5.1.3.5.9</t>
  </si>
  <si>
    <t>SERVICIOS DE JARDINERIA Y FUMIGACION</t>
  </si>
  <si>
    <t>$723,678.32</t>
  </si>
  <si>
    <t>$171,024.00</t>
  </si>
  <si>
    <t>$894,702.32</t>
  </si>
  <si>
    <t>5.1.3.6</t>
  </si>
  <si>
    <t>SERVICIOS DE COMUNICACIÓN SOCIAL Y PUBLICIDAD</t>
  </si>
  <si>
    <t>$8,127,431.94</t>
  </si>
  <si>
    <t>$5,254,808.72</t>
  </si>
  <si>
    <t>$13,382,240.66</t>
  </si>
  <si>
    <t>5.1.3.6.1</t>
  </si>
  <si>
    <t>DIFUSIÓN POR RADIO, TELEVISION Y OTROS MEDIOS DE MENSAJE SOBRE PROGRAMAS Y ACTIVIDADES GUBERNAMENTALES</t>
  </si>
  <si>
    <t>$4,726,292.04</t>
  </si>
  <si>
    <t>$2,346,793.49</t>
  </si>
  <si>
    <t>$7,073,085.53</t>
  </si>
  <si>
    <t>5.1.3.6.2</t>
  </si>
  <si>
    <t>DIFUSIÓN POR RADIO, TELEVISION Y OTROS MEDIOS DE MENSAJES COMERCIALES PARA PROMOVER LA VENTA DE BIENES O SERVICIOS</t>
  </si>
  <si>
    <t>$1,528,845.57</t>
  </si>
  <si>
    <t>$1,078,696.61</t>
  </si>
  <si>
    <t>$2,607,542.18</t>
  </si>
  <si>
    <t>5.1.3.6.3</t>
  </si>
  <si>
    <t>SERVICIOS DE CREATIVIDAD, REPRODUCCIÓN Y PRODUCCIÓN DE PUBLICIDAD, EXCEPTO INTERNET</t>
  </si>
  <si>
    <t>$23,200.00</t>
  </si>
  <si>
    <t>$74,448.80</t>
  </si>
  <si>
    <t>$97,648.80</t>
  </si>
  <si>
    <t>5.1.3.6.4</t>
  </si>
  <si>
    <t>SERVICIOS DE REVELADO DE FOTOGRAFIAS</t>
  </si>
  <si>
    <t>$144.03</t>
  </si>
  <si>
    <t>5.1.3.6.5</t>
  </si>
  <si>
    <t>SERVICIOS DE LA INDUSTRIA FILMICA, DEL SONIDO Y DEL VIDEO</t>
  </si>
  <si>
    <t>$382,111.05</t>
  </si>
  <si>
    <t>$71,257.64</t>
  </si>
  <si>
    <t>$453,368.69</t>
  </si>
  <si>
    <t>5.1.3.6.6</t>
  </si>
  <si>
    <t>SERVICIO DE CREACIÓN Y DIFUSIÓN DE CONTENIDO EXCLUSIVAMENTE A TRAVÉS DE INTERNET</t>
  </si>
  <si>
    <t>$1,334,624.19</t>
  </si>
  <si>
    <t>$981,558.12</t>
  </si>
  <si>
    <t>$2,316,182.31</t>
  </si>
  <si>
    <t>5.1.3.6.9</t>
  </si>
  <si>
    <t>OTROS SERVICIOS DE INFORMACIÓN</t>
  </si>
  <si>
    <t>$132,215.06</t>
  </si>
  <si>
    <t>$702,054.06</t>
  </si>
  <si>
    <t>$834,269.12</t>
  </si>
  <si>
    <t>5.1.3.7</t>
  </si>
  <si>
    <t>SERVICIOS DE TRASLADO Y VIÁTICOS</t>
  </si>
  <si>
    <t>$107,401.33</t>
  </si>
  <si>
    <t>$213,144.35</t>
  </si>
  <si>
    <t>$1,626.00</t>
  </si>
  <si>
    <t>$211,518.35</t>
  </si>
  <si>
    <t>$318,919.68</t>
  </si>
  <si>
    <t>5.1.3.7.1</t>
  </si>
  <si>
    <t>PASAJES AÉREOS</t>
  </si>
  <si>
    <t>$64,676.98</t>
  </si>
  <si>
    <t>$146,673.40</t>
  </si>
  <si>
    <t>$145,047.40</t>
  </si>
  <si>
    <t>$209,724.38</t>
  </si>
  <si>
    <t>5.1.3.7.2</t>
  </si>
  <si>
    <t>PASAJES TERRESTRES</t>
  </si>
  <si>
    <t>$5,037.16</t>
  </si>
  <si>
    <t>$3,686.65</t>
  </si>
  <si>
    <t>$8,723.81</t>
  </si>
  <si>
    <t>5.1.3.7.5</t>
  </si>
  <si>
    <t>VIÁTICOS EN EL PAÍS</t>
  </si>
  <si>
    <t>$37,472.20</t>
  </si>
  <si>
    <t>$61,630.80</t>
  </si>
  <si>
    <t>$99,103.00</t>
  </si>
  <si>
    <t>5.1.3.7.9</t>
  </si>
  <si>
    <t>OTROS SERVICIOS DE TRASLADO Y HOSPEDAJE</t>
  </si>
  <si>
    <t>$214.99</t>
  </si>
  <si>
    <t>$1,153.50</t>
  </si>
  <si>
    <t>$1,368.49</t>
  </si>
  <si>
    <t>5.1.3.8</t>
  </si>
  <si>
    <t>SERVICIOS OFICIALES</t>
  </si>
  <si>
    <t>$10,947,418.33</t>
  </si>
  <si>
    <t>$3,685,929.27</t>
  </si>
  <si>
    <t>$14,633,347.60</t>
  </si>
  <si>
    <t>5.1.3.8.1</t>
  </si>
  <si>
    <t>GASTOS DE CEREMONIA</t>
  </si>
  <si>
    <t>$551,703.69</t>
  </si>
  <si>
    <t>$1,512,036.58</t>
  </si>
  <si>
    <t>$2,063,740.27</t>
  </si>
  <si>
    <t>5.1.3.8.2</t>
  </si>
  <si>
    <t>GASTOS  DE ORDEN SOCIAL Y CULTURAL</t>
  </si>
  <si>
    <t>$10,341,670.52</t>
  </si>
  <si>
    <t>$1,872,008.09</t>
  </si>
  <si>
    <t>$12,213,678.61</t>
  </si>
  <si>
    <t>5.1.3.8.3</t>
  </si>
  <si>
    <t>CONGRESOS Y CONVENCIONES</t>
  </si>
  <si>
    <t>$54,044.12</t>
  </si>
  <si>
    <t>5.1.3.8.4</t>
  </si>
  <si>
    <t>EXPOSICIONES</t>
  </si>
  <si>
    <t>$301,884.60</t>
  </si>
  <si>
    <t>5.1.3.9</t>
  </si>
  <si>
    <t>OTROS SERVICIOS GENERALES</t>
  </si>
  <si>
    <t>$767,742.40</t>
  </si>
  <si>
    <t>$358,620.64</t>
  </si>
  <si>
    <t>$1,126,363.04</t>
  </si>
  <si>
    <t>5.1.3.9.1</t>
  </si>
  <si>
    <t>SERVICIOS FUNERARIOS Y DE CEMENTERIOS</t>
  </si>
  <si>
    <t>$249,632.00</t>
  </si>
  <si>
    <t>$29,973.24</t>
  </si>
  <si>
    <t>$279,605.24</t>
  </si>
  <si>
    <t>5.1.3.9.2</t>
  </si>
  <si>
    <t>IMPUESTOS Y DERECHOS</t>
  </si>
  <si>
    <t>$194,366.00</t>
  </si>
  <si>
    <t>$32,917.00</t>
  </si>
  <si>
    <t>$227,283.00</t>
  </si>
  <si>
    <t>5.1.3.9.9</t>
  </si>
  <si>
    <t>$323,744.40</t>
  </si>
  <si>
    <t>$295,730.40</t>
  </si>
  <si>
    <t>$619,474.80</t>
  </si>
  <si>
    <t>5.2</t>
  </si>
  <si>
    <t>TRANSFERENCIAS, ASIGNACIONES, SUBSIDIOS Y OTRAS AYUDAS</t>
  </si>
  <si>
    <t>$58,215,137.60</t>
  </si>
  <si>
    <t>$42,361,207.03</t>
  </si>
  <si>
    <t>$701.72</t>
  </si>
  <si>
    <t>$42,360,505.31</t>
  </si>
  <si>
    <t>$100,575,642.91</t>
  </si>
  <si>
    <t>5.2.1</t>
  </si>
  <si>
    <t>TRANSFERENCIAS INTERNAS Y ASIGNACIONES AL SECTOR PÚBLICO</t>
  </si>
  <si>
    <t>$2,256,735.55</t>
  </si>
  <si>
    <t>$873,360.34</t>
  </si>
  <si>
    <t>$3,130,095.89</t>
  </si>
  <si>
    <t>5.2.1.2</t>
  </si>
  <si>
    <t>TRANSFERENCIAS INTERNAS AL SECTOR PÚBLICO</t>
  </si>
  <si>
    <t>5.2.1.2.5</t>
  </si>
  <si>
    <t>APOYOS A ORGANISMOS PARAMUNICIPALES</t>
  </si>
  <si>
    <t>5.2.3</t>
  </si>
  <si>
    <t>SUBSIDIOS Y SUBVENCIONES</t>
  </si>
  <si>
    <t>$13,383,437.48</t>
  </si>
  <si>
    <t>$9,475,007.65</t>
  </si>
  <si>
    <t>$22,858,445.13</t>
  </si>
  <si>
    <t>5.2.3.1</t>
  </si>
  <si>
    <t>SUBSIDIOS</t>
  </si>
  <si>
    <t>5.2.3.1.4</t>
  </si>
  <si>
    <t>SUBSIDIOS A EMPRESAS RECOLECTORAS</t>
  </si>
  <si>
    <t>$8,584,231.48</t>
  </si>
  <si>
    <t>$9,237,155.65</t>
  </si>
  <si>
    <t>$17,821,387.13</t>
  </si>
  <si>
    <t>5.2.3.1.9</t>
  </si>
  <si>
    <t>SUBSIDIO POR CARGA FISCAL</t>
  </si>
  <si>
    <t>$4,799,206.00</t>
  </si>
  <si>
    <t>$237,852.00</t>
  </si>
  <si>
    <t>$5,037,058.00</t>
  </si>
  <si>
    <t>5.2.4</t>
  </si>
  <si>
    <t>AYUDAS SOCIALES</t>
  </si>
  <si>
    <t>$22,015,012.81</t>
  </si>
  <si>
    <t>$21,614,908.21</t>
  </si>
  <si>
    <t>$43,629,921.02</t>
  </si>
  <si>
    <t>5.2.4.1</t>
  </si>
  <si>
    <t>$13,689,118.00</t>
  </si>
  <si>
    <t>$16,501,052.60</t>
  </si>
  <si>
    <t>$30,190,170.60</t>
  </si>
  <si>
    <t>5.2.4.1.1</t>
  </si>
  <si>
    <t>5.2.4.2</t>
  </si>
  <si>
    <t>BECAS</t>
  </si>
  <si>
    <t>$2,721,358.15</t>
  </si>
  <si>
    <t>$460,710.96</t>
  </si>
  <si>
    <t>$3,182,069.11</t>
  </si>
  <si>
    <t>5.2.4.2.2</t>
  </si>
  <si>
    <t>5.2.4.3</t>
  </si>
  <si>
    <t>AYUDAS SOCIALES A INSTITUCIONES</t>
  </si>
  <si>
    <t>$5,604,536.66</t>
  </si>
  <si>
    <t>$4,637,774.65</t>
  </si>
  <si>
    <t>$10,242,311.31</t>
  </si>
  <si>
    <t>5.2.4.3.3</t>
  </si>
  <si>
    <t>AYUDAS SOCIALES A INSTITUCIONES DE ENSEÑANZA</t>
  </si>
  <si>
    <t>$2,157,634.15</t>
  </si>
  <si>
    <t>$594,779.22</t>
  </si>
  <si>
    <t>$2,752,413.37</t>
  </si>
  <si>
    <t>5.2.4.3.4</t>
  </si>
  <si>
    <t>$3,037,710.87</t>
  </si>
  <si>
    <t>$2,726,469.03</t>
  </si>
  <si>
    <t>$5,764,179.90</t>
  </si>
  <si>
    <t>5.2.4.3.5</t>
  </si>
  <si>
    <t>$409,191.64</t>
  </si>
  <si>
    <t>$1,316,526.40</t>
  </si>
  <si>
    <t>$1,725,718.04</t>
  </si>
  <si>
    <t>5.2.4.4</t>
  </si>
  <si>
    <t>AYUDAS SOCIALES POR DESASTRES NATURALES Y OTROS SINIESTROS</t>
  </si>
  <si>
    <t>$15,370.00</t>
  </si>
  <si>
    <t>5.2.4.4.8</t>
  </si>
  <si>
    <t>AYUDAS POR DESASTRES NATURALES Y OTROS SINIESTROS</t>
  </si>
  <si>
    <t>5.2.5</t>
  </si>
  <si>
    <t>PENSIONES Y JUBILACIONES</t>
  </si>
  <si>
    <t>$19,863,225.76</t>
  </si>
  <si>
    <t>$10,050,930.83</t>
  </si>
  <si>
    <t>$10,050,229.11</t>
  </si>
  <si>
    <t>$29,913,454.87</t>
  </si>
  <si>
    <t>5.2.5.1</t>
  </si>
  <si>
    <t>$9,283,391.07</t>
  </si>
  <si>
    <t>$4,687,074.79</t>
  </si>
  <si>
    <t>$502.56</t>
  </si>
  <si>
    <t>$4,686,572.23</t>
  </si>
  <si>
    <t>$13,969,963.30</t>
  </si>
  <si>
    <t>5.2.5.1.1</t>
  </si>
  <si>
    <t>PENSIONADOS</t>
  </si>
  <si>
    <t>5.2.5.2</t>
  </si>
  <si>
    <t>$10,579,834.69</t>
  </si>
  <si>
    <t>$5,363,856.04</t>
  </si>
  <si>
    <t>$199.16</t>
  </si>
  <si>
    <t>$5,363,656.88</t>
  </si>
  <si>
    <t>$15,943,491.57</t>
  </si>
  <si>
    <t>5.2.5.2.2</t>
  </si>
  <si>
    <t>JUBILADOS</t>
  </si>
  <si>
    <t>5.2.8</t>
  </si>
  <si>
    <t>DONATIVOS</t>
  </si>
  <si>
    <t>$696,726.00</t>
  </si>
  <si>
    <t>$347,000.00</t>
  </si>
  <si>
    <t>$1,043,726.00</t>
  </si>
  <si>
    <t>5.2.8.1</t>
  </si>
  <si>
    <t>DONATIVOS A INSTITUCIONES SIN FINES DE LUCRO</t>
  </si>
  <si>
    <t>5.2.8.1.1</t>
  </si>
  <si>
    <t>5.4</t>
  </si>
  <si>
    <t>INTERESES, COMISIONES Y OTROS GASTOS DE LA DEUDA PÚBLICA</t>
  </si>
  <si>
    <t>$1,879,337.95</t>
  </si>
  <si>
    <t>$2,812,470.88</t>
  </si>
  <si>
    <t>5.4.1</t>
  </si>
  <si>
    <t>INTERESES DE LA DEUDA PÚBLICA</t>
  </si>
  <si>
    <t>$1,841,420.17</t>
  </si>
  <si>
    <t>$2,755,291.58</t>
  </si>
  <si>
    <t>5.4.1.1</t>
  </si>
  <si>
    <t>INTERESES DE LA DEUDA PÚBLICA INTERNA</t>
  </si>
  <si>
    <t>5.4.1.1.2</t>
  </si>
  <si>
    <t>INTERESES DE LA DEUDA CON INSTITUCIONES DE CRÉDITO</t>
  </si>
  <si>
    <t>5.4.2</t>
  </si>
  <si>
    <t>COMISIONES DE LA DEUDA PÚBLICA</t>
  </si>
  <si>
    <t>$304.18</t>
  </si>
  <si>
    <t>$448.14</t>
  </si>
  <si>
    <t>5.4.2.1</t>
  </si>
  <si>
    <t>5.4.2.1.1</t>
  </si>
  <si>
    <t>5.4.3</t>
  </si>
  <si>
    <t>GASTOS DE LA DEUDA PÚBLICA</t>
  </si>
  <si>
    <t>$37,613.60</t>
  </si>
  <si>
    <t>$56,731.16</t>
  </si>
  <si>
    <t>5.4.3.1</t>
  </si>
  <si>
    <t>5.4.3.1.1</t>
  </si>
  <si>
    <t>5.5</t>
  </si>
  <si>
    <t>OTROS GASTOS Y PERDIDAS EXTRAORDINARIAS</t>
  </si>
  <si>
    <t>$9,881,031.28</t>
  </si>
  <si>
    <t>$4,834,597.89</t>
  </si>
  <si>
    <t>$14,715,629.17</t>
  </si>
  <si>
    <t>5.5.1</t>
  </si>
  <si>
    <t>ESTIMACIONES, DEPRECIACIONES, DETERIOROS, OBSOLECENCIAS Y AMORTIZACIONES</t>
  </si>
  <si>
    <t>$9,049,242.18</t>
  </si>
  <si>
    <t>$4,631,861.52</t>
  </si>
  <si>
    <t>$13,681,103.70</t>
  </si>
  <si>
    <t>5.5.1.5</t>
  </si>
  <si>
    <t>DEPRECIACION DE BIENES MUEBLES</t>
  </si>
  <si>
    <t>$8,861,266.28</t>
  </si>
  <si>
    <t>$4,537,873.57</t>
  </si>
  <si>
    <t>$13,399,139.85</t>
  </si>
  <si>
    <t>5.5.1.5.1</t>
  </si>
  <si>
    <t xml:space="preserve"> MOBILIARIO Y EQUIPO DE ADMINISTRACION</t>
  </si>
  <si>
    <t>$2,093,159.56</t>
  </si>
  <si>
    <t>$1,076,229.26</t>
  </si>
  <si>
    <t>$3,169,388.82</t>
  </si>
  <si>
    <t>5.5.1.5.2</t>
  </si>
  <si>
    <t xml:space="preserve"> MOBILIARIO Y EQUIPO EDUCACIONAL Y RECREATIVO</t>
  </si>
  <si>
    <t>$412,263.15</t>
  </si>
  <si>
    <t>$248,654.31</t>
  </si>
  <si>
    <t>$660,917.46</t>
  </si>
  <si>
    <t>5.5.1.5.3</t>
  </si>
  <si>
    <t xml:space="preserve"> EQUIPO E INSTRUMENTAL MEDICO Y DE LABORATORIO</t>
  </si>
  <si>
    <t>$544,346.60</t>
  </si>
  <si>
    <t>$817,286.52</t>
  </si>
  <si>
    <t>5.5.1.5.4</t>
  </si>
  <si>
    <t xml:space="preserve"> VEHICULOS Y EQUIPO DE TRANSPORTE</t>
  </si>
  <si>
    <t>$4,545,016.22</t>
  </si>
  <si>
    <t>$2,275,383.11</t>
  </si>
  <si>
    <t>$6,820,399.33</t>
  </si>
  <si>
    <t>5.5.1.5.5</t>
  </si>
  <si>
    <t xml:space="preserve"> EQUIPO DE DEFENSA Y SEGURIDAD</t>
  </si>
  <si>
    <t>$313,567.63</t>
  </si>
  <si>
    <t>$470,245.76</t>
  </si>
  <si>
    <t>5.5.1.5.6</t>
  </si>
  <si>
    <t xml:space="preserve"> MAQUINARIA, OTROS EQUIPOS Y HERRAMIENTAS</t>
  </si>
  <si>
    <t>$952,913.12</t>
  </si>
  <si>
    <t>$507,988.84</t>
  </si>
  <si>
    <t>$1,460,901.96</t>
  </si>
  <si>
    <t>5.5.1.6</t>
  </si>
  <si>
    <t>DETERIORO DE LOS ACTIVOS BIOLOGICOS</t>
  </si>
  <si>
    <t>$36,916.04</t>
  </si>
  <si>
    <t>$55,374.06</t>
  </si>
  <si>
    <t>5.5.1.6.7</t>
  </si>
  <si>
    <t>DETERIORO DE ACTIVOS BIOLOGICOS</t>
  </si>
  <si>
    <t>5.5.1.7</t>
  </si>
  <si>
    <t>AMORTIZACION DE ACTIVOS INTANGIBLES</t>
  </si>
  <si>
    <t>$151,059.86</t>
  </si>
  <si>
    <t>$226,589.79</t>
  </si>
  <si>
    <t>5.5.1.7.9</t>
  </si>
  <si>
    <t>5.5.9</t>
  </si>
  <si>
    <t>OTROS GASTOS</t>
  </si>
  <si>
    <t>$831,789.10</t>
  </si>
  <si>
    <t>$202,736.37</t>
  </si>
  <si>
    <t>$1,034,525.47</t>
  </si>
  <si>
    <t>5.5.9.9</t>
  </si>
  <si>
    <t>OTROS GASTOS VARIOS</t>
  </si>
  <si>
    <t>5.5.9.9.1</t>
  </si>
  <si>
    <t>GASTOS Y COMISIONES FIDEICOMISOS</t>
  </si>
  <si>
    <t>5.6</t>
  </si>
  <si>
    <t>INVERSION PÚBLICA</t>
  </si>
  <si>
    <t>$623,040.28</t>
  </si>
  <si>
    <t>$6,150,223.97</t>
  </si>
  <si>
    <t>$6,773,264.25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</si>
  <si>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</si>
  <si>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</si>
  <si>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</si>
  <si>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</si>
  <si>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</si>
  <si>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</si>
  <si>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8</t>
  </si>
  <si>
    <t>CUENTAS DE ORDEN PRESUPUESTARIAS</t>
  </si>
  <si>
    <t>$2,497,448,661.73</t>
  </si>
  <si>
    <t>8.1</t>
  </si>
  <si>
    <t>LEY DE INGRESOS</t>
  </si>
  <si>
    <t>$998,698,999.19</t>
  </si>
  <si>
    <t>8.1.1</t>
  </si>
  <si>
    <t>LEY DE INGRESOS ESTIMADA</t>
  </si>
  <si>
    <t>$3,136,712,736.00</t>
  </si>
  <si>
    <t>8.1.1.1</t>
  </si>
  <si>
    <t>$805,905,215.00</t>
  </si>
  <si>
    <t>8.1.1.1.1</t>
  </si>
  <si>
    <t>$4,231,792.00</t>
  </si>
  <si>
    <t>8.1.1.1.2</t>
  </si>
  <si>
    <t>IMPUESTOS SOBRE LA PROPIEDAD</t>
  </si>
  <si>
    <t>$393,204,826.00</t>
  </si>
  <si>
    <t>8.1.1.1.3</t>
  </si>
  <si>
    <t>IMPUESTOS SOBRE LA PRODUCCIÓN EL CONSUMO Y LAS TRANSACCIONES</t>
  </si>
  <si>
    <t>$381,617,226.00</t>
  </si>
  <si>
    <t>8.1.1.1.7</t>
  </si>
  <si>
    <t>$26,851,371.00</t>
  </si>
  <si>
    <t>8.1.1.4</t>
  </si>
  <si>
    <t>$177,520,098.00</t>
  </si>
  <si>
    <t>8.1.1.4.1</t>
  </si>
  <si>
    <t>DERECHOS POR EL USO GOCE APROVECHAMIENTO O EXPLOTACIÓN DE BIENES DE DOMINIO PÚBLICO</t>
  </si>
  <si>
    <t>$22,765,491.00</t>
  </si>
  <si>
    <t>8.1.1.4.3</t>
  </si>
  <si>
    <t>$102,712,713.00</t>
  </si>
  <si>
    <t>8.1.1.4.4</t>
  </si>
  <si>
    <t>$47,034,392.00</t>
  </si>
  <si>
    <t>8.1.1.4.5</t>
  </si>
  <si>
    <t>ACCESORIOS</t>
  </si>
  <si>
    <t>$5,007,502.00</t>
  </si>
  <si>
    <t>8.1.1.5</t>
  </si>
  <si>
    <t>$25,462,084.00</t>
  </si>
  <si>
    <t>8.1.1.5.1</t>
  </si>
  <si>
    <t>8.1.1.6</t>
  </si>
  <si>
    <t>APROVECHAMIENTOS</t>
  </si>
  <si>
    <t>$11,554,812.00</t>
  </si>
  <si>
    <t>8.1.1.6.1</t>
  </si>
  <si>
    <t>8.1.1.8</t>
  </si>
  <si>
    <t>$2,116,270,527.00</t>
  </si>
  <si>
    <t>8.1.1.8.1</t>
  </si>
  <si>
    <t>$1,055,972,179.00</t>
  </si>
  <si>
    <t>8.1.1.8.2</t>
  </si>
  <si>
    <t>$710,298,348.00</t>
  </si>
  <si>
    <t>8.1.1.8.3</t>
  </si>
  <si>
    <t>$350,000,000.00</t>
  </si>
  <si>
    <t>8.1.2</t>
  </si>
  <si>
    <t>LEY DE INGRESOS POR EJECUTAR</t>
  </si>
  <si>
    <t>$2,646,010,455.19</t>
  </si>
  <si>
    <t>$389,195,389.82</t>
  </si>
  <si>
    <t>$133,051,233.58</t>
  </si>
  <si>
    <t>-$256,144,156.24</t>
  </si>
  <si>
    <t>$2,389,866,298.95</t>
  </si>
  <si>
    <t>8.1.2.1</t>
  </si>
  <si>
    <t>$550,528,221.60</t>
  </si>
  <si>
    <t>$64,677,925.91</t>
  </si>
  <si>
    <t>$6,018,211.93</t>
  </si>
  <si>
    <t>-$58,659,713.98</t>
  </si>
  <si>
    <t>$491,868,507.62</t>
  </si>
  <si>
    <t>8.1.2.1.1</t>
  </si>
  <si>
    <t>$3,610,379.00</t>
  </si>
  <si>
    <t>$561,953.15</t>
  </si>
  <si>
    <t>-$561,953.15</t>
  </si>
  <si>
    <t>$3,048,425.85</t>
  </si>
  <si>
    <t>8.1.2.1.2</t>
  </si>
  <si>
    <t>$204,971,308.02</t>
  </si>
  <si>
    <t>$32,415,648.09</t>
  </si>
  <si>
    <t>$931,727.00</t>
  </si>
  <si>
    <t>-$31,483,921.09</t>
  </si>
  <si>
    <t>$173,487,386.93</t>
  </si>
  <si>
    <t>8.1.2.1.3</t>
  </si>
  <si>
    <t>$322,430,465.00</t>
  </si>
  <si>
    <t>$29,114,173.00</t>
  </si>
  <si>
    <t>$4,986,420.00</t>
  </si>
  <si>
    <t>-$24,127,753.00</t>
  </si>
  <si>
    <t>$298,302,712.00</t>
  </si>
  <si>
    <t>8.1.2.1.7</t>
  </si>
  <si>
    <t>$19,516,069.58</t>
  </si>
  <si>
    <t>$2,586,151.67</t>
  </si>
  <si>
    <t>$100,064.93</t>
  </si>
  <si>
    <t>-$2,486,086.74</t>
  </si>
  <si>
    <t>$17,029,982.84</t>
  </si>
  <si>
    <t>8.1.2.4</t>
  </si>
  <si>
    <t>$147,265,428.35</t>
  </si>
  <si>
    <t>$17,249,067.66</t>
  </si>
  <si>
    <t>$1,516,668.40</t>
  </si>
  <si>
    <t>-$15,732,399.26</t>
  </si>
  <si>
    <t>$131,533,029.09</t>
  </si>
  <si>
    <t>8.1.2.4.1</t>
  </si>
  <si>
    <t>$19,258,968.03</t>
  </si>
  <si>
    <t>$2,287,436.11</t>
  </si>
  <si>
    <t>$282,342.97</t>
  </si>
  <si>
    <t>-$2,005,093.14</t>
  </si>
  <si>
    <t>$17,253,874.89</t>
  </si>
  <si>
    <t>8.1.2.4.3</t>
  </si>
  <si>
    <t>$84,902,062.12</t>
  </si>
  <si>
    <t>$8,678,116.68</t>
  </si>
  <si>
    <t>$503,098.00</t>
  </si>
  <si>
    <t>-$8,175,018.68</t>
  </si>
  <si>
    <t>$76,727,043.44</t>
  </si>
  <si>
    <t>8.1.2.4.4</t>
  </si>
  <si>
    <t>$39,325,096.89</t>
  </si>
  <si>
    <t>$5,657,422.73</t>
  </si>
  <si>
    <t>$243,373.65</t>
  </si>
  <si>
    <t>-$5,414,049.08</t>
  </si>
  <si>
    <t>$33,911,047.81</t>
  </si>
  <si>
    <t>8.1.2.4.5</t>
  </si>
  <si>
    <t>$3,779,301.31</t>
  </si>
  <si>
    <t>$626,092.14</t>
  </si>
  <si>
    <t>$487,853.78</t>
  </si>
  <si>
    <t>-$138,238.36</t>
  </si>
  <si>
    <t>$3,641,062.95</t>
  </si>
  <si>
    <t>8.1.2.5</t>
  </si>
  <si>
    <t>$21,758,522.53</t>
  </si>
  <si>
    <t>$3,550,546.56</t>
  </si>
  <si>
    <t>$837,781.96</t>
  </si>
  <si>
    <t>-$2,712,764.60</t>
  </si>
  <si>
    <t>$19,045,757.93</t>
  </si>
  <si>
    <t>8.1.2.5.1</t>
  </si>
  <si>
    <t>8.1.2.6</t>
  </si>
  <si>
    <t>$9,441,167.58</t>
  </si>
  <si>
    <t>$1,774,728.21</t>
  </si>
  <si>
    <t>$116,967.40</t>
  </si>
  <si>
    <t>-$1,657,760.81</t>
  </si>
  <si>
    <t>$7,783,406.77</t>
  </si>
  <si>
    <t>8.1.2.6.1</t>
  </si>
  <si>
    <t>8.1.2.8</t>
  </si>
  <si>
    <t>$1,917,017,115.13</t>
  </si>
  <si>
    <t>$301,943,121.48</t>
  </si>
  <si>
    <t>$124,561,603.89</t>
  </si>
  <si>
    <t>-$177,381,517.59</t>
  </si>
  <si>
    <t>$1,739,635,597.54</t>
  </si>
  <si>
    <t>8.1.2.8.1</t>
  </si>
  <si>
    <t>$881,035,626.13</t>
  </si>
  <si>
    <t>$214,961,419.46</t>
  </si>
  <si>
    <t>$109,887,902.89</t>
  </si>
  <si>
    <t>-$105,073,516.57</t>
  </si>
  <si>
    <t>$775,962,109.56</t>
  </si>
  <si>
    <t>8.1.2.8.2</t>
  </si>
  <si>
    <t>$644,870,843.00</t>
  </si>
  <si>
    <t>$2,399,075.00</t>
  </si>
  <si>
    <t>-$63,028,430.00</t>
  </si>
  <si>
    <t>$581,842,413.00</t>
  </si>
  <si>
    <t>8.1.2.8.3</t>
  </si>
  <si>
    <t>$391,110,646.00</t>
  </si>
  <si>
    <t>$21,554,197.02</t>
  </si>
  <si>
    <t>$12,274,626.00</t>
  </si>
  <si>
    <t>-$9,279,571.02</t>
  </si>
  <si>
    <t>$381,831,074.98</t>
  </si>
  <si>
    <t>8.1.3</t>
  </si>
  <si>
    <t>MODIFICACIONES A LA LEY DE INGRESOS MODIFICADA</t>
  </si>
  <si>
    <t>$99,468,545.86</t>
  </si>
  <si>
    <t>$31,287,773.34</t>
  </si>
  <si>
    <t>$14,499,599.53</t>
  </si>
  <si>
    <t>$16,788,173.81</t>
  </si>
  <si>
    <t>$116,256,719.67</t>
  </si>
  <si>
    <t>8.1.3.1</t>
  </si>
  <si>
    <t>$30,253,087.00</t>
  </si>
  <si>
    <t>$5,202,370.93</t>
  </si>
  <si>
    <t>$4,762,026.53</t>
  </si>
  <si>
    <t>$440,344.40</t>
  </si>
  <si>
    <t>$30,693,431.40</t>
  </si>
  <si>
    <t>8.1.3.1.1</t>
  </si>
  <si>
    <t>-$227,766.00</t>
  </si>
  <si>
    <t>$162,575.00</t>
  </si>
  <si>
    <t>-$162,575.00</t>
  </si>
  <si>
    <t>-$390,341.00</t>
  </si>
  <si>
    <t>8.1.3.1.2</t>
  </si>
  <si>
    <t>$26,555,934.05</t>
  </si>
  <si>
    <t>$209,114.00</t>
  </si>
  <si>
    <t>$3,832,703.02</t>
  </si>
  <si>
    <t>-$3,623,589.02</t>
  </si>
  <si>
    <t>$22,932,345.03</t>
  </si>
  <si>
    <t>8.1.3.1.3</t>
  </si>
  <si>
    <t xml:space="preserve"> IMPUESTOS SOBRE LA PRODUCCIÓN</t>
  </si>
  <si>
    <t>$5,875,547.00</t>
  </si>
  <si>
    <t>$4,894,073.00</t>
  </si>
  <si>
    <t>$10,769,620.00</t>
  </si>
  <si>
    <t>8.1.3.1.7</t>
  </si>
  <si>
    <t>-$1,950,628.05</t>
  </si>
  <si>
    <t>$99,183.93</t>
  </si>
  <si>
    <t>$766,748.51</t>
  </si>
  <si>
    <t>-$667,564.58</t>
  </si>
  <si>
    <t>-$2,618,192.63</t>
  </si>
  <si>
    <t>8.1.3.4</t>
  </si>
  <si>
    <t>$1,644,027.10</t>
  </si>
  <si>
    <t>$1,275,576.40</t>
  </si>
  <si>
    <t>$952,429.75</t>
  </si>
  <si>
    <t>$323,146.65</t>
  </si>
  <si>
    <t>$1,967,173.75</t>
  </si>
  <si>
    <t>8.1.3.4.1</t>
  </si>
  <si>
    <t xml:space="preserve"> DERECHOS POR EL USO</t>
  </si>
  <si>
    <t>$905,452.88</t>
  </si>
  <si>
    <t>$136,037.97</t>
  </si>
  <si>
    <t>$67,334.00</t>
  </si>
  <si>
    <t>$68,703.97</t>
  </si>
  <si>
    <t>$974,156.85</t>
  </si>
  <si>
    <t>8.1.3.4.3</t>
  </si>
  <si>
    <t>$605,927.00</t>
  </si>
  <si>
    <t>$495,364.00</t>
  </si>
  <si>
    <t>$634,005.12</t>
  </si>
  <si>
    <t>-$138,641.12</t>
  </si>
  <si>
    <t>$467,285.88</t>
  </si>
  <si>
    <t>8.1.3.4.4</t>
  </si>
  <si>
    <t>$116,321.56</t>
  </si>
  <si>
    <t>$242,016.65</t>
  </si>
  <si>
    <t>$245,335.54</t>
  </si>
  <si>
    <t>-$3,318.89</t>
  </si>
  <si>
    <t>$113,002.67</t>
  </si>
  <si>
    <t>8.1.3.4.5</t>
  </si>
  <si>
    <t>$16,325.66</t>
  </si>
  <si>
    <t>$402,157.78</t>
  </si>
  <si>
    <t>$5,755.09</t>
  </si>
  <si>
    <t>$396,402.69</t>
  </si>
  <si>
    <t>$412,728.35</t>
  </si>
  <si>
    <t>8.1.3.5</t>
  </si>
  <si>
    <t>$4,134,811.28</t>
  </si>
  <si>
    <t>$830,844.59</t>
  </si>
  <si>
    <t>$467,853.12</t>
  </si>
  <si>
    <t>$362,991.47</t>
  </si>
  <si>
    <t>$4,497,802.75</t>
  </si>
  <si>
    <t>8.1.3.5.1</t>
  </si>
  <si>
    <t>8.1.3.6</t>
  </si>
  <si>
    <t>$100,946.42</t>
  </si>
  <si>
    <t>$114,133.40</t>
  </si>
  <si>
    <t>$117,635.98</t>
  </si>
  <si>
    <t>-$3,502.58</t>
  </si>
  <si>
    <t>$97,443.84</t>
  </si>
  <si>
    <t>8.1.3.6.1</t>
  </si>
  <si>
    <t>8.1.3.8</t>
  </si>
  <si>
    <t>$63,335,674.06</t>
  </si>
  <si>
    <t>$23,864,848.02</t>
  </si>
  <si>
    <t>$8,199,654.15</t>
  </si>
  <si>
    <t>$15,665,193.87</t>
  </si>
  <si>
    <t>$79,000,867.93</t>
  </si>
  <si>
    <t>8.1.3.8.1</t>
  </si>
  <si>
    <t>$5,097,196.06</t>
  </si>
  <si>
    <t>$9,191,147.02</t>
  </si>
  <si>
    <t>$3,346,448.15</t>
  </si>
  <si>
    <t>$5,844,698.87</t>
  </si>
  <si>
    <t>$10,941,894.93</t>
  </si>
  <si>
    <t>8.1.3.8.2</t>
  </si>
  <si>
    <t>8.1.3.8.3</t>
  </si>
  <si>
    <t>$58,238,478.00</t>
  </si>
  <si>
    <t>$4,853,206.00</t>
  </si>
  <si>
    <t>$7,421,420.00</t>
  </si>
  <si>
    <t>$65,659,898.00</t>
  </si>
  <si>
    <t>8.1.4</t>
  </si>
  <si>
    <t>LEY DE INGRESOS DEVENGADA</t>
  </si>
  <si>
    <t>$476,455,813.16</t>
  </si>
  <si>
    <t>8.1.4.1</t>
  </si>
  <si>
    <t>$60,731,740.38</t>
  </si>
  <si>
    <t>8.1.4.1.1</t>
  </si>
  <si>
    <t>8.1.4.1.2</t>
  </si>
  <si>
    <t>$29,305,558.07</t>
  </si>
  <si>
    <t>8.1.4.1.3</t>
  </si>
  <si>
    <t>$29,206,520.00</t>
  </si>
  <si>
    <t>8.1.4.1.7</t>
  </si>
  <si>
    <t>$1,820,284.16</t>
  </si>
  <si>
    <t>8.1.4.4</t>
  </si>
  <si>
    <t>$16,537,729.91</t>
  </si>
  <si>
    <t>8.1.4.4.1</t>
  </si>
  <si>
    <t>$2,366,407.11</t>
  </si>
  <si>
    <t>8.1.4.4.3</t>
  </si>
  <si>
    <t>$8,051,845.56</t>
  </si>
  <si>
    <t>8.1.4.4.4</t>
  </si>
  <si>
    <t>$5,413,444.19</t>
  </si>
  <si>
    <t>8.1.4.4.5</t>
  </si>
  <si>
    <t>$706,033.05</t>
  </si>
  <si>
    <t>8.1.4.5</t>
  </si>
  <si>
    <t>$3,086,193.44</t>
  </si>
  <si>
    <t>8.1.4.5.1</t>
  </si>
  <si>
    <t>8.1.4.6</t>
  </si>
  <si>
    <t>$1,659,926.23</t>
  </si>
  <si>
    <t>8.1.4.6.1</t>
  </si>
  <si>
    <t>8.1.4.8</t>
  </si>
  <si>
    <t>$394,440,223.20</t>
  </si>
  <si>
    <t>8.1.4.8.1</t>
  </si>
  <si>
    <t>$312,311,727.18</t>
  </si>
  <si>
    <t>8.1.4.8.2</t>
  </si>
  <si>
    <t>8.1.4.8.3</t>
  </si>
  <si>
    <t>8.1.5</t>
  </si>
  <si>
    <t>LEY DE INGRESOS RECAUDADA</t>
  </si>
  <si>
    <t>$590,170,826.67</t>
  </si>
  <si>
    <t>$101,760,022.87</t>
  </si>
  <si>
    <t>$374,692,352.92</t>
  </si>
  <si>
    <t>$272,932,330.05</t>
  </si>
  <si>
    <t>$863,103,156.72</t>
  </si>
  <si>
    <t>8.1.5.1</t>
  </si>
  <si>
    <t>$815,841.00</t>
  </si>
  <si>
    <t>$59,915,899.38</t>
  </si>
  <si>
    <t>8.1.5.1.1</t>
  </si>
  <si>
    <t>8.1.5.1.2</t>
  </si>
  <si>
    <t>$722,613.00</t>
  </si>
  <si>
    <t>$28,582,945.07</t>
  </si>
  <si>
    <t>8.1.5.1.3</t>
  </si>
  <si>
    <t>$92,347.00</t>
  </si>
  <si>
    <t>8.1.5.1.7</t>
  </si>
  <si>
    <t>$881.00</t>
  </si>
  <si>
    <t>$1,819,403.16</t>
  </si>
  <si>
    <t>8.1.5.4</t>
  </si>
  <si>
    <t>8.1.5.4.1</t>
  </si>
  <si>
    <t>8.1.5.4.3</t>
  </si>
  <si>
    <t>8.1.5.4.4</t>
  </si>
  <si>
    <t>8.1.5.4.5</t>
  </si>
  <si>
    <t>8.1.5.5</t>
  </si>
  <si>
    <t>$3,079,256.07</t>
  </si>
  <si>
    <t>8.1.5.5.1</t>
  </si>
  <si>
    <t>8.1.5.6</t>
  </si>
  <si>
    <t>8.1.5.6.1</t>
  </si>
  <si>
    <t>8.1.5.8</t>
  </si>
  <si>
    <t>8.1.5.8.1</t>
  </si>
  <si>
    <t>8.1.5.8.2</t>
  </si>
  <si>
    <t>8.1.5.8.3</t>
  </si>
  <si>
    <t>8.2</t>
  </si>
  <si>
    <t>PRESUPUESTO DE EGRESOS</t>
  </si>
  <si>
    <t>$1,498,749,662.54</t>
  </si>
  <si>
    <t>8.2.1</t>
  </si>
  <si>
    <t>PRESUPUESTO DE EGRESOS APROBADO</t>
  </si>
  <si>
    <t>$3,194,951,214.00</t>
  </si>
  <si>
    <t>8.2.1.1</t>
  </si>
  <si>
    <t>$1,024,919,053.00</t>
  </si>
  <si>
    <t>8.2.1.1.1</t>
  </si>
  <si>
    <t>$590,737,489.00</t>
  </si>
  <si>
    <t>8.2.1.1.2</t>
  </si>
  <si>
    <t>$60,170,793.00</t>
  </si>
  <si>
    <t>8.2.1.1.3</t>
  </si>
  <si>
    <t>$141,504,724.00</t>
  </si>
  <si>
    <t>8.2.1.1.4</t>
  </si>
  <si>
    <t>$75,854,487.00</t>
  </si>
  <si>
    <t>8.2.1.1.5</t>
  </si>
  <si>
    <t>$156,651,560.00</t>
  </si>
  <si>
    <t>8.2.1.2</t>
  </si>
  <si>
    <t>$185,379,736.00</t>
  </si>
  <si>
    <t>8.2.1.2.1</t>
  </si>
  <si>
    <t>MATERIALES DE ADMINISTRACION, EMISION DE DOCUMENTOS Y ARTÍCULOS OFICIALES</t>
  </si>
  <si>
    <t>$16,930,046.00</t>
  </si>
  <si>
    <t>8.2.1.2.2</t>
  </si>
  <si>
    <t>$18,696,975.00</t>
  </si>
  <si>
    <t>8.2.1.2.4</t>
  </si>
  <si>
    <t>MATERIALES Y ARTÍCULOS DE CONSTRUCCION Y DE REPARACION</t>
  </si>
  <si>
    <t>$61,409,070.00</t>
  </si>
  <si>
    <t>8.2.1.2.5</t>
  </si>
  <si>
    <t>PRODUCTOS QUÍMICOS, FARMACEUTICOS Y DE LABORATORIO</t>
  </si>
  <si>
    <t>$6,711,644.00</t>
  </si>
  <si>
    <t>8.2.1.2.6</t>
  </si>
  <si>
    <t>$62,132,330.00</t>
  </si>
  <si>
    <t>8.2.1.2.7</t>
  </si>
  <si>
    <t>VESTUARIO, BLANCOS, PRENDAS DE PROTECCION Y ARTÍCULOS DEPORTIVOS</t>
  </si>
  <si>
    <t>$14,881,589.00</t>
  </si>
  <si>
    <t>8.2.1.2.8</t>
  </si>
  <si>
    <t>MATERIALES  Y SUMINISTROS PARA SEGURIDAD</t>
  </si>
  <si>
    <t>8.2.1.2.9</t>
  </si>
  <si>
    <t>$4,608,802.00</t>
  </si>
  <si>
    <t>8.2.1.3</t>
  </si>
  <si>
    <t>$728,713,561.00</t>
  </si>
  <si>
    <t>8.2.1.3.1</t>
  </si>
  <si>
    <t>$230,468,922.00</t>
  </si>
  <si>
    <t>8.2.1.3.2</t>
  </si>
  <si>
    <t>$43,963,883.00</t>
  </si>
  <si>
    <t>8.2.1.3.3</t>
  </si>
  <si>
    <t>SERVICIOS PROFESIONALES, CIENTIFICOS, TECNICOS Y OTROS SERVICIOS</t>
  </si>
  <si>
    <t>$111,147,666.00</t>
  </si>
  <si>
    <t>8.2.1.3.4</t>
  </si>
  <si>
    <t>$12,929,022.00</t>
  </si>
  <si>
    <t>8.2.1.3.5</t>
  </si>
  <si>
    <t>SERVICIOS DE INSTALACION, REPARACION, MANTENIMIENTO Y CONSERVACION</t>
  </si>
  <si>
    <t>$243,969,339.00</t>
  </si>
  <si>
    <t>8.2.1.3.6</t>
  </si>
  <si>
    <t>$50,026,028.00</t>
  </si>
  <si>
    <t>8.2.1.3.7</t>
  </si>
  <si>
    <t>$4,986,706.00</t>
  </si>
  <si>
    <t>8.2.1.3.8</t>
  </si>
  <si>
    <t>$29,223,478.00</t>
  </si>
  <si>
    <t>8.2.1.3.9</t>
  </si>
  <si>
    <t>$1,998,517.00</t>
  </si>
  <si>
    <t>8.2.1.4</t>
  </si>
  <si>
    <t>$434,584,101.00</t>
  </si>
  <si>
    <t>8.2.1.4.1</t>
  </si>
  <si>
    <t>$13,640,000.00</t>
  </si>
  <si>
    <t>8.2.1.4.3</t>
  </si>
  <si>
    <t>$103,282,095.00</t>
  </si>
  <si>
    <t>8.2.1.4.4</t>
  </si>
  <si>
    <t>$190,696,194.00</t>
  </si>
  <si>
    <t>8.2.1.4.5</t>
  </si>
  <si>
    <t>$123,365,812.00</t>
  </si>
  <si>
    <t>8.2.1.4.8</t>
  </si>
  <si>
    <t>$3,600,000.00</t>
  </si>
  <si>
    <t>8.2.1.5</t>
  </si>
  <si>
    <t>BIENES MUEBLES, INMUEBLES E INTANGIBLES</t>
  </si>
  <si>
    <t>$78,719,702.00</t>
  </si>
  <si>
    <t>8.2.1.5.1</t>
  </si>
  <si>
    <t>MOBILIARIO Y EQUIPO DE ADMINISTRACION</t>
  </si>
  <si>
    <t>$15,044,835.00</t>
  </si>
  <si>
    <t>8.2.1.5.2</t>
  </si>
  <si>
    <t>8.2.1.5.4</t>
  </si>
  <si>
    <t>VEHICULOS Y EQUIPOS DE TRANSPORTE</t>
  </si>
  <si>
    <t>$21,119,866.00</t>
  </si>
  <si>
    <t>8.2.1.5.6</t>
  </si>
  <si>
    <t>MAQUINARIA, OTROS EQUIPOS Y HERRAMIENTAS</t>
  </si>
  <si>
    <t>$42,282,044.00</t>
  </si>
  <si>
    <t>8.2.1.5.7</t>
  </si>
  <si>
    <t>ACTIVOS BIOLOGICOS</t>
  </si>
  <si>
    <t>$257,957.00</t>
  </si>
  <si>
    <t>8.2.1.6</t>
  </si>
  <si>
    <t>$648,905,137.00</t>
  </si>
  <si>
    <t>8.2.1.6.1</t>
  </si>
  <si>
    <t>OBRA PÚBLICA EN BIENES DE DOMINIO PUBLICO</t>
  </si>
  <si>
    <t>8.2.1.7</t>
  </si>
  <si>
    <t>INVERSIONES FINANCIERAS Y OTRAS PROVISIONES</t>
  </si>
  <si>
    <t>$72,383,673.00</t>
  </si>
  <si>
    <t>8.2.1.7.5</t>
  </si>
  <si>
    <t>INVERSIONES EN FIDEICOMISOS, MANDATOS Y OTROS ANÁLOGOS</t>
  </si>
  <si>
    <t>$35,692,592.00</t>
  </si>
  <si>
    <t>8.2.1.7.9</t>
  </si>
  <si>
    <t>PROVISIONES PARA CONTINGENCIAS Y OTRAS EROGACIONES ESPECIALES</t>
  </si>
  <si>
    <t>$36,691,081.00</t>
  </si>
  <si>
    <t>8.2.1.9</t>
  </si>
  <si>
    <t>$21,346,251.00</t>
  </si>
  <si>
    <t>8.2.1.9.1</t>
  </si>
  <si>
    <t>AMORTIZACIÓN DE LA DEUDA PÚBLICA</t>
  </si>
  <si>
    <t>$10,756,632.00</t>
  </si>
  <si>
    <t>8.2.1.9.2</t>
  </si>
  <si>
    <t>$9,716,819.00</t>
  </si>
  <si>
    <t>8.2.1.9.3</t>
  </si>
  <si>
    <t>$372,800.00</t>
  </si>
  <si>
    <t>8.2.1.9.4</t>
  </si>
  <si>
    <t>8.2.2</t>
  </si>
  <si>
    <t>PRESUPUESTO DE EGRESOS POR EJERCER</t>
  </si>
  <si>
    <t>$2,086,183,780.80</t>
  </si>
  <si>
    <t>$203,806,243.13</t>
  </si>
  <si>
    <t>$480,967,194.45</t>
  </si>
  <si>
    <t>-$277,160,951.32</t>
  </si>
  <si>
    <t>$1,809,022,829.48</t>
  </si>
  <si>
    <t>8.2.2.1</t>
  </si>
  <si>
    <t>$46,158,819.94</t>
  </si>
  <si>
    <t>$28,516,061.41</t>
  </si>
  <si>
    <t>$29,489,963.67</t>
  </si>
  <si>
    <t>-$973,902.26</t>
  </si>
  <si>
    <t>$45,184,917.68</t>
  </si>
  <si>
    <t>8.2.2.1.1</t>
  </si>
  <si>
    <t>-$14,108,651.24</t>
  </si>
  <si>
    <t>$6,947,596.55</t>
  </si>
  <si>
    <t>$12,087,831.61</t>
  </si>
  <si>
    <t>-$5,140,235.06</t>
  </si>
  <si>
    <t>-$19,248,886.30</t>
  </si>
  <si>
    <t>8.2.2.1.2</t>
  </si>
  <si>
    <t>-$86,084.56</t>
  </si>
  <si>
    <t>$2,742,688.92</t>
  </si>
  <si>
    <t>$2,684,242.57</t>
  </si>
  <si>
    <t>$58,446.35</t>
  </si>
  <si>
    <t>-$27,638.21</t>
  </si>
  <si>
    <t>8.2.2.1.3</t>
  </si>
  <si>
    <t>$47,505,378.60</t>
  </si>
  <si>
    <t>$2,162,318.20</t>
  </si>
  <si>
    <t>$14,791,745.39</t>
  </si>
  <si>
    <t>-$12,629,427.19</t>
  </si>
  <si>
    <t>$34,875,951.41</t>
  </si>
  <si>
    <t>8.2.2.1.4</t>
  </si>
  <si>
    <t>-$5,813,262.87</t>
  </si>
  <si>
    <t>$3,242,062.38</t>
  </si>
  <si>
    <t>-$1,984,633.34</t>
  </si>
  <si>
    <t>$5,226,695.72</t>
  </si>
  <si>
    <t>-$586,567.15</t>
  </si>
  <si>
    <t>8.2.2.1.5</t>
  </si>
  <si>
    <t>$18,661,440.01</t>
  </si>
  <si>
    <t>$13,421,395.36</t>
  </si>
  <si>
    <t>$1,910,777.44</t>
  </si>
  <si>
    <t>$11,510,617.92</t>
  </si>
  <si>
    <t>$30,172,057.93</t>
  </si>
  <si>
    <t>8.2.2.2</t>
  </si>
  <si>
    <t>$175,193,486.82</t>
  </si>
  <si>
    <t>$28,795,908.30</t>
  </si>
  <si>
    <t>$22,254,882.74</t>
  </si>
  <si>
    <t>$6,541,025.56</t>
  </si>
  <si>
    <t>$181,734,512.38</t>
  </si>
  <si>
    <t>8.2.2.2.1</t>
  </si>
  <si>
    <t>$13,325,691.78</t>
  </si>
  <si>
    <t>$1,026,970.86</t>
  </si>
  <si>
    <t>$3,494,058.13</t>
  </si>
  <si>
    <t>-$2,467,087.27</t>
  </si>
  <si>
    <t>$10,858,604.51</t>
  </si>
  <si>
    <t>8.2.2.2.2</t>
  </si>
  <si>
    <t>$16,172,193.89</t>
  </si>
  <si>
    <t>$691,194.20</t>
  </si>
  <si>
    <t>$2,388,397.04</t>
  </si>
  <si>
    <t>-$1,697,202.84</t>
  </si>
  <si>
    <t>$14,474,991.05</t>
  </si>
  <si>
    <t>8.2.2.2.4</t>
  </si>
  <si>
    <t>$59,644,095.30</t>
  </si>
  <si>
    <t>$25,022,303.00</t>
  </si>
  <si>
    <t>$5,427,557.21</t>
  </si>
  <si>
    <t>$19,594,745.79</t>
  </si>
  <si>
    <t>$79,238,841.09</t>
  </si>
  <si>
    <t>8.2.2.2.5</t>
  </si>
  <si>
    <t>$6,914,000.54</t>
  </si>
  <si>
    <t>$688,301.00</t>
  </si>
  <si>
    <t>$2,025,643.57</t>
  </si>
  <si>
    <t>-$1,337,342.57</t>
  </si>
  <si>
    <t>$5,576,657.97</t>
  </si>
  <si>
    <t>8.2.2.2.6</t>
  </si>
  <si>
    <t>$59,620,698.52</t>
  </si>
  <si>
    <t>$147,228.00</t>
  </si>
  <si>
    <t>$5,822,271.38</t>
  </si>
  <si>
    <t>-$5,675,043.38</t>
  </si>
  <si>
    <t>$53,945,655.14</t>
  </si>
  <si>
    <t>8.2.2.2.7</t>
  </si>
  <si>
    <t>$15,025,082.45</t>
  </si>
  <si>
    <t>$542,943.00</t>
  </si>
  <si>
    <t>$1,856,726.15</t>
  </si>
  <si>
    <t>-$1,313,783.15</t>
  </si>
  <si>
    <t>$13,711,299.30</t>
  </si>
  <si>
    <t>8.2.2.2.8</t>
  </si>
  <si>
    <t>$1,086.00</t>
  </si>
  <si>
    <t>8.2.2.2.9</t>
  </si>
  <si>
    <t>$4,490,638.34</t>
  </si>
  <si>
    <t>$676,968.24</t>
  </si>
  <si>
    <t>$1,240,229.26</t>
  </si>
  <si>
    <t>-$563,261.02</t>
  </si>
  <si>
    <t>$3,927,377.32</t>
  </si>
  <si>
    <t>8.2.2.3</t>
  </si>
  <si>
    <t>$570,487,372.55</t>
  </si>
  <si>
    <t>$50,692,230.75</t>
  </si>
  <si>
    <t>$211,729,276.60</t>
  </si>
  <si>
    <t>-$161,037,045.85</t>
  </si>
  <si>
    <t>$409,450,326.70</t>
  </si>
  <si>
    <t>8.2.2.3.1</t>
  </si>
  <si>
    <t>$193,453,396.19</t>
  </si>
  <si>
    <t>$704,345.77</t>
  </si>
  <si>
    <t>$20,663,050.44</t>
  </si>
  <si>
    <t>-$19,958,704.67</t>
  </si>
  <si>
    <t>$173,494,691.52</t>
  </si>
  <si>
    <t>8.2.2.3.2</t>
  </si>
  <si>
    <t>$20,676,713.45</t>
  </si>
  <si>
    <t>$6,199,145.00</t>
  </si>
  <si>
    <t>$8,641,018.14</t>
  </si>
  <si>
    <t>-$2,441,873.14</t>
  </si>
  <si>
    <t>$18,234,840.31</t>
  </si>
  <si>
    <t>8.2.2.3.3</t>
  </si>
  <si>
    <t>$61,020,739.63</t>
  </si>
  <si>
    <t>$10,442,248.32</t>
  </si>
  <si>
    <t>$34,127,051.70</t>
  </si>
  <si>
    <t>-$23,684,803.38</t>
  </si>
  <si>
    <t>$37,335,936.25</t>
  </si>
  <si>
    <t>8.2.2.3.4</t>
  </si>
  <si>
    <t>$9,455,560.33</t>
  </si>
  <si>
    <t>$182,755.00</t>
  </si>
  <si>
    <t>$6,641,929.24</t>
  </si>
  <si>
    <t>-$6,459,174.24</t>
  </si>
  <si>
    <t>$2,996,386.09</t>
  </si>
  <si>
    <t>8.2.2.3.5</t>
  </si>
  <si>
    <t>$214,863,667.14</t>
  </si>
  <si>
    <t>$27,295,349.66</t>
  </si>
  <si>
    <t>$124,061,460.14</t>
  </si>
  <si>
    <t>-$96,766,110.48</t>
  </si>
  <si>
    <t>$118,097,556.66</t>
  </si>
  <si>
    <t>8.2.2.3.6</t>
  </si>
  <si>
    <t>$38,048,397.13</t>
  </si>
  <si>
    <t>$2,166,221.00</t>
  </si>
  <si>
    <t>$6,905,958.29</t>
  </si>
  <si>
    <t>-$4,739,737.29</t>
  </si>
  <si>
    <t>$33,308,659.84</t>
  </si>
  <si>
    <t>8.2.2.3.7</t>
  </si>
  <si>
    <t>$4,414,073.67</t>
  </si>
  <si>
    <t>$579,240.00</t>
  </si>
  <si>
    <t>$1,204,890.76</t>
  </si>
  <si>
    <t>-$625,650.76</t>
  </si>
  <si>
    <t>$3,788,422.91</t>
  </si>
  <si>
    <t>8.2.2.3.8</t>
  </si>
  <si>
    <t>$21,052,874.41</t>
  </si>
  <si>
    <t>$2,976,529.00</t>
  </si>
  <si>
    <t>$5,447,740.65</t>
  </si>
  <si>
    <t>-$2,471,211.65</t>
  </si>
  <si>
    <t>$18,581,662.76</t>
  </si>
  <si>
    <t>8.2.2.3.9</t>
  </si>
  <si>
    <t>$7,501,950.60</t>
  </si>
  <si>
    <t>$146,397.00</t>
  </si>
  <si>
    <t>$4,036,177.24</t>
  </si>
  <si>
    <t>-$3,889,780.24</t>
  </si>
  <si>
    <t>$3,612,170.36</t>
  </si>
  <si>
    <t>8.2.2.4</t>
  </si>
  <si>
    <t>$398,150,149.40</t>
  </si>
  <si>
    <t>$24,524,666.35</t>
  </si>
  <si>
    <t>$83,560,129.73</t>
  </si>
  <si>
    <t>-$59,035,463.38</t>
  </si>
  <si>
    <t>$339,114,686.02</t>
  </si>
  <si>
    <t>8.2.2.4.1</t>
  </si>
  <si>
    <t>$11,383,264.45</t>
  </si>
  <si>
    <t>$1,383,360.34</t>
  </si>
  <si>
    <t>-$1,383,360.34</t>
  </si>
  <si>
    <t>$9,999,904.11</t>
  </si>
  <si>
    <t>8.2.2.4.3</t>
  </si>
  <si>
    <t>$89,779,365.69</t>
  </si>
  <si>
    <t>$6,969,724.00</t>
  </si>
  <si>
    <t>$18,404,400.65</t>
  </si>
  <si>
    <t>-$11,434,676.65</t>
  </si>
  <si>
    <t>$78,344,689.04</t>
  </si>
  <si>
    <t>8.2.2.4.4</t>
  </si>
  <si>
    <t>$189,841,659.02</t>
  </si>
  <si>
    <t>$17,554,240.63</t>
  </si>
  <si>
    <t>$50,835,947.74</t>
  </si>
  <si>
    <t>-$33,281,707.11</t>
  </si>
  <si>
    <t>$156,559,951.91</t>
  </si>
  <si>
    <t>8.2.2.4.5</t>
  </si>
  <si>
    <t>$103,402,586.24</t>
  </si>
  <si>
    <t>$12,523,147.00</t>
  </si>
  <si>
    <t>-$12,522,445.28</t>
  </si>
  <si>
    <t>$90,880,140.96</t>
  </si>
  <si>
    <t>8.2.2.4.8</t>
  </si>
  <si>
    <t>$3,743,274.00</t>
  </si>
  <si>
    <t>$413,274.00</t>
  </si>
  <si>
    <t>-$413,274.00</t>
  </si>
  <si>
    <t>$3,330,000.00</t>
  </si>
  <si>
    <t>8.2.2.5</t>
  </si>
  <si>
    <t>$84,362,109.98</t>
  </si>
  <si>
    <t>$23,195,988.00</t>
  </si>
  <si>
    <t>$57,197,498.91</t>
  </si>
  <si>
    <t>-$34,001,510.91</t>
  </si>
  <si>
    <t>$50,360,599.07</t>
  </si>
  <si>
    <t>8.2.2.5.1</t>
  </si>
  <si>
    <t>$14,367,854.48</t>
  </si>
  <si>
    <t>$1,163,625.00</t>
  </si>
  <si>
    <t>$2,428,440.11</t>
  </si>
  <si>
    <t>-$1,264,815.11</t>
  </si>
  <si>
    <t>$13,103,039.37</t>
  </si>
  <si>
    <t>8.2.2.5.2</t>
  </si>
  <si>
    <t>$3,176,278.36</t>
  </si>
  <si>
    <t>$1,528,680.00</t>
  </si>
  <si>
    <t>$2,816,180.85</t>
  </si>
  <si>
    <t>-$1,287,500.85</t>
  </si>
  <si>
    <t>$1,888,777.51</t>
  </si>
  <si>
    <t>8.2.2.5.3</t>
  </si>
  <si>
    <t>EQUIPO E INSTRUMENTAL MEDICO Y DE LABORATORIO</t>
  </si>
  <si>
    <t>$1,949.74</t>
  </si>
  <si>
    <t>8.2.2.5.4</t>
  </si>
  <si>
    <t>$22,295,038.00</t>
  </si>
  <si>
    <t>$8,102,523.00</t>
  </si>
  <si>
    <t>$8,807,897.00</t>
  </si>
  <si>
    <t>-$705,374.00</t>
  </si>
  <si>
    <t>$21,589,664.00</t>
  </si>
  <si>
    <t>8.2.2.5.5</t>
  </si>
  <si>
    <t>8.2.2.5.6</t>
  </si>
  <si>
    <t>$42,877,232.40</t>
  </si>
  <si>
    <t>$12,237,750.00</t>
  </si>
  <si>
    <t>$42,488,728.95</t>
  </si>
  <si>
    <t>-$30,250,978.95</t>
  </si>
  <si>
    <t>$12,626,253.45</t>
  </si>
  <si>
    <t>8.2.2.5.7</t>
  </si>
  <si>
    <t>$492,957.00</t>
  </si>
  <si>
    <t>8.2.2.5.8</t>
  </si>
  <si>
    <t>BIENES INMUEBLES</t>
  </si>
  <si>
    <t>-$500,000.00</t>
  </si>
  <si>
    <t>8.2.2.5.9</t>
  </si>
  <si>
    <t>$150,800.00</t>
  </si>
  <si>
    <t>$157,958.00</t>
  </si>
  <si>
    <t>$7,158.00</t>
  </si>
  <si>
    <t>8.2.2.6</t>
  </si>
  <si>
    <t>$776,945,073.68</t>
  </si>
  <si>
    <t>$47,623,556.06</t>
  </si>
  <si>
    <t>$72,967,808.24</t>
  </si>
  <si>
    <t>-$25,344,252.18</t>
  </si>
  <si>
    <t>$751,600,821.50</t>
  </si>
  <si>
    <t>8.2.2.6.1</t>
  </si>
  <si>
    <t>$776,945,073.02</t>
  </si>
  <si>
    <t>$47,623,250.16</t>
  </si>
  <si>
    <t>-$25,344,558.08</t>
  </si>
  <si>
    <t>$751,600,514.94</t>
  </si>
  <si>
    <t>8.2.2.6.2</t>
  </si>
  <si>
    <t>OBRA PUBLICA EN BIENES PROPIOS</t>
  </si>
  <si>
    <t>$0.66</t>
  </si>
  <si>
    <t>$305.90</t>
  </si>
  <si>
    <t>$306.56</t>
  </si>
  <si>
    <t>8.2.2.7</t>
  </si>
  <si>
    <t>$34,423,005.85</t>
  </si>
  <si>
    <t>$421,925.23</t>
  </si>
  <si>
    <t>$3,748,517.00</t>
  </si>
  <si>
    <t>-$3,326,591.77</t>
  </si>
  <si>
    <t>$31,096,414.08</t>
  </si>
  <si>
    <t>8.2.2.7.5</t>
  </si>
  <si>
    <t>-$568,075.15</t>
  </si>
  <si>
    <t>-$146,149.92</t>
  </si>
  <si>
    <t>8.2.2.7.9</t>
  </si>
  <si>
    <t>$34,991,081.00</t>
  </si>
  <si>
    <t>-$3,748,517.00</t>
  </si>
  <si>
    <t>$31,242,564.00</t>
  </si>
  <si>
    <t>8.2.2.9</t>
  </si>
  <si>
    <t>$463,762.58</t>
  </si>
  <si>
    <t>$35,907.03</t>
  </si>
  <si>
    <t>$16,789.47</t>
  </si>
  <si>
    <t>$480,552.05</t>
  </si>
  <si>
    <t>8.2.2.9.1</t>
  </si>
  <si>
    <t>$0.46</t>
  </si>
  <si>
    <t>8.2.2.9.2</t>
  </si>
  <si>
    <t>$0.80</t>
  </si>
  <si>
    <t>8.2.2.9.3</t>
  </si>
  <si>
    <t>$1,500.00</t>
  </si>
  <si>
    <t>$30,922.04</t>
  </si>
  <si>
    <t>$32,422.04</t>
  </si>
  <si>
    <t>8.2.2.9.4</t>
  </si>
  <si>
    <t>$460,886.40</t>
  </si>
  <si>
    <t>-$19,117.56</t>
  </si>
  <si>
    <t>$441,768.84</t>
  </si>
  <si>
    <t>8.2.2.9.9</t>
  </si>
  <si>
    <t>ADEUDOS DE EJERCICIOS FISCALES ANTERIORES (ADEFAS)</t>
  </si>
  <si>
    <t>$1,375.38</t>
  </si>
  <si>
    <t>$4,984.53</t>
  </si>
  <si>
    <t>$6,359.91</t>
  </si>
  <si>
    <t>8.2.3</t>
  </si>
  <si>
    <t>MODIFICACIONES AL PRESUPUESTO DE EGRESOS APROBADO</t>
  </si>
  <si>
    <t>$748,973,605.00</t>
  </si>
  <si>
    <t>$177,094,308.00</t>
  </si>
  <si>
    <t>8.2.3.1</t>
  </si>
  <si>
    <t>$2,036,783.00</t>
  </si>
  <si>
    <t>$7,463,290.00</t>
  </si>
  <si>
    <t>8.2.3.1.1</t>
  </si>
  <si>
    <t>-$2,404,090.00</t>
  </si>
  <si>
    <t>$276,950.00</t>
  </si>
  <si>
    <t>$1,801,573.00</t>
  </si>
  <si>
    <t>$1,524,623.00</t>
  </si>
  <si>
    <t>-$879,467.00</t>
  </si>
  <si>
    <t>8.2.3.1.2</t>
  </si>
  <si>
    <t>$224,254.00</t>
  </si>
  <si>
    <t>$264,541.00</t>
  </si>
  <si>
    <t>$623,390.00</t>
  </si>
  <si>
    <t>$358,849.00</t>
  </si>
  <si>
    <t>$583,103.00</t>
  </si>
  <si>
    <t>8.2.3.1.3</t>
  </si>
  <si>
    <t>$3,872,604.00</t>
  </si>
  <si>
    <t>$6,889,638.00</t>
  </si>
  <si>
    <t>$1,323,133.00</t>
  </si>
  <si>
    <t>-$5,566,505.00</t>
  </si>
  <si>
    <t>-$1,693,901.00</t>
  </si>
  <si>
    <t>8.2.3.1.4</t>
  </si>
  <si>
    <t>$132,792.00</t>
  </si>
  <si>
    <t>8.2.3.1.5</t>
  </si>
  <si>
    <t>$211,223.00</t>
  </si>
  <si>
    <t>$32,161.00</t>
  </si>
  <si>
    <t>$3,715,194.00</t>
  </si>
  <si>
    <t>$3,683,033.00</t>
  </si>
  <si>
    <t>$3,894,256.00</t>
  </si>
  <si>
    <t>8.2.3.2</t>
  </si>
  <si>
    <t>$10,763,009.00</t>
  </si>
  <si>
    <t>$4,924,468.00</t>
  </si>
  <si>
    <t>$28,792,860.00</t>
  </si>
  <si>
    <t>$23,868,392.00</t>
  </si>
  <si>
    <t>$34,631,401.00</t>
  </si>
  <si>
    <t>8.2.3.2.1</t>
  </si>
  <si>
    <t>-$2,310,959.00</t>
  </si>
  <si>
    <t>$1,376,720.00</t>
  </si>
  <si>
    <t>$1,026,882.00</t>
  </si>
  <si>
    <t>-$349,838.00</t>
  </si>
  <si>
    <t>-$2,660,797.00</t>
  </si>
  <si>
    <t>8.2.3.2.2</t>
  </si>
  <si>
    <t>$1,098,677.00</t>
  </si>
  <si>
    <t>$284,376.00</t>
  </si>
  <si>
    <t>$691,056.00</t>
  </si>
  <si>
    <t>$406,680.00</t>
  </si>
  <si>
    <t>$1,505,357.00</t>
  </si>
  <si>
    <t>8.2.3.2.4</t>
  </si>
  <si>
    <t>$3,556,951.00</t>
  </si>
  <si>
    <t>$1,849,789.00</t>
  </si>
  <si>
    <t>$23,172,514.00</t>
  </si>
  <si>
    <t>$26,729,465.00</t>
  </si>
  <si>
    <t>8.2.3.2.5</t>
  </si>
  <si>
    <t>$1,089,215.00</t>
  </si>
  <si>
    <t>$421,723.00</t>
  </si>
  <si>
    <t>$266,578.00</t>
  </si>
  <si>
    <t>$1,355,793.00</t>
  </si>
  <si>
    <t>8.2.3.2.6</t>
  </si>
  <si>
    <t>$341,449.00</t>
  </si>
  <si>
    <t>$127,636.00</t>
  </si>
  <si>
    <t>$19,592.00</t>
  </si>
  <si>
    <t>$361,041.00</t>
  </si>
  <si>
    <t>8.2.3.2.7</t>
  </si>
  <si>
    <t>$5,967,392.00</t>
  </si>
  <si>
    <t>$336,931.00</t>
  </si>
  <si>
    <t>$542,406.00</t>
  </si>
  <si>
    <t>$205,475.00</t>
  </si>
  <si>
    <t>$6,172,867.00</t>
  </si>
  <si>
    <t>8.2.3.2.8</t>
  </si>
  <si>
    <t>-$8,194.00</t>
  </si>
  <si>
    <t>8.2.3.2.9</t>
  </si>
  <si>
    <t>$1,028,478.00</t>
  </si>
  <si>
    <t>$527,293.00</t>
  </si>
  <si>
    <t>$674,684.00</t>
  </si>
  <si>
    <t>$147,391.00</t>
  </si>
  <si>
    <t>$1,175,869.00</t>
  </si>
  <si>
    <t>8.2.3.3</t>
  </si>
  <si>
    <t>$64,806,133.00</t>
  </si>
  <si>
    <t>$39,014,870.00</t>
  </si>
  <si>
    <t>$46,409,659.00</t>
  </si>
  <si>
    <t>$7,394,789.00</t>
  </si>
  <si>
    <t>$72,200,922.00</t>
  </si>
  <si>
    <t>8.2.3.3.1</t>
  </si>
  <si>
    <t>$2,233,933.00</t>
  </si>
  <si>
    <t>$1,289,167.00</t>
  </si>
  <si>
    <t>$688,605.00</t>
  </si>
  <si>
    <t>-$600,562.00</t>
  </si>
  <si>
    <t>$1,633,371.00</t>
  </si>
  <si>
    <t>8.2.3.3.2</t>
  </si>
  <si>
    <t>$7,408,937.00</t>
  </si>
  <si>
    <t>$3,828,282.00</t>
  </si>
  <si>
    <t>$2,370,863.00</t>
  </si>
  <si>
    <t>$9,779,800.00</t>
  </si>
  <si>
    <t>8.2.3.3.3</t>
  </si>
  <si>
    <t>$10,436,387.00</t>
  </si>
  <si>
    <t>$4,812,031.00</t>
  </si>
  <si>
    <t>$6,269,378.00</t>
  </si>
  <si>
    <t>$1,457,347.00</t>
  </si>
  <si>
    <t>$11,893,734.00</t>
  </si>
  <si>
    <t>8.2.3.3.4</t>
  </si>
  <si>
    <t>$543,127.00</t>
  </si>
  <si>
    <t>$222,843.00</t>
  </si>
  <si>
    <t>-$40,088.00</t>
  </si>
  <si>
    <t>$503,039.00</t>
  </si>
  <si>
    <t>8.2.3.3.5</t>
  </si>
  <si>
    <t>$35,148,800.00</t>
  </si>
  <si>
    <t>$20,725,077.00</t>
  </si>
  <si>
    <t>$27,203,015.00</t>
  </si>
  <si>
    <t>$6,477,938.00</t>
  </si>
  <si>
    <t>$41,626,738.00</t>
  </si>
  <si>
    <t>8.2.3.3.6</t>
  </si>
  <si>
    <t>-$3,791,422.00</t>
  </si>
  <si>
    <t>$1,637,285.00</t>
  </si>
  <si>
    <t>$528,936.00</t>
  </si>
  <si>
    <t>-$3,262,486.00</t>
  </si>
  <si>
    <t>8.2.3.3.7</t>
  </si>
  <si>
    <t>-$244,467.00</t>
  </si>
  <si>
    <t>$448,931.00</t>
  </si>
  <si>
    <t>$577,614.00</t>
  </si>
  <si>
    <t>$128,683.00</t>
  </si>
  <si>
    <t>-$115,784.00</t>
  </si>
  <si>
    <t>8.2.3.3.8</t>
  </si>
  <si>
    <t>$4,125,570.00</t>
  </si>
  <si>
    <t>$2,190,399.00</t>
  </si>
  <si>
    <t>$786,130.00</t>
  </si>
  <si>
    <t>$4,911,700.00</t>
  </si>
  <si>
    <t>8.2.3.3.9</t>
  </si>
  <si>
    <t>$8,945,268.00</t>
  </si>
  <si>
    <t>$3,860,855.00</t>
  </si>
  <si>
    <t>-$3,714,458.00</t>
  </si>
  <si>
    <t>$5,230,810.00</t>
  </si>
  <si>
    <t>8.2.3.4</t>
  </si>
  <si>
    <t>$81,524,941.00</t>
  </si>
  <si>
    <t>$20,634,232.00</t>
  </si>
  <si>
    <t>$23,842,033.00</t>
  </si>
  <si>
    <t>$3,207,801.00</t>
  </si>
  <si>
    <t>$84,732,742.00</t>
  </si>
  <si>
    <t>8.2.3.4.3</t>
  </si>
  <si>
    <t>$3,542,554.00</t>
  </si>
  <si>
    <t>$8,929,393.00</t>
  </si>
  <si>
    <t>-$1,959,669.00</t>
  </si>
  <si>
    <t>$1,582,885.00</t>
  </si>
  <si>
    <t>8.2.3.4.4</t>
  </si>
  <si>
    <t>$77,242,387.00</t>
  </si>
  <si>
    <t>$11,638,565.00</t>
  </si>
  <si>
    <t>$16,872,309.00</t>
  </si>
  <si>
    <t>$5,233,744.00</t>
  </si>
  <si>
    <t>$82,476,131.00</t>
  </si>
  <si>
    <t>8.2.3.4.5</t>
  </si>
  <si>
    <t>-$100,000.00</t>
  </si>
  <si>
    <t>8.2.3.4.8</t>
  </si>
  <si>
    <t>$840,000.00</t>
  </si>
  <si>
    <t>$66,274.00</t>
  </si>
  <si>
    <t>-$66,274.00</t>
  </si>
  <si>
    <t>$773,726.00</t>
  </si>
  <si>
    <t>8.2.3.5</t>
  </si>
  <si>
    <t>$18,311,361.00</t>
  </si>
  <si>
    <t>$47,971,930.00</t>
  </si>
  <si>
    <t>-$24,775,942.00</t>
  </si>
  <si>
    <t>-$6,464,581.00</t>
  </si>
  <si>
    <t>8.2.3.5.1</t>
  </si>
  <si>
    <t>$1,984,398.00</t>
  </si>
  <si>
    <t>$1,921,159.00</t>
  </si>
  <si>
    <t>-$757,534.00</t>
  </si>
  <si>
    <t>$1,226,864.00</t>
  </si>
  <si>
    <t>8.2.3.5.2</t>
  </si>
  <si>
    <t>$3,229,856.00</t>
  </si>
  <si>
    <t>$1,132,018.00</t>
  </si>
  <si>
    <t>$396,662.00</t>
  </si>
  <si>
    <t>$3,626,518.00</t>
  </si>
  <si>
    <t>8.2.3.5.3</t>
  </si>
  <si>
    <t>$47,947.00</t>
  </si>
  <si>
    <t>8.2.3.5.4</t>
  </si>
  <si>
    <t>$1,692,624.00</t>
  </si>
  <si>
    <t>$8,813,349.00</t>
  </si>
  <si>
    <t>-$710,826.00</t>
  </si>
  <si>
    <t>$981,798.00</t>
  </si>
  <si>
    <t>8.2.3.5.5</t>
  </si>
  <si>
    <t>8.2.3.5.6</t>
  </si>
  <si>
    <t>$9,970,736.00</t>
  </si>
  <si>
    <t>$35,954,604.00</t>
  </si>
  <si>
    <t>-$23,716,854.00</t>
  </si>
  <si>
    <t>-$13,746,118.00</t>
  </si>
  <si>
    <t>8.2.3.5.7</t>
  </si>
  <si>
    <t>$235,000.00</t>
  </si>
  <si>
    <t>8.2.3.5.8</t>
  </si>
  <si>
    <t>8.2.3.5.9</t>
  </si>
  <si>
    <t>8.2.3.6</t>
  </si>
  <si>
    <t>$542,516,231.00</t>
  </si>
  <si>
    <t>$53,337,001.00</t>
  </si>
  <si>
    <t>$47,390,478.00</t>
  </si>
  <si>
    <t>-$5,946,523.00</t>
  </si>
  <si>
    <t>$536,569,708.00</t>
  </si>
  <si>
    <t>8.2.3.6.1</t>
  </si>
  <si>
    <t>$538,652,268.00</t>
  </si>
  <si>
    <t>$532,705,745.00</t>
  </si>
  <si>
    <t>8.2.3.6.2</t>
  </si>
  <si>
    <t>$3,863,963.00</t>
  </si>
  <si>
    <t>8.2.3.7</t>
  </si>
  <si>
    <t>-$1,169,100.00</t>
  </si>
  <si>
    <t>-$4,917,617.00</t>
  </si>
  <si>
    <t>8.2.3.7.5</t>
  </si>
  <si>
    <t>$30,900.00</t>
  </si>
  <si>
    <t>8.2.3.7.9</t>
  </si>
  <si>
    <t>-$1,200,000.00</t>
  </si>
  <si>
    <t>-$4,948,517.00</t>
  </si>
  <si>
    <t>8.2.3.9</t>
  </si>
  <si>
    <t>$30,184,247.00</t>
  </si>
  <si>
    <t>8.2.3.9.2</t>
  </si>
  <si>
    <t>$94,478.00</t>
  </si>
  <si>
    <t>8.2.3.9.3</t>
  </si>
  <si>
    <t>8.2.3.9.4</t>
  </si>
  <si>
    <t>-$1,500.00</t>
  </si>
  <si>
    <t>8.2.3.9.9</t>
  </si>
  <si>
    <t>$30,089,769.00</t>
  </si>
  <si>
    <t>8.2.4</t>
  </si>
  <si>
    <t>PRESUPUESTO DE EGRESOS COMPROMETIDO</t>
  </si>
  <si>
    <t>$1,466,072,115.92</t>
  </si>
  <si>
    <t>$313,269,420.36</t>
  </si>
  <si>
    <t>$306,002,588.10</t>
  </si>
  <si>
    <t>$7,266,832.26</t>
  </si>
  <si>
    <t>$1,473,338,948.18</t>
  </si>
  <si>
    <t>8.2.4.1</t>
  </si>
  <si>
    <t>$820,710,354.04</t>
  </si>
  <si>
    <t>$31,046,543.60</t>
  </si>
  <si>
    <t>$117,694,035.92</t>
  </si>
  <si>
    <t>-$86,647,492.32</t>
  </si>
  <si>
    <t>$734,062,861.72</t>
  </si>
  <si>
    <t>8.2.4.1.1</t>
  </si>
  <si>
    <t>$510,937,299.75</t>
  </si>
  <si>
    <t>$19,352,536.45</t>
  </si>
  <si>
    <t>$62,769,740.20</t>
  </si>
  <si>
    <t>-$43,417,203.75</t>
  </si>
  <si>
    <t>$467,520,096.00</t>
  </si>
  <si>
    <t>8.2.4.1.2</t>
  </si>
  <si>
    <t>$50,652,968.97</t>
  </si>
  <si>
    <t>$2,700,265.91</t>
  </si>
  <si>
    <t>$7,572,747.52</t>
  </si>
  <si>
    <t>-$4,872,481.61</t>
  </si>
  <si>
    <t>$45,780,487.36</t>
  </si>
  <si>
    <t>8.2.4.1.3</t>
  </si>
  <si>
    <t>$74,879,831.10</t>
  </si>
  <si>
    <t>$9,021,470.13</t>
  </si>
  <si>
    <t>$15,851,622.61</t>
  </si>
  <si>
    <t>-$6,830,152.48</t>
  </si>
  <si>
    <t>$68,049,678.62</t>
  </si>
  <si>
    <t>8.2.4.1.4</t>
  </si>
  <si>
    <t>$69,504,230.51</t>
  </si>
  <si>
    <t>$9,828,728.17</t>
  </si>
  <si>
    <t>-$11,813,361.51</t>
  </si>
  <si>
    <t>$57,690,869.00</t>
  </si>
  <si>
    <t>8.2.4.1.5</t>
  </si>
  <si>
    <t>$114,736,023.71</t>
  </si>
  <si>
    <t>$1,956,904.45</t>
  </si>
  <si>
    <t>$21,671,197.42</t>
  </si>
  <si>
    <t>-$19,714,292.97</t>
  </si>
  <si>
    <t>$95,021,730.74</t>
  </si>
  <si>
    <t>8.2.4.2</t>
  </si>
  <si>
    <t>$3,663,441.97</t>
  </si>
  <si>
    <t>$17,330,951.74</t>
  </si>
  <si>
    <t>$15,223,097.13</t>
  </si>
  <si>
    <t>$2,107,854.61</t>
  </si>
  <si>
    <t>$5,771,296.58</t>
  </si>
  <si>
    <t>8.2.4.2.1</t>
  </si>
  <si>
    <t>$430,767.04</t>
  </si>
  <si>
    <t>$2,117,338.13</t>
  </si>
  <si>
    <t>$1,368,541.62</t>
  </si>
  <si>
    <t>$748,796.51</t>
  </si>
  <si>
    <t>$1,179,563.55</t>
  </si>
  <si>
    <t>8.2.4.2.2</t>
  </si>
  <si>
    <t>$1,013,316.90</t>
  </si>
  <si>
    <t>$2,104,021.04</t>
  </si>
  <si>
    <t>$2,046,492.08</t>
  </si>
  <si>
    <t>$57,528.96</t>
  </si>
  <si>
    <t>$1,070,845.86</t>
  </si>
  <si>
    <t>8.2.4.2.4</t>
  </si>
  <si>
    <t>$984,279.71</t>
  </si>
  <si>
    <t>$3,577,768.21</t>
  </si>
  <si>
    <t>$213,523.65</t>
  </si>
  <si>
    <t>$1,197,803.36</t>
  </si>
  <si>
    <t>8.2.4.2.5</t>
  </si>
  <si>
    <t>$349,535.12</t>
  </si>
  <si>
    <t>$1,603,920.57</t>
  </si>
  <si>
    <t>$639,398.80</t>
  </si>
  <si>
    <t>$988,933.92</t>
  </si>
  <si>
    <t>8.2.4.2.6</t>
  </si>
  <si>
    <t>$43,626.98</t>
  </si>
  <si>
    <t>$5,694,635.38</t>
  </si>
  <si>
    <t>$5,723,858.06</t>
  </si>
  <si>
    <t>-$29,222.68</t>
  </si>
  <si>
    <t>$14,404.30</t>
  </si>
  <si>
    <t>8.2.4.2.7</t>
  </si>
  <si>
    <t>$616,787.71</t>
  </si>
  <si>
    <t>$1,520,332.15</t>
  </si>
  <si>
    <t>$1,096,628.77</t>
  </si>
  <si>
    <t>$423,703.38</t>
  </si>
  <si>
    <t>$1,040,491.09</t>
  </si>
  <si>
    <t>8.2.4.2.9</t>
  </si>
  <si>
    <t>$225,128.51</t>
  </si>
  <si>
    <t>$712,936.26</t>
  </si>
  <si>
    <t>$658,810.27</t>
  </si>
  <si>
    <t>$54,125.99</t>
  </si>
  <si>
    <t>$279,254.50</t>
  </si>
  <si>
    <t>8.2.4.3</t>
  </si>
  <si>
    <t>$119,962,468.61</t>
  </si>
  <si>
    <t>$173,085,603.49</t>
  </si>
  <si>
    <t>$79,721,186.80</t>
  </si>
  <si>
    <t>$93,364,416.69</t>
  </si>
  <si>
    <t>$213,326,885.30</t>
  </si>
  <si>
    <t>8.2.4.3.1</t>
  </si>
  <si>
    <t>$257,185.12</t>
  </si>
  <si>
    <t>$19,389,636.19</t>
  </si>
  <si>
    <t>$19,309,717.62</t>
  </si>
  <si>
    <t>$79,918.57</t>
  </si>
  <si>
    <t>$337,103.69</t>
  </si>
  <si>
    <t>8.2.4.3.2</t>
  </si>
  <si>
    <t>$21,402,413.46</t>
  </si>
  <si>
    <t>$4,812,736.14</t>
  </si>
  <si>
    <t>-$3,999,915.26</t>
  </si>
  <si>
    <t>$17,402,498.20</t>
  </si>
  <si>
    <t>8.2.4.3.3</t>
  </si>
  <si>
    <t>$42,205,180.99</t>
  </si>
  <si>
    <t>$29,661,918.28</t>
  </si>
  <si>
    <t>$15,977,163.66</t>
  </si>
  <si>
    <t>$13,684,754.62</t>
  </si>
  <si>
    <t>$55,889,935.61</t>
  </si>
  <si>
    <t>8.2.4.3.4</t>
  </si>
  <si>
    <t>$1,556,747.35</t>
  </si>
  <si>
    <t>$6,419,086.24</t>
  </si>
  <si>
    <t>$5,943,681.86</t>
  </si>
  <si>
    <t>$7,500,429.21</t>
  </si>
  <si>
    <t>8.2.4.3.5</t>
  </si>
  <si>
    <t>$50,238,553.50</t>
  </si>
  <si>
    <t>$103,343,303.70</t>
  </si>
  <si>
    <t>$25,632,120.76</t>
  </si>
  <si>
    <t>$77,711,182.94</t>
  </si>
  <si>
    <t>$127,949,736.44</t>
  </si>
  <si>
    <t>8.2.4.3.6</t>
  </si>
  <si>
    <t>$58,776.93</t>
  </si>
  <si>
    <t>$5,268,673.29</t>
  </si>
  <si>
    <t>$13,864.57</t>
  </si>
  <si>
    <t>$72,641.50</t>
  </si>
  <si>
    <t>8.2.4.3.7</t>
  </si>
  <si>
    <t>$220,764.00</t>
  </si>
  <si>
    <t>$757,585.76</t>
  </si>
  <si>
    <t>$214,770.35</t>
  </si>
  <si>
    <t>$542,815.41</t>
  </si>
  <si>
    <t>$763,579.41</t>
  </si>
  <si>
    <t>8.2.4.3.8</t>
  </si>
  <si>
    <t>$1,348,755.26</t>
  </si>
  <si>
    <t>$3,257,341.65</t>
  </si>
  <si>
    <t>-$428,587.62</t>
  </si>
  <si>
    <t>$920,167.64</t>
  </si>
  <si>
    <t>8.2.4.3.9</t>
  </si>
  <si>
    <t>$2,674,092.00</t>
  </si>
  <si>
    <t>$175,322.24</t>
  </si>
  <si>
    <t>-$183,298.40</t>
  </si>
  <si>
    <t>$2,490,793.60</t>
  </si>
  <si>
    <t>8.2.4.4</t>
  </si>
  <si>
    <t>$59,743,755.00</t>
  </si>
  <si>
    <t>$62,926,599.45</t>
  </si>
  <si>
    <t>$43,043,840.38</t>
  </si>
  <si>
    <t>$19,882,759.07</t>
  </si>
  <si>
    <t>$79,626,514.07</t>
  </si>
  <si>
    <t>8.2.4.4.1</t>
  </si>
  <si>
    <t>$510,000.00</t>
  </si>
  <si>
    <t>8.2.4.4.3</t>
  </si>
  <si>
    <t>$3,661,845.83</t>
  </si>
  <si>
    <t>8.2.4.4.4</t>
  </si>
  <si>
    <t>$56,081,909.17</t>
  </si>
  <si>
    <t>$39,197,382.74</t>
  </si>
  <si>
    <t>$22,296,839.84</t>
  </si>
  <si>
    <t>$16,900,542.90</t>
  </si>
  <si>
    <t>$72,982,452.07</t>
  </si>
  <si>
    <t>8.2.4.4.5</t>
  </si>
  <si>
    <t>$12,523,848.72</t>
  </si>
  <si>
    <t>$10,051,632.55</t>
  </si>
  <si>
    <t>$2,472,216.17</t>
  </si>
  <si>
    <t>8.2.4.4.8</t>
  </si>
  <si>
    <t>8.2.4.5</t>
  </si>
  <si>
    <t>$1,102,079.45</t>
  </si>
  <si>
    <t>$9,225,568.91</t>
  </si>
  <si>
    <t>$3,964,823.75</t>
  </si>
  <si>
    <t>$5,260,745.16</t>
  </si>
  <si>
    <t>$6,362,824.61</t>
  </si>
  <si>
    <t>8.2.4.5.1</t>
  </si>
  <si>
    <t>$576,329.76</t>
  </si>
  <si>
    <t>$507,281.11</t>
  </si>
  <si>
    <t>$1,005,591.87</t>
  </si>
  <si>
    <t>-$498,310.76</t>
  </si>
  <si>
    <t>$78,019.00</t>
  </si>
  <si>
    <t>8.2.4.5.2</t>
  </si>
  <si>
    <t>$20,798.01</t>
  </si>
  <si>
    <t>$1,684,162.85</t>
  </si>
  <si>
    <t>$1,651,959.94</t>
  </si>
  <si>
    <t>$32,202.91</t>
  </si>
  <si>
    <t>$53,000.92</t>
  </si>
  <si>
    <t>8.2.4.5.3</t>
  </si>
  <si>
    <t>-$45,997.26</t>
  </si>
  <si>
    <t>8.2.4.5.4</t>
  </si>
  <si>
    <t>-$5,452.00</t>
  </si>
  <si>
    <t>8.2.4.5.5</t>
  </si>
  <si>
    <t>8.2.4.5.6</t>
  </si>
  <si>
    <t>$453,502.42</t>
  </si>
  <si>
    <t>$6,534,124.95</t>
  </si>
  <si>
    <t>$5,778,302.27</t>
  </si>
  <si>
    <t>$6,231,804.69</t>
  </si>
  <si>
    <t>8.2.4.5.8</t>
  </si>
  <si>
    <t>8.2.4.6</t>
  </si>
  <si>
    <t>$409,984,247.91</t>
  </si>
  <si>
    <t>$19,630,807.26</t>
  </si>
  <si>
    <t>$39,680,538.19</t>
  </si>
  <si>
    <t>-$20,049,730.93</t>
  </si>
  <si>
    <t>$389,934,516.98</t>
  </si>
  <si>
    <t>8.2.4.6.1</t>
  </si>
  <si>
    <t>$406,984,471.28</t>
  </si>
  <si>
    <t>$39,680,232.29</t>
  </si>
  <si>
    <t>-$20,049,425.03</t>
  </si>
  <si>
    <t>$386,935,046.25</t>
  </si>
  <si>
    <t>8.2.4.6.2</t>
  </si>
  <si>
    <t>$2,999,776.63</t>
  </si>
  <si>
    <t>-$305.90</t>
  </si>
  <si>
    <t>$2,999,470.73</t>
  </si>
  <si>
    <t>8.2.4.7</t>
  </si>
  <si>
    <t>$31,355,851.10</t>
  </si>
  <si>
    <t>$4,228.35</t>
  </si>
  <si>
    <t>$3,485,184.91</t>
  </si>
  <si>
    <t>-$3,480,956.56</t>
  </si>
  <si>
    <t>$27,874,894.54</t>
  </si>
  <si>
    <t>8.2.4.7.5</t>
  </si>
  <si>
    <t>$30,855,851.10</t>
  </si>
  <si>
    <t>$27,374,894.54</t>
  </si>
  <si>
    <t>8.2.4.7.9</t>
  </si>
  <si>
    <t>8.2.4.9</t>
  </si>
  <si>
    <t>$19,549,917.84</t>
  </si>
  <si>
    <t>$3,189,881.02</t>
  </si>
  <si>
    <t>-$3,170,763.46</t>
  </si>
  <si>
    <t>$16,379,154.38</t>
  </si>
  <si>
    <t>8.2.4.9.1</t>
  </si>
  <si>
    <t>$8,963,860.92</t>
  </si>
  <si>
    <t>$896,386.00</t>
  </si>
  <si>
    <t>-$896,386.00</t>
  </si>
  <si>
    <t>$8,067,474.92</t>
  </si>
  <si>
    <t>8.2.4.9.2</t>
  </si>
  <si>
    <t>$7,969,876.03</t>
  </si>
  <si>
    <t>-$913,871.41</t>
  </si>
  <si>
    <t>$7,056,004.62</t>
  </si>
  <si>
    <t>8.2.4.9.3</t>
  </si>
  <si>
    <t>$372,495.82</t>
  </si>
  <si>
    <t>$31,066.00</t>
  </si>
  <si>
    <t>-$31,066.00</t>
  </si>
  <si>
    <t>$341,429.82</t>
  </si>
  <si>
    <t>8.2.4.9.4</t>
  </si>
  <si>
    <t>8.2.4.9.9</t>
  </si>
  <si>
    <t>$2,243,685.07</t>
  </si>
  <si>
    <t>$1,329,440.05</t>
  </si>
  <si>
    <t>-$1,329,440.05</t>
  </si>
  <si>
    <t>$914,245.02</t>
  </si>
  <si>
    <t>8.2.5</t>
  </si>
  <si>
    <t>PRESUPUESTO DE EGRESOS DEVENGADO</t>
  </si>
  <si>
    <t>$65,835,984.77</t>
  </si>
  <si>
    <t>$279,616,567.66</t>
  </si>
  <si>
    <t>$271,763,830.69</t>
  </si>
  <si>
    <t>$7,852,736.97</t>
  </si>
  <si>
    <t>$73,688,721.74</t>
  </si>
  <si>
    <t>8.2.5.1</t>
  </si>
  <si>
    <t>$22,091,419.24</t>
  </si>
  <si>
    <t>$96,949,100.84</t>
  </si>
  <si>
    <t>$93,006,116.75</t>
  </si>
  <si>
    <t>$3,942,984.09</t>
  </si>
  <si>
    <t>$26,034,403.33</t>
  </si>
  <si>
    <t>8.2.5.1.1</t>
  </si>
  <si>
    <t>$57,887,512.47</t>
  </si>
  <si>
    <t>$57,849,462.47</t>
  </si>
  <si>
    <t>$38,050.00</t>
  </si>
  <si>
    <t>8.2.5.1.2</t>
  </si>
  <si>
    <t>$5,471,699.51</t>
  </si>
  <si>
    <t>$5,828,661.21</t>
  </si>
  <si>
    <t>-$356,961.70</t>
  </si>
  <si>
    <t>$33,287.50</t>
  </si>
  <si>
    <t>8.2.5.1.3</t>
  </si>
  <si>
    <t>$15,029,521.33</t>
  </si>
  <si>
    <t>$9,541,119.74</t>
  </si>
  <si>
    <t>8.2.5.1.4</t>
  </si>
  <si>
    <t>$8,996,226.13</t>
  </si>
  <si>
    <t>$8,521,531.40</t>
  </si>
  <si>
    <t>-$1,934,865.61</t>
  </si>
  <si>
    <t>$7,061,360.52</t>
  </si>
  <si>
    <t>8.2.5.1.5</t>
  </si>
  <si>
    <t>$1,818,577.49</t>
  </si>
  <si>
    <t>$11,973,701.74</t>
  </si>
  <si>
    <t>$11,265,341.93</t>
  </si>
  <si>
    <t>$708,359.81</t>
  </si>
  <si>
    <t>$2,526,937.30</t>
  </si>
  <si>
    <t>8.2.5.2</t>
  </si>
  <si>
    <t>$7,713,246.93</t>
  </si>
  <si>
    <t>$15,220,048.83</t>
  </si>
  <si>
    <t>$18,767,631.69</t>
  </si>
  <si>
    <t>-$3,547,582.86</t>
  </si>
  <si>
    <t>$4,165,664.07</t>
  </si>
  <si>
    <t>8.2.5.2.1</t>
  </si>
  <si>
    <t>$532,300.13</t>
  </si>
  <si>
    <t>$1,368,452.76</t>
  </si>
  <si>
    <t>$1,434,980.57</t>
  </si>
  <si>
    <t>-$66,527.81</t>
  </si>
  <si>
    <t>$465,772.32</t>
  </si>
  <si>
    <t>8.2.5.2.2</t>
  </si>
  <si>
    <t>$1,378,946.67</t>
  </si>
  <si>
    <t>$2,894,880.56</t>
  </si>
  <si>
    <t>-$848,526.68</t>
  </si>
  <si>
    <t>$530,419.99</t>
  </si>
  <si>
    <t>8.2.5.2.4</t>
  </si>
  <si>
    <t>$2,359,658.10</t>
  </si>
  <si>
    <t>$4,115,946.31</t>
  </si>
  <si>
    <t>-$751,701.75</t>
  </si>
  <si>
    <t>$1,607,956.35</t>
  </si>
  <si>
    <t>8.2.5.2.5</t>
  </si>
  <si>
    <t>$351,487.26</t>
  </si>
  <si>
    <t>$958,561.60</t>
  </si>
  <si>
    <t>$5,960.17</t>
  </si>
  <si>
    <t>$357,447.43</t>
  </si>
  <si>
    <t>8.2.5.2.6</t>
  </si>
  <si>
    <t>$2,130,239.42</t>
  </si>
  <si>
    <t>$7,746,228.89</t>
  </si>
  <si>
    <t>-$2,022,370.83</t>
  </si>
  <si>
    <t>$107,868.59</t>
  </si>
  <si>
    <t>8.2.5.2.7</t>
  </si>
  <si>
    <t>$187,212.56</t>
  </si>
  <si>
    <t>$413,857.52</t>
  </si>
  <si>
    <t>$682,234.25</t>
  </si>
  <si>
    <t>$869,446.81</t>
  </si>
  <si>
    <t>8.2.5.2.9</t>
  </si>
  <si>
    <t>$773,402.79</t>
  </si>
  <si>
    <t>$656,526.03</t>
  </si>
  <si>
    <t>$1,203,176.24</t>
  </si>
  <si>
    <t>-$546,650.21</t>
  </si>
  <si>
    <t>$226,752.58</t>
  </si>
  <si>
    <t>8.2.5.3</t>
  </si>
  <si>
    <t>$18,649,635.65</t>
  </si>
  <si>
    <t>$75,455,991.67</t>
  </si>
  <si>
    <t>$75,073,515.52</t>
  </si>
  <si>
    <t>$382,476.15</t>
  </si>
  <si>
    <t>$19,032,111.80</t>
  </si>
  <si>
    <t>8.2.5.3.1</t>
  </si>
  <si>
    <t>$548,453.48</t>
  </si>
  <si>
    <t>$19,309,727.47</t>
  </si>
  <si>
    <t>$19,414,239.80</t>
  </si>
  <si>
    <t>-$104,512.33</t>
  </si>
  <si>
    <t>$443,941.15</t>
  </si>
  <si>
    <t>8.2.5.3.2</t>
  </si>
  <si>
    <t>$5,398,590.78</t>
  </si>
  <si>
    <t>$11,836,490.78</t>
  </si>
  <si>
    <t>-$3,023,839.38</t>
  </si>
  <si>
    <t>$2,374,751.40</t>
  </si>
  <si>
    <t>8.2.5.3.3</t>
  </si>
  <si>
    <t>$2,001,109.42</t>
  </si>
  <si>
    <t>$10,262,082.89</t>
  </si>
  <si>
    <t>$1,542,210.45</t>
  </si>
  <si>
    <t>$3,543,319.87</t>
  </si>
  <si>
    <t>8.2.5.3.4</t>
  </si>
  <si>
    <t>$465,278.92</t>
  </si>
  <si>
    <t>$885,897.40</t>
  </si>
  <si>
    <t>-$410,493.02</t>
  </si>
  <si>
    <t>$54,785.90</t>
  </si>
  <si>
    <t>8.2.5.3.5</t>
  </si>
  <si>
    <t>$5,405,661.19</t>
  </si>
  <si>
    <t>$20,388,302.29</t>
  </si>
  <si>
    <t>$5,151,483.81</t>
  </si>
  <si>
    <t>$10,557,145.00</t>
  </si>
  <si>
    <t>8.2.5.3.6</t>
  </si>
  <si>
    <t>$3,208,293.05</t>
  </si>
  <si>
    <t>$7,193,206.61</t>
  </si>
  <si>
    <t>-$1,938,397.89</t>
  </si>
  <si>
    <t>$1,269,895.16</t>
  </si>
  <si>
    <t>8.2.5.3.7</t>
  </si>
  <si>
    <t>$1,114.00</t>
  </si>
  <si>
    <t>$167,808.45</t>
  </si>
  <si>
    <t>$46,961.90</t>
  </si>
  <si>
    <t>$48,075.90</t>
  </si>
  <si>
    <t>8.2.5.3.8</t>
  </si>
  <si>
    <t>$1,621,134.81</t>
  </si>
  <si>
    <t>$4,596,839.90</t>
  </si>
  <si>
    <t>-$910,910.63</t>
  </si>
  <si>
    <t>$710,224.18</t>
  </si>
  <si>
    <t>8.2.5.3.9</t>
  </si>
  <si>
    <t>$328,647.40</t>
  </si>
  <si>
    <t>8.2.5.4</t>
  </si>
  <si>
    <t>$7,539,058.93</t>
  </si>
  <si>
    <t>$42,361,908.75</t>
  </si>
  <si>
    <t>$42,201,295.89</t>
  </si>
  <si>
    <t>$160,612.86</t>
  </si>
  <si>
    <t>$7,699,671.79</t>
  </si>
  <si>
    <t>8.2.5.4.1</t>
  </si>
  <si>
    <t>8.2.5.4.3</t>
  </si>
  <si>
    <t>$1,025,201.42</t>
  </si>
  <si>
    <t>$10,500,209.07</t>
  </si>
  <si>
    <t>-$1,025,201.42</t>
  </si>
  <si>
    <t>8.2.5.4.4</t>
  </si>
  <si>
    <t>$4,147,342.10</t>
  </si>
  <si>
    <t>$20,865,992.02</t>
  </si>
  <si>
    <t>$748,916.19</t>
  </si>
  <si>
    <t>$4,896,258.29</t>
  </si>
  <si>
    <t>8.2.5.4.5</t>
  </si>
  <si>
    <t>$2,043,515.41</t>
  </si>
  <si>
    <t>$9,291,734.46</t>
  </si>
  <si>
    <t>$759,898.09</t>
  </si>
  <si>
    <t>$2,803,413.50</t>
  </si>
  <si>
    <t>8.2.5.4.8</t>
  </si>
  <si>
    <t>$323,000.00</t>
  </si>
  <si>
    <t>$670,000.00</t>
  </si>
  <si>
    <t>-$323,000.00</t>
  </si>
  <si>
    <t>8.2.5.5</t>
  </si>
  <si>
    <t>$5,032,431.13</t>
  </si>
  <si>
    <t>$6,972,980.33</t>
  </si>
  <si>
    <t>-$3,008,156.58</t>
  </si>
  <si>
    <t>$2,024,274.55</t>
  </si>
  <si>
    <t>8.2.5.5.1</t>
  </si>
  <si>
    <t>$1,484,154.85</t>
  </si>
  <si>
    <t>$1,992,270.87</t>
  </si>
  <si>
    <t>-$986,679.00</t>
  </si>
  <si>
    <t>$497,475.85</t>
  </si>
  <si>
    <t>8.2.5.5.2</t>
  </si>
  <si>
    <t>$42,720.80</t>
  </si>
  <si>
    <t>$402,629.73</t>
  </si>
  <si>
    <t>$1,249,330.21</t>
  </si>
  <si>
    <t>$1,292,051.01</t>
  </si>
  <si>
    <t>8.2.5.5.3</t>
  </si>
  <si>
    <t>8.2.5.5.5</t>
  </si>
  <si>
    <t>8.2.5.5.6</t>
  </si>
  <si>
    <t>$3,505,555.48</t>
  </si>
  <si>
    <t>$4,026,630.47</t>
  </si>
  <si>
    <t>-$3,270,807.79</t>
  </si>
  <si>
    <t>$234,747.69</t>
  </si>
  <si>
    <t>8.2.5.5.8</t>
  </si>
  <si>
    <t>8.2.5.6</t>
  </si>
  <si>
    <t>$39,447,460.15</t>
  </si>
  <si>
    <t>$29,752,097.14</t>
  </si>
  <si>
    <t>8.2.5.6.1</t>
  </si>
  <si>
    <t>$1,110,661.61</t>
  </si>
  <si>
    <t>$28,887,911.43</t>
  </si>
  <si>
    <t>$10,559,548.72</t>
  </si>
  <si>
    <t>8.2.5.6.2</t>
  </si>
  <si>
    <t>8.2.5.7</t>
  </si>
  <si>
    <t>$3,063,259.68</t>
  </si>
  <si>
    <t>$2,836,219.38</t>
  </si>
  <si>
    <t>8.2.5.7.5</t>
  </si>
  <si>
    <t>8.2.5.9</t>
  </si>
  <si>
    <t>$3,153,973.99</t>
  </si>
  <si>
    <t>8.2.5.9.1</t>
  </si>
  <si>
    <t>8.2.5.9.2</t>
  </si>
  <si>
    <t>8.2.5.9.3</t>
  </si>
  <si>
    <t>8.2.5.9.4</t>
  </si>
  <si>
    <t>8.2.5.9.9</t>
  </si>
  <si>
    <t>8.2.6</t>
  </si>
  <si>
    <t>PRESUPUESTO DE EGRESOS EJERCIDO</t>
  </si>
  <si>
    <t>$16,204.26</t>
  </si>
  <si>
    <t>$262,693,211.47</t>
  </si>
  <si>
    <t>$262,595,826.61</t>
  </si>
  <si>
    <t>$97,384.86</t>
  </si>
  <si>
    <t>$113,589.12</t>
  </si>
  <si>
    <t>8.2.6.1</t>
  </si>
  <si>
    <t>$7,536.86</t>
  </si>
  <si>
    <t>$84,294,083.15</t>
  </si>
  <si>
    <t>$84,237,020.01</t>
  </si>
  <si>
    <t>$57,063.14</t>
  </si>
  <si>
    <t>$64,600.00</t>
  </si>
  <si>
    <t>8.2.6.1.1</t>
  </si>
  <si>
    <t>$50,571,603.45</t>
  </si>
  <si>
    <t>8.2.6.1.2</t>
  </si>
  <si>
    <t>$5,566,347.78</t>
  </si>
  <si>
    <t>$5,501,747.78</t>
  </si>
  <si>
    <t>8.2.6.1.3</t>
  </si>
  <si>
    <t>$8,438,840.92</t>
  </si>
  <si>
    <t>8.2.6.1.4</t>
  </si>
  <si>
    <t>8.2.6.1.5</t>
  </si>
  <si>
    <t>$11,195,759.60</t>
  </si>
  <si>
    <t>$11,203,296.46</t>
  </si>
  <si>
    <t>-$7,536.86</t>
  </si>
  <si>
    <t>8.2.6.2</t>
  </si>
  <si>
    <t>$1,467.40</t>
  </si>
  <si>
    <t>$18,767,094.69</t>
  </si>
  <si>
    <t>$18,768,562.09</t>
  </si>
  <si>
    <t>-$1,467.40</t>
  </si>
  <si>
    <t>8.2.6.2.1</t>
  </si>
  <si>
    <t>$1,436,447.97</t>
  </si>
  <si>
    <t>8.2.6.2.2</t>
  </si>
  <si>
    <t>8.2.6.2.4</t>
  </si>
  <si>
    <t>8.2.6.2.5</t>
  </si>
  <si>
    <t>8.2.6.2.6</t>
  </si>
  <si>
    <t>8.2.6.2.7</t>
  </si>
  <si>
    <t>$413,320.52</t>
  </si>
  <si>
    <t>8.2.6.2.9</t>
  </si>
  <si>
    <t>8.2.6.3</t>
  </si>
  <si>
    <t>$74,719,695.25</t>
  </si>
  <si>
    <t>$74,707,805.25</t>
  </si>
  <si>
    <t>$11,890.00</t>
  </si>
  <si>
    <t>8.2.6.3.1</t>
  </si>
  <si>
    <t>$19,414,237.67</t>
  </si>
  <si>
    <t>8.2.6.3.2</t>
  </si>
  <si>
    <t>8.2.6.3.3</t>
  </si>
  <si>
    <t>$9,915,185.31</t>
  </si>
  <si>
    <t>$9,903,295.31</t>
  </si>
  <si>
    <t>8.2.6.3.4</t>
  </si>
  <si>
    <t>8.2.6.3.5</t>
  </si>
  <si>
    <t>$20,381,381.73</t>
  </si>
  <si>
    <t>8.2.6.3.6</t>
  </si>
  <si>
    <t>8.2.6.3.7</t>
  </si>
  <si>
    <t>8.2.6.3.8</t>
  </si>
  <si>
    <t>8.2.6.3.9</t>
  </si>
  <si>
    <t>8.2.6.4</t>
  </si>
  <si>
    <t>$7,200.00</t>
  </si>
  <si>
    <t>$42,208,495.89</t>
  </si>
  <si>
    <t>-$7,200.00</t>
  </si>
  <si>
    <t>8.2.6.4.1</t>
  </si>
  <si>
    <t>8.2.6.4.3</t>
  </si>
  <si>
    <t>8.2.6.4.4</t>
  </si>
  <si>
    <t>$2,200.00</t>
  </si>
  <si>
    <t>$20,868,192.02</t>
  </si>
  <si>
    <t>-$2,200.00</t>
  </si>
  <si>
    <t>8.2.6.4.5</t>
  </si>
  <si>
    <t>8.2.6.4.8</t>
  </si>
  <si>
    <t>$675,000.00</t>
  </si>
  <si>
    <t>-$5,000.00</t>
  </si>
  <si>
    <t>8.2.6.5</t>
  </si>
  <si>
    <t>$6,935,881.21</t>
  </si>
  <si>
    <t>$37,099.12</t>
  </si>
  <si>
    <t>8.2.6.5.1</t>
  </si>
  <si>
    <t>8.2.6.5.2</t>
  </si>
  <si>
    <t>8.2.6.5.3</t>
  </si>
  <si>
    <t>8.2.6.5.5</t>
  </si>
  <si>
    <t>8.2.6.5.6</t>
  </si>
  <si>
    <t>$3,989,531.35</t>
  </si>
  <si>
    <t>8.2.6.5.8</t>
  </si>
  <si>
    <t>8.2.6.6</t>
  </si>
  <si>
    <t>8.2.6.6.1</t>
  </si>
  <si>
    <t>8.2.6.6.2</t>
  </si>
  <si>
    <t>8.2.6.7</t>
  </si>
  <si>
    <t>$2,831,991.03</t>
  </si>
  <si>
    <t>8.2.6.7.5</t>
  </si>
  <si>
    <t>8.2.6.9</t>
  </si>
  <si>
    <t>8.2.6.9.1</t>
  </si>
  <si>
    <t>8.2.6.9.2</t>
  </si>
  <si>
    <t>8.2.6.9.3</t>
  </si>
  <si>
    <t>8.2.6.9.4</t>
  </si>
  <si>
    <t>8.2.6.9.9</t>
  </si>
  <si>
    <t>8.2.7</t>
  </si>
  <si>
    <t>PRESUPUESTO DE EGRESOS PAGADO</t>
  </si>
  <si>
    <t>$325,816,733.25</t>
  </si>
  <si>
    <t>$262,269,911.92</t>
  </si>
  <si>
    <t>$325,914.69</t>
  </si>
  <si>
    <t>$261,943,997.23</t>
  </si>
  <si>
    <t>$587,760,730.48</t>
  </si>
  <si>
    <t>8.2.7.1</t>
  </si>
  <si>
    <t>$137,987,705.92</t>
  </si>
  <si>
    <t>$83,929,183.68</t>
  </si>
  <si>
    <t>$307,836.33</t>
  </si>
  <si>
    <t>$83,621,347.35</t>
  </si>
  <si>
    <t>$221,609,053.27</t>
  </si>
  <si>
    <t>8.2.7.1.1</t>
  </si>
  <si>
    <t>$50,307,807.63</t>
  </si>
  <si>
    <t>$263,795.82</t>
  </si>
  <si>
    <t>$50,044,011.81</t>
  </si>
  <si>
    <t>$141,548,762.30</t>
  </si>
  <si>
    <t>8.2.7.1.2</t>
  </si>
  <si>
    <t>$9,437,913.39</t>
  </si>
  <si>
    <t>$5,483,496.87</t>
  </si>
  <si>
    <t>$18,250.91</t>
  </si>
  <si>
    <t>$5,465,245.96</t>
  </si>
  <si>
    <t>$14,903,159.35</t>
  </si>
  <si>
    <t>8.2.7.1.3</t>
  </si>
  <si>
    <t>$12,105,751.88</t>
  </si>
  <si>
    <t>$8,421,757.00</t>
  </si>
  <si>
    <t>$17,083.92</t>
  </si>
  <si>
    <t>$8,404,673.08</t>
  </si>
  <si>
    <t>$20,510,424.96</t>
  </si>
  <si>
    <t>8.2.7.1.4</t>
  </si>
  <si>
    <t>$3,300,085.23</t>
  </si>
  <si>
    <t>$11,821,616.63</t>
  </si>
  <si>
    <t>8.2.7.1.5</t>
  </si>
  <si>
    <t>$21,639,204.93</t>
  </si>
  <si>
    <t>$11,194,590.78</t>
  </si>
  <si>
    <t>$8,705.68</t>
  </si>
  <si>
    <t>$11,185,885.10</t>
  </si>
  <si>
    <t>$32,825,090.03</t>
  </si>
  <si>
    <t>8.2.7.2</t>
  </si>
  <si>
    <t>$9,571,101.88</t>
  </si>
  <si>
    <t>$28,339,663.97</t>
  </si>
  <si>
    <t>8.2.7.2.1</t>
  </si>
  <si>
    <t>$328,860.65</t>
  </si>
  <si>
    <t>$1,765,308.62</t>
  </si>
  <si>
    <t>8.2.7.2.2</t>
  </si>
  <si>
    <t>$1,231,194.54</t>
  </si>
  <si>
    <t>$4,126,075.10</t>
  </si>
  <si>
    <t>8.2.7.2.4</t>
  </si>
  <si>
    <t>$1,977,987.89</t>
  </si>
  <si>
    <t>$6,093,934.20</t>
  </si>
  <si>
    <t>8.2.7.2.5</t>
  </si>
  <si>
    <t>$185,836.08</t>
  </si>
  <si>
    <t>$1,144,397.68</t>
  </si>
  <si>
    <t>8.2.7.2.6</t>
  </si>
  <si>
    <t>$679,214.08</t>
  </si>
  <si>
    <t>$8,425,442.97</t>
  </si>
  <si>
    <t>8.2.7.2.7</t>
  </si>
  <si>
    <t>$5,019,898.28</t>
  </si>
  <si>
    <t>$5,433,218.80</t>
  </si>
  <si>
    <t>8.2.7.2.9</t>
  </si>
  <si>
    <t>$148,110.36</t>
  </si>
  <si>
    <t>$1,351,286.60</t>
  </si>
  <si>
    <t>8.2.7.3</t>
  </si>
  <si>
    <t>$84,420,217.19</t>
  </si>
  <si>
    <t>$74,690,428.63</t>
  </si>
  <si>
    <t>$17,376.62</t>
  </si>
  <si>
    <t>$74,673,052.01</t>
  </si>
  <si>
    <t>$159,093,269.20</t>
  </si>
  <si>
    <t>8.2.7.3.1</t>
  </si>
  <si>
    <t>$38,443,820.21</t>
  </si>
  <si>
    <t>$19,398,487.05</t>
  </si>
  <si>
    <t>$15,750.62</t>
  </si>
  <si>
    <t>$19,382,736.43</t>
  </si>
  <si>
    <t>$57,826,556.64</t>
  </si>
  <si>
    <t>8.2.7.3.2</t>
  </si>
  <si>
    <t>$3,895,102.31</t>
  </si>
  <si>
    <t>$15,731,593.09</t>
  </si>
  <si>
    <t>8.2.7.3.3</t>
  </si>
  <si>
    <t>$16,357,022.96</t>
  </si>
  <si>
    <t>$26,260,318.27</t>
  </si>
  <si>
    <t>8.2.7.3.4</t>
  </si>
  <si>
    <t>$1,994,562.40</t>
  </si>
  <si>
    <t>$2,880,459.80</t>
  </si>
  <si>
    <t>8.2.7.3.5</t>
  </si>
  <si>
    <t>$8,610,257.17</t>
  </si>
  <si>
    <t>$28,991,638.90</t>
  </si>
  <si>
    <t>8.2.7.3.6</t>
  </si>
  <si>
    <t>$4,919,138.89</t>
  </si>
  <si>
    <t>$12,112,345.50</t>
  </si>
  <si>
    <t>8.2.7.3.7</t>
  </si>
  <si>
    <t>$106,287.33</t>
  </si>
  <si>
    <t>$166,182.45</t>
  </si>
  <si>
    <t>$164,556.45</t>
  </si>
  <si>
    <t>$270,843.78</t>
  </si>
  <si>
    <t>8.2.7.3.8</t>
  </si>
  <si>
    <t>$9,326,283.52</t>
  </si>
  <si>
    <t>$13,923,123.42</t>
  </si>
  <si>
    <t>8.2.7.3.9</t>
  </si>
  <si>
    <t>$1,096,389.80</t>
  </si>
  <si>
    <t>8.2.7.4</t>
  </si>
  <si>
    <t>$50,668,878.67</t>
  </si>
  <si>
    <t>$42,207,794.17</t>
  </si>
  <si>
    <t>$42,207,092.45</t>
  </si>
  <si>
    <t>$92,875,971.12</t>
  </si>
  <si>
    <t>8.2.7.4.1</t>
  </si>
  <si>
    <t>8.2.7.4.3</t>
  </si>
  <si>
    <t>$12,358,236.06</t>
  </si>
  <si>
    <t>8.2.7.4.4</t>
  </si>
  <si>
    <t>$17,865,470.71</t>
  </si>
  <si>
    <t>$38,733,662.73</t>
  </si>
  <si>
    <t>8.2.7.4.5</t>
  </si>
  <si>
    <t>$17,819,710.35</t>
  </si>
  <si>
    <t>$9,291,032.74</t>
  </si>
  <si>
    <t>$9,290,331.02</t>
  </si>
  <si>
    <t>$27,110,041.37</t>
  </si>
  <si>
    <t>8.2.7.4.8</t>
  </si>
  <si>
    <t>$368,726.00</t>
  </si>
  <si>
    <t>8.2.7.5</t>
  </si>
  <si>
    <t>$6,534,442.44</t>
  </si>
  <si>
    <t>$13,470,323.65</t>
  </si>
  <si>
    <t>8.2.7.5.1</t>
  </si>
  <si>
    <t>$600,893.91</t>
  </si>
  <si>
    <t>$2,593,164.78</t>
  </si>
  <si>
    <t>8.2.7.5.2</t>
  </si>
  <si>
    <t>$5,058.83</t>
  </si>
  <si>
    <t>$407,688.56</t>
  </si>
  <si>
    <t>8.2.7.5.3</t>
  </si>
  <si>
    <t>8.2.7.5.4</t>
  </si>
  <si>
    <t>$512,000.00</t>
  </si>
  <si>
    <t>8.2.7.5.5</t>
  </si>
  <si>
    <t>8.2.7.5.6</t>
  </si>
  <si>
    <t>$5,416,489.70</t>
  </si>
  <si>
    <t>$9,406,021.05</t>
  </si>
  <si>
    <t>8.2.7.5.8</t>
  </si>
  <si>
    <t>8.2.7.6</t>
  </si>
  <si>
    <t>$2,517,199.09</t>
  </si>
  <si>
    <t>$29,752,097.10</t>
  </si>
  <si>
    <t>$32,269,296.19</t>
  </si>
  <si>
    <t>8.2.7.6.1</t>
  </si>
  <si>
    <t>$28,887,911.41</t>
  </si>
  <si>
    <t>$28,887,911.39</t>
  </si>
  <si>
    <t>$31,405,110.48</t>
  </si>
  <si>
    <t>8.2.7.6.2</t>
  </si>
  <si>
    <t>8.2.7.7</t>
  </si>
  <si>
    <t>$2,600,370.48</t>
  </si>
  <si>
    <t>$5,432,361.51</t>
  </si>
  <si>
    <t>8.2.7.7.5</t>
  </si>
  <si>
    <t>8.2.7.9</t>
  </si>
  <si>
    <t>$31,516,817.58</t>
  </si>
  <si>
    <t>$34,670,791.57</t>
  </si>
  <si>
    <t>8.2.7.9.1</t>
  </si>
  <si>
    <t>$1,792,771.08</t>
  </si>
  <si>
    <t>$2,689,156.62</t>
  </si>
  <si>
    <t>8.2.7.9.2</t>
  </si>
  <si>
    <t>8.2.7.9.3</t>
  </si>
  <si>
    <t>8.2.7.9.4</t>
  </si>
  <si>
    <t>8.2.7.9.9</t>
  </si>
  <si>
    <t>$27,844,708.55</t>
  </si>
  <si>
    <t>$29,169,164.07</t>
  </si>
  <si>
    <t>TOTAL =</t>
  </si>
  <si>
    <t>$10,072,330,166.32</t>
  </si>
  <si>
    <t>$27,334,090,241.94</t>
  </si>
  <si>
    <t>$10,317,559,600.36</t>
  </si>
  <si>
    <t>Página 43 de 43</t>
  </si>
  <si>
    <t>MUNICIPIO DE MÉRIDA YUCATÁN
ESTADO ANALITICO DE LA DEUDA Y OTROS PASIVOS
AL 31 DE MARZO DE 2017</t>
  </si>
  <si>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</si>
  <si>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</si>
  <si>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</si>
  <si>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</si>
  <si>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</si>
  <si>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Corto Plazo</t>
  </si>
  <si>
    <t>Deuda Interna</t>
  </si>
  <si>
    <t>2.1.3.1.2 Instituciones de Crédito</t>
  </si>
  <si>
    <t>Pesos</t>
  </si>
  <si>
    <t>Bancaria</t>
  </si>
  <si>
    <t>2.1.3.1.1 Títulos y Valores</t>
  </si>
  <si>
    <t>2.1.3.3.1 Arrendamiento Financieros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</si>
  <si>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</si>
  <si>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</si>
  <si>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</si>
  <si>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</si>
  <si>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</si>
  <si>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</si>
  <si>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</si>
  <si>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2.2.3.3 Instituciones de Crédito</t>
  </si>
  <si>
    <t>2.2.3.1 Títulos y Valores</t>
  </si>
  <si>
    <t>2.2.3.5 Arrendamientos Financieros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</si>
  <si>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</si>
  <si>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</si>
  <si>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</si>
  <si>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</si>
  <si>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ESTADO ANALÍTICO DEL ACTIVO 
DEL 1 DE ENERO AL 31 DE MARZO DE 2017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</si>
  <si>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</si>
  <si>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</si>
  <si>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</si>
  <si>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</si>
  <si>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</si>
  <si>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</si>
  <si>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4=(1+2-3)</t>
  </si>
  <si>
    <t>4 - 1</t>
  </si>
  <si>
    <t>INVENTARIOS</t>
  </si>
  <si>
    <t>ESTIMACIÓN POR PÉRDIDA O DETERIORO DE ACTIVOS CIRCULANTES</t>
  </si>
  <si>
    <t>OTROS ACTIVOS CIRCULANTES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</si>
  <si>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</si>
  <si>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</si>
  <si>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</si>
  <si>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</si>
  <si>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COMPROMISOS</t>
  </si>
  <si>
    <t>AL 31 DE MARZO DE 2017</t>
  </si>
  <si>
    <t>l</t>
  </si>
  <si>
    <t>( CANTIDADES EN PESOS SIN CENTAVOS )</t>
  </si>
  <si>
    <t>CREDITO</t>
  </si>
  <si>
    <t xml:space="preserve">CREDITO </t>
  </si>
  <si>
    <t xml:space="preserve">SALDO DE </t>
  </si>
  <si>
    <t xml:space="preserve">VENCIMIENTO </t>
  </si>
  <si>
    <t>VENCIMIENTOS</t>
  </si>
  <si>
    <t>AUTORIZADO</t>
  </si>
  <si>
    <t>DISPUESTO</t>
  </si>
  <si>
    <t>ADEUDO</t>
  </si>
  <si>
    <t>FUTUROS</t>
  </si>
  <si>
    <t>BANORTE</t>
  </si>
  <si>
    <t>PRIMERA MINISTRACION</t>
  </si>
  <si>
    <t>TOTAL BANORTE,S.A</t>
  </si>
  <si>
    <t xml:space="preserve"> TOTAL DE COMPROMISOS</t>
  </si>
  <si>
    <t>MUNICIPIO DE MÉRIDA YUCATÁN</t>
  </si>
  <si>
    <t>DIRECCIÓN DE FINANZAS Y TESORERÍA MUNICIPAL</t>
  </si>
  <si>
    <r>
      <rPr>
        <b/>
        <sz val="11"/>
        <color rgb="FF000000"/>
        <rFont val="exo 2"/>
      </rPr>
      <t>ANEXO DESGLOSE DE GASTOS</t>
    </r>
    <r>
      <rPr>
        <b/>
        <sz val="11"/>
        <color rgb="FF000000"/>
        <rFont val="exo 2"/>
      </rPr>
      <t xml:space="preserve">, </t>
    </r>
    <r>
      <rPr>
        <b/>
        <sz val="11"/>
        <color rgb="FF000000"/>
        <rFont val="exo 2"/>
      </rPr>
      <t>AL 31 DE MARZO DE 2017</t>
    </r>
  </si>
  <si>
    <t>Cuenta</t>
  </si>
  <si>
    <t>Cargo Mes</t>
  </si>
  <si>
    <t>Abono Mes</t>
  </si>
  <si>
    <t>Neto Mes</t>
  </si>
  <si>
    <t>Cargo Año</t>
  </si>
  <si>
    <t>Abono Año</t>
  </si>
  <si>
    <t>Neto Año</t>
  </si>
  <si>
    <t>5.2.9</t>
  </si>
  <si>
    <t>TRANSFERENCIAS AL EXTERIOR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</si>
  <si>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</si>
  <si>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</si>
  <si>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</si>
  <si>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</si>
  <si>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</si>
  <si>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U OBSOLESCENCIA</t>
  </si>
  <si>
    <t>5.5.5</t>
  </si>
  <si>
    <t>AUMENTO POR INSUFICIENCIA DE PROVISIONES</t>
  </si>
  <si>
    <t>ESTADO DE INGRESOS Y GASTOS</t>
  </si>
  <si>
    <t>DEL 1° AL 31 DE MARZO DE 2017</t>
  </si>
  <si>
    <t>Y ACUMULADO DEL 1° DE ENERO AL 31 DE MARZO DE 2017</t>
  </si>
  <si>
    <t xml:space="preserve"> </t>
  </si>
  <si>
    <t>MENSUAL</t>
  </si>
  <si>
    <t>%</t>
  </si>
  <si>
    <t>ACUMULADO</t>
  </si>
  <si>
    <t/>
  </si>
  <si>
    <t>TOTAL DE INGRESOS</t>
  </si>
  <si>
    <t>TOTAL DE EGRESOS</t>
  </si>
  <si>
    <t>EXISTENCIA INICIAL</t>
  </si>
  <si>
    <t>EXISTENCIA FINAL</t>
  </si>
  <si>
    <t>BANCOS (28-02-17)</t>
  </si>
  <si>
    <t>(31-12-16)</t>
  </si>
  <si>
    <t>BANCOS DISPONIBLE (31-03-17)</t>
  </si>
  <si>
    <t>OTROS ACTIVOS (28-02-17)</t>
  </si>
  <si>
    <t>OTROS ACTIVOS (31-03-17)</t>
  </si>
  <si>
    <t>PASIVOS (28-02-17)</t>
  </si>
  <si>
    <t>PASIVOS (31-03-17)</t>
  </si>
  <si>
    <t>HACIENDA PÚBLICA/ PATRIMONIO (31-03-17)</t>
  </si>
  <si>
    <t>(31-03-17)</t>
  </si>
  <si>
    <t>SUMAS IGUALES</t>
  </si>
  <si>
    <t>MUNICIPIO DE MÉRIDA YUCATÁN
ESTADO DE CAMBIOS EN LA SITUACION FINANCIERA
DEL 1 DE ENERO AL 31 MARZO DE 2017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</si>
  <si>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</si>
  <si>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</si>
  <si>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</si>
  <si>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</si>
  <si>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</si>
  <si>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</si>
  <si>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</si>
  <si>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</si>
  <si>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</si>
  <si>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</si>
  <si>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</si>
  <si>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</si>
  <si>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</si>
  <si>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</si>
  <si>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</si>
  <si>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</si>
  <si>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</si>
  <si>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</si>
  <si>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</si>
  <si>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</si>
  <si>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</si>
  <si>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</si>
  <si>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</si>
  <si>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</si>
  <si>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</si>
  <si>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</si>
  <si>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</si>
  <si>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</si>
  <si>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</si>
  <si>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</si>
  <si>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</si>
  <si>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</si>
  <si>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</si>
  <si>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</si>
  <si>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</si>
  <si>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</si>
  <si>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</si>
  <si>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</si>
  <si>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</si>
  <si>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</si>
  <si>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</si>
  <si>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</si>
  <si>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</si>
  <si>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</si>
  <si>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</si>
  <si>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</si>
  <si>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</si>
  <si>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</si>
  <si>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</si>
  <si>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</si>
  <si>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MUNICIPIO DE MÉRIDA YUCATÁN
ESTADO DE SITUACIÓN FINANCIERA
AL 31 DE MARZO DE 2017</t>
  </si>
  <si>
    <t>DIC/2016</t>
  </si>
  <si>
    <t>1 ACTIVO</t>
  </si>
  <si>
    <t>2 PASIVO</t>
  </si>
  <si>
    <t>2.1 Pasivo Circulante</t>
  </si>
  <si>
    <t>1.1 Activo Circulante</t>
  </si>
  <si>
    <t>2.1.1 Cuentas por Pagar a Corto Plazo</t>
  </si>
  <si>
    <t>1.1.1 Efectivo y Equivalentes</t>
  </si>
  <si>
    <t>1.1.2 Derechos a Recibir Efectivo o Equivalentes</t>
  </si>
  <si>
    <t>2.1.2 Documentos por Pagar a Corto Plazo</t>
  </si>
  <si>
    <t>2.1.3 Porción a Corto Plazo de la Deuda Pública a Largo Plazo</t>
  </si>
  <si>
    <t>1.1.3 Derechos a Recibir Bienes o Servicios</t>
  </si>
  <si>
    <t>2.1.4 Titulos y Valores a Corto Plazo</t>
  </si>
  <si>
    <t>1.1.4 Inventarios</t>
  </si>
  <si>
    <t>2.1.5 Pasivo Diferidos a Corto Plazo</t>
  </si>
  <si>
    <t>1.1.5 Almacenes</t>
  </si>
  <si>
    <t>2.1.6 Fondos y Bienes de Terceros en Garantía y/o Administración a Corto Plazo</t>
  </si>
  <si>
    <t>1.1.6 Estimacion por Pérdida o Deterioro de Activos Circulantes</t>
  </si>
  <si>
    <t>2.1.7 Provisiones a Corto Plazo</t>
  </si>
  <si>
    <t>1.1.9 Otros Activos Circulantes</t>
  </si>
  <si>
    <t>2.1.9 Otros Pasivos a Corto Plazo</t>
  </si>
  <si>
    <t>Total de Activo Circulante</t>
  </si>
  <si>
    <t>Total de Pasivo Circulante</t>
  </si>
  <si>
    <t>1.2 Activo No Circulante</t>
  </si>
  <si>
    <t>2.2 Pasivo No Circulante</t>
  </si>
  <si>
    <t>1.2.1 Inversiones Financiera a Largo Plazo</t>
  </si>
  <si>
    <t>2.2.1 Cuentas por Pagar a Largo Plazo</t>
  </si>
  <si>
    <t>1.2.2 Derechos a Recibir Efectivo o Equivalentes a Largo Plazo</t>
  </si>
  <si>
    <t>2.2.2 Documentos por Pagar a Largo Plazo</t>
  </si>
  <si>
    <t>1.2.3 Bienes Inmuebles, Infraestructura y Construccion en Proceso</t>
  </si>
  <si>
    <t>2.2.3 Deuda Pública a Largo Plazo</t>
  </si>
  <si>
    <t>1.2.4 Bienes Muebles</t>
  </si>
  <si>
    <t>2.2.4 Pasivos Diferidos a Largo Plazo</t>
  </si>
  <si>
    <t>1.2.5 Activos Intangibles</t>
  </si>
  <si>
    <t>2.2.5 Fondos y Bienes de Terceros en Garantía y/o en Administración a Largo Plazo</t>
  </si>
  <si>
    <t>1.2.6 Depreciacion, Deterioro Y Amortizacion Acumulada de Bienes</t>
  </si>
  <si>
    <t>2.2.6 Provisiones a Largo Plazo</t>
  </si>
  <si>
    <t>1.2.7 Activos Diferidos</t>
  </si>
  <si>
    <t>Total de Pasivo No Circulante</t>
  </si>
  <si>
    <t>1.2.8 Estimación por Pérdida o Deterioro de Activos no Circulantes</t>
  </si>
  <si>
    <t>TOTAL DE PASIVO</t>
  </si>
  <si>
    <t>3 HACIENDA PÚBLICA/PATRIMONIO</t>
  </si>
  <si>
    <t>1.2.9 Otros Activos no Circulantes</t>
  </si>
  <si>
    <t>3.1 Hacienda Pública/Patrimonio Contribuido</t>
  </si>
  <si>
    <t>Total de Activo No Circulante</t>
  </si>
  <si>
    <t>3.1.1 Aportaciones</t>
  </si>
  <si>
    <t>TOTAL DE ACTIVO</t>
  </si>
  <si>
    <t>3.1.2 Donaciones Capital</t>
  </si>
  <si>
    <t>3.1.3 Actualización de la Hacienda Pública / Patrimonio</t>
  </si>
  <si>
    <t>Total de Hacienda Pública/Patrimonio Contribuido</t>
  </si>
  <si>
    <t>3.2 Hacienda Pública/Patrimonio Generado</t>
  </si>
  <si>
    <t>3.2.1 Resultados del Ejercicio (Ahorro / Desahorro)</t>
  </si>
  <si>
    <t>3.2.2 Resultados de Ejercicios Anteriores</t>
  </si>
  <si>
    <t>3.2.3 Revalúos</t>
  </si>
  <si>
    <t>3.2.4 Reservas</t>
  </si>
  <si>
    <t>3.2.5 Rectificaciones de Resultados de Ejercicios Anteriores</t>
  </si>
  <si>
    <t>Total de Hacienda Pública/Patrimonio Generado</t>
  </si>
  <si>
    <t>3.3 Exceso o Insuficiencia en la Actualización de la Hacienda Publica/Patrimonio</t>
  </si>
  <si>
    <t>3.3.1 Resultados por Posición Monetaria</t>
  </si>
  <si>
    <t>3.3.2 Resultados por Tenencia de Activos no Monetarios</t>
  </si>
  <si>
    <t>Total de Exceso o Insuficiencia en la Actualización de la Hacienda Pública/Patrimonio</t>
  </si>
  <si>
    <t>TOTAL DE HACIENDA PÚBLICA/PATRIMONIO</t>
  </si>
  <si>
    <t>TOTAL DEL PASIVO Y HACIENDA PÚBLICA / PATRIMONIO</t>
  </si>
  <si>
    <t>ACTIVOS  Y  PASIVOS</t>
  </si>
  <si>
    <t xml:space="preserve"> AL: 31 DE MARZO DE 2017</t>
  </si>
  <si>
    <t>SALDO EN BANCOS</t>
  </si>
  <si>
    <t>FEBRERO</t>
  </si>
  <si>
    <t>MARZO</t>
  </si>
  <si>
    <t>BANAMEX  S. A. CTA 235847165  (PROPIOS)</t>
  </si>
  <si>
    <t>BANAMEX  S. A. CTA.2356996995 (PROPIOS)</t>
  </si>
  <si>
    <t>BANAMEX  S. A. CTA.2357129926 (PROPIOS)</t>
  </si>
  <si>
    <t>BANAMEX  S. A. CTA.4793-38306 (PROPIOS-CADENAS)</t>
  </si>
  <si>
    <t>BANAMEX CTA 7901693 (PROPIOS-PARTICIPACIONES)</t>
  </si>
  <si>
    <t>BANAMEX S. A. CTA. 7003-8553656 ( FINANCIAM. 2012)</t>
  </si>
  <si>
    <t>BANAMEX S.A CTA 235-70067227601 PROGRAMA D.A.R.E</t>
  </si>
  <si>
    <t>BANAMEX S.A. CTA. 6156253 (PROPIOS-COBRANZA REFERENCIADA)</t>
  </si>
  <si>
    <t>BANCOMER  S. A. CTA.0449646787 (PROPIOS-PREDIAL)</t>
  </si>
  <si>
    <t>BANCOMER Cta. 104229320 BANCOMER, S.A. (PROPIOS CADENAS)</t>
  </si>
  <si>
    <t>BANCOMER  S. A. CTA 0142016273 (PROYECTOS PRODUCTIVOS)</t>
  </si>
  <si>
    <t>BANCOMER. S. A.  CTA. 181411012 (PROPIOS)</t>
  </si>
  <si>
    <t>BANCOMER Cta. BBVA BANCOMER S.A. CTA. 0198975248 (PROPIOS)</t>
  </si>
  <si>
    <t>BANCOMER CTA 7715-0105190711 RECUPERACIÓN DE CRÉDITO FOVIM</t>
  </si>
  <si>
    <t>BANORTE  S. A. CTA 0172524162 (PROPIOS-NOMINAS)</t>
  </si>
  <si>
    <t>BANORTE  S. A. CTA 0172524153 (PROPIOS-INTERNET)</t>
  </si>
  <si>
    <t>BANORTE CTA 3219-0868586838  (MI PRIMER INVENTARIO PROPIOS)</t>
  </si>
  <si>
    <t>BANORTE CTA 3219-0894233681 CREDITO 2012- 2015</t>
  </si>
  <si>
    <t>H.S.B.C.  S. A. CTA 04027863869 (PROPIOS-CADENAS)</t>
  </si>
  <si>
    <t>H.S.B.C S.A CTA 3056 4055590806 FEIEF 2013</t>
  </si>
  <si>
    <t>H.S.B.C. CTA. 4034632299 DEUDA PÚBLICA</t>
  </si>
  <si>
    <t>H.S.B.C S.A CTA 0374-4056794548 (PROPIOS-COBRANZA EN VENTANILLA)</t>
  </si>
  <si>
    <t>H.S.B.C S.A CTA 0374-4057724171 (PROPIOS-NOMINA)</t>
  </si>
  <si>
    <t>HSBC Cta. H.S.B.C 3056-4058508060 FEIF 2016.</t>
  </si>
  <si>
    <t>SANTANDER ( MÈXICO) S. A. CTA 65501597783 (PROPIOS)</t>
  </si>
  <si>
    <t>SCOTIABANK INVERLAT Cta.17001169653</t>
  </si>
  <si>
    <t>SCOTIABANK INVERLAT Cta.17001485040(MICROMER)</t>
  </si>
  <si>
    <t>SCOTIABANK INVERLAT. S. A. CTA. 17001240706 FINANCIAMIENTO 2001-2004)</t>
  </si>
  <si>
    <t>SCOTIABANK  CTA 002-17002687054 TARJETA DÉBITO EMPRESARIAL</t>
  </si>
  <si>
    <t>SCOTIABANK CTA 002-17002905450 TARJETA DEBITO EMPRESARIAL ( COORD. GENERAL DE ADMON)</t>
  </si>
  <si>
    <t>VE POR MAS CTA 130070 (PROPIOS)</t>
  </si>
  <si>
    <t>TOTAL DE SALDO EN BANCOS</t>
  </si>
  <si>
    <t>INVERSIONES FINANCIERAS</t>
  </si>
  <si>
    <t>BANAMEX CTR. 74543519 CTA. 7901693 (PROPIOS)</t>
  </si>
  <si>
    <t>BANAMEX CTR  141160841 CTA 235-6996995 PROPIOS</t>
  </si>
  <si>
    <t>BANCOMER CTR 2044684753 CTA 104229320 (PROPIOS)</t>
  </si>
  <si>
    <t>BANCOMER CTR 2045546893 CTA 0449646787 (PROPIOS)</t>
  </si>
  <si>
    <t>BANCOMER S.A CTR 2046276504 CTA 0103464172 FORTA 2016</t>
  </si>
  <si>
    <t>BANCOMER S.A CTR 2047202199 CTA 7715-0109682562  FDOS DE INV. FORTA 2017</t>
  </si>
  <si>
    <t>BANORTE S.A CTR. 0501752307 CTA. 0172524153 (PROPIOS)</t>
  </si>
  <si>
    <t>BANORTE S.A  CTR 0502346343 INFRA 2014 CTA 3219-0206294472</t>
  </si>
  <si>
    <t>BANORTE S.A CTR 0502819773 CTA 0254176654 MESA DE DINERO INFRA 2015</t>
  </si>
  <si>
    <t>BANORTE S.A  CTR 0502931978 CTA 0172524162 (PROPIOS)</t>
  </si>
  <si>
    <t>BANORTE S.A CTR 0503102777 CTA 0404005700 INF 2016</t>
  </si>
  <si>
    <t>BANORTE S.A CTR 0503318163 CTA 3219-0459429388 MERCADO DE DINERO INFRA 2017.</t>
  </si>
  <si>
    <t>SCOTIABANK INVERLAT CTR. 348430 CTA. 1240706 FINANCIAMIENTO 2001-2004</t>
  </si>
  <si>
    <t>SCOTIBANCK INVERLAT CTR.0311169653 CTA.17001169653 PROPIOS</t>
  </si>
  <si>
    <t>OPERADORA GBM S.A. DE C.V. Cta. OPERADORA GBM, S.A. DE C.V.|N189119</t>
  </si>
  <si>
    <t>VECTOR CASA DE BOLSA CTR 539542</t>
  </si>
  <si>
    <t>ACTINVER Cta. ACTINVER, S.A. INST.BCA.MULT |7383391</t>
  </si>
  <si>
    <t>OPERADORA GBM S.A DE C.V CTR N313339 FONDO AHORRO JEFES</t>
  </si>
  <si>
    <t>OPERADORA GBM S.A DE C.V CTR N313340 FONDO AHORRO FUNC</t>
  </si>
  <si>
    <t>ACTINVER Cta. ACTIVER,S.A. INST.BCA.MULT |7540917</t>
  </si>
  <si>
    <t>VECTOR CASA DE BOLSA CTR 563537</t>
  </si>
  <si>
    <t>VE POR MAS CTR 130070</t>
  </si>
  <si>
    <t>TOTAL DE INVERSIONES FINANCIERAS</t>
  </si>
  <si>
    <t>FONDOS DE AFECTACIÓN ESPECÍFICA</t>
  </si>
  <si>
    <t>BANORTE S.A  CTA 3219-0848469577 INFRA 2013</t>
  </si>
  <si>
    <t>BANORTE S.A CTA 3219-0206294472 INFRAESTRUCT 2014</t>
  </si>
  <si>
    <t>BANORTE S.A CTA 3219-0254176654 INFRA 2015</t>
  </si>
  <si>
    <t>BANORTE S.A CTA 3219-0404005700 INFRA 2016</t>
  </si>
  <si>
    <t>BANORTE S.A 3219- 0459429388 INFRA 2017</t>
  </si>
  <si>
    <t>BANCOMER S.A CTA 7715-0192238063 FORTA 2013</t>
  </si>
  <si>
    <t>BANCOMER S.A CTA 7715-0194882075 FORTA 2014</t>
  </si>
  <si>
    <t>BANCOMER S.A CTA 7715-0198055386 FORTA 2015</t>
  </si>
  <si>
    <t>BANCOMER Cta. BANCOMER S.A| 7715-0103464172 FORTA  2016</t>
  </si>
  <si>
    <t>BANCOMER S.A CTA 7715-0109682562 FORTA 2017</t>
  </si>
  <si>
    <t>BANCOMER Cta. BANCOMER Cta. 7715-0107272472 PROGRAMAS REGIONALES 2016.</t>
  </si>
  <si>
    <t>BANORTE S.A CTA 3219-0447254318 PROGRAMAS REGIONALES II</t>
  </si>
  <si>
    <t>HSBC S.A CTA 3056-4059328203 PROYECTOS DE DESARROLLO REGIONAL 2016.</t>
  </si>
  <si>
    <t>SCOTIABANK S.A CTA 002-17002832232 PROGRAMAS REGIONALES 3</t>
  </si>
  <si>
    <t>BANORTE S. A. CTA. 0676599501  (APAZU 2011)</t>
  </si>
  <si>
    <t>H.S.B.C  S.A CTA 4055590939  PRODDER 2013</t>
  </si>
  <si>
    <t>H.S.B.C. S.A CTA 0374-4057724247 FDO APOYO EN INFRAEST Y PRODUCT (FAIP 2015)</t>
  </si>
  <si>
    <t>BANORTE Cta. P/PREST.SERV.REF.MUJ.HIJAS.HIJOS.15|0276804735</t>
  </si>
  <si>
    <t>SCOTIABANK INVERLAT Cta. SCOTIABANK 002-17002645637 RECAUD DERECHO INAH 2015</t>
  </si>
  <si>
    <t>H.S.B.C CTA 374-4058507641 FORTASEG  2016 FEDERAL</t>
  </si>
  <si>
    <t>BANCOMER S.A. CTA 0104310632 PROYEC. VIDEOMAPPIN CATEDRAL DE MERIDA</t>
  </si>
  <si>
    <t>BANCOMER S.A. CTA 0104837126 PROYECTO DE MEJ. DE LA OFERTA CULTURAL</t>
  </si>
  <si>
    <t>SCOTIABANK S.A CTA 002-17002680122 FONDO P/ EL FORTALEC. DE LA INFRAEST ESTATAL Y MPAL 2016.</t>
  </si>
  <si>
    <t>BANORTE Cta. BANORTE S.A CTA 3219-0435236900 ASIG DE SUBSIDP/ PREST.SERV. REF. MUJ. HIJAS HIJOS.</t>
  </si>
  <si>
    <t>SCOTIABANK INVERLAT Cta. SCOTIABANK CTA.17002740982 MODERNIZACIÓN DE LOS REGISTROS PÚBLICOS DE LA PROPIEDAD Y CATASTROS 2016 ESTATAL</t>
  </si>
  <si>
    <t>BANORTE Cta. BANORTE S.A CTA 3219-0437733122 SIMPLIF.Y DIGITALIZ. DE LA LICENCIA FUNC.MPAL (INADEM 2016) FEDERAL</t>
  </si>
  <si>
    <t>BANORTE S.A CTA 3219-0437733140  PROGRAMA DE INFRAESTRUCT VERTIENTE INFRAESTRUCTURA PARA EL HABITAT MPAL. 2016</t>
  </si>
  <si>
    <t>BANORTE S.A CTA 3219-0437733159 PROGRAMA DE INFRAEST. VERTIENTE INFRAESTRUCT P/ HABITAT FEDERAL 2016</t>
  </si>
  <si>
    <t>BANORTE S.A CTA 3219-0447254309 PROG. SIMPLIF. Y DIGITALIZ. DE LA LICENCIA FUNC. MPAL (INADEM) MUNICIPAL</t>
  </si>
  <si>
    <t>BANCOMER S.A CTA 7715-0108528276 FORTALECIMIENTO  FINANCIERO.</t>
  </si>
  <si>
    <t>BANORTE Cta.0447254336 BANORTE S.A  EQPMIENTO P/ATENC. CIUDADANA MOD SISTEMA APERT RAPIDA EMPRESAS (F.NAC EMPREND 2016)</t>
  </si>
  <si>
    <t>BANORTE  S.A CTA  0459429306 INTEGRAC REG TRAMITES Y SERV P INCLUSION AL CATALOGO NAC TRAM Y SERV GOB MX (F. NAC EMPREND 2016</t>
  </si>
  <si>
    <t>BANORTE S.A  cta 3219-0459429379 EQPMIENTO P/ATENC. CIUDADANA  MOD SISTEMA RAPIDA EMPRESAS (F. NAC EMPRENDEROR 2016) MUNICIPAL</t>
  </si>
  <si>
    <t>BANORTE S.A CTA 3219-0459429360 INTEGRAC REG TRAMITES Y SERV P/ INCLUSION AL CATALOGO NAC TRAM Y SERV GOB  MX (F NAC EMPRENDEDOR 2016) MUNICIPAL</t>
  </si>
  <si>
    <t>HSBC  CTA 3056-4059616318 FORTASEG 2017 FEDERAL</t>
  </si>
  <si>
    <t>SCOTIABANK INVERLAT Cta. CTA 2-17002624982 OBRAS COMP P/ MEJ DE LA IMAGEN</t>
  </si>
  <si>
    <t>TOTAL DE FONDOS DE AFECTACIÓN ESPECÍFICA</t>
  </si>
  <si>
    <t>OTROS ACTIVOS</t>
  </si>
  <si>
    <t>TOTAL DE OTROS ACTIVOS</t>
  </si>
  <si>
    <t>PASIVOS</t>
  </si>
  <si>
    <t>TOTAL DE PASIVOS</t>
  </si>
  <si>
    <t>ACTIVOS NETOS (AL CIERRE)</t>
  </si>
  <si>
    <t>RESULTADO DEL EJERCICIO (AHORRO/DESAHORRO)</t>
  </si>
  <si>
    <t>ESTADO DE VARIACIÓN EN LA HACIENDA PÚBLICA</t>
  </si>
  <si>
    <t>DEL 1 DE ENERO AL 31 DE MARZO DE 2017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</si>
  <si>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</si>
  <si>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</si>
  <si>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</si>
  <si>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</si>
  <si>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</si>
  <si>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Patrimonio Neto Inicial Ajustado del Ejercicio</t>
  </si>
  <si>
    <t>Donaciones de Capital</t>
  </si>
  <si>
    <t>Actualización de la Hacienda Pública/Patrimonio</t>
  </si>
  <si>
    <t>Variaciones de la Hacienda Pública / Patrimonio Neto del Ejercicio 2016</t>
  </si>
  <si>
    <t>Resultados del Ejercicio (Ahorro/Desahorro)</t>
  </si>
  <si>
    <t>Hacienda Pública / Patrimonio Neto Final del Ejercicio 2016</t>
  </si>
  <si>
    <t>Cambios en la Hacienda Pública / Patrimonio Neto del Ejercicio 2017</t>
  </si>
  <si>
    <t>Variaciones de la Hacienda Pública / Patrimonio Neto del Ejercicio</t>
  </si>
  <si>
    <t>Saldo Neto en la Hacienda Pública / Patrimonio 2017</t>
  </si>
  <si>
    <t xml:space="preserve">MUNICIPIO DE MERIDA YUCATAN
ESTADO DE FLUJO DE EFECTIVO 
 DEL 1 DE ENERO AL 31 DE MARZO DE 2017
</t>
  </si>
  <si>
    <t>DIC./2016</t>
  </si>
  <si>
    <t>Flujo de Efectivo de las Actividades de Operación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</si>
  <si>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</si>
  <si>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</si>
  <si>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</si>
  <si>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</si>
  <si>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</si>
  <si>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</si>
  <si>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</si>
  <si>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</si>
  <si>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</si>
  <si>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</si>
  <si>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</si>
  <si>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</si>
  <si>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</si>
  <si>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</si>
  <si>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</si>
  <si>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</si>
  <si>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</si>
  <si>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</si>
  <si>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Otras Aplicaciones de Operación</t>
  </si>
  <si>
    <t>Flujos Netos de Efectivo por Actividades de Operación</t>
  </si>
  <si>
    <t>Flujo de Efectivo de las Actividades de Inversión</t>
  </si>
  <si>
    <t>Bienes Inmuebles, Infraestructura y Construcciones en Proceso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</si>
  <si>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</si>
  <si>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</si>
  <si>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</si>
  <si>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</si>
  <si>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</si>
  <si>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</si>
  <si>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</si>
  <si>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</si>
  <si>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</si>
  <si>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</si>
  <si>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</si>
  <si>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</si>
  <si>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</si>
  <si>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</si>
  <si>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DIRECCION  DE FINANZAS Y TESORERIA MUNICIPAL</t>
  </si>
  <si>
    <t>DEUDA POR PAGAR</t>
  </si>
  <si>
    <t xml:space="preserve">CAPITAL </t>
  </si>
  <si>
    <t>VIGENCIA</t>
  </si>
  <si>
    <t>VCTO.MES</t>
  </si>
  <si>
    <t>SALDO</t>
  </si>
  <si>
    <t>VENCIMIENTO ABRIL 2017</t>
  </si>
  <si>
    <t>SUSCRITO</t>
  </si>
  <si>
    <t>CAPITAL</t>
  </si>
  <si>
    <t>INSOLUTO</t>
  </si>
  <si>
    <t>PAGADO</t>
  </si>
  <si>
    <t>DESTINO</t>
  </si>
  <si>
    <t>No. DE CREDITO</t>
  </si>
  <si>
    <t>TASA/INTERES</t>
  </si>
  <si>
    <t>TOTAL</t>
  </si>
  <si>
    <t>TOTAL PAGADO BANORTE</t>
  </si>
  <si>
    <t>TOTAL DE DEUDA BANORTE</t>
  </si>
  <si>
    <t xml:space="preserve"> TOTAL DE DEUDA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</si>
  <si>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</si>
  <si>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rgb="FF000000"/>
        <rFont val="exo 2"/>
      </rPr>
      <t>ANEXO DESGLOSE DE INGRESOS</t>
    </r>
    <r>
      <rPr>
        <b/>
        <sz val="11"/>
        <color rgb="FF000000"/>
        <rFont val="exo 2"/>
      </rPr>
      <t xml:space="preserve">, </t>
    </r>
    <r>
      <rPr>
        <b/>
        <sz val="11"/>
        <color rgb="FF000000"/>
        <rFont val="exo 2"/>
      </rPr>
      <t>AL 31 DE MARZO DE 2017</t>
    </r>
  </si>
  <si>
    <t>4.1.1.1.1.1</t>
  </si>
  <si>
    <t>BAILES Y CONJUNTOS</t>
  </si>
  <si>
    <t>4.1.1.1.1.1.1</t>
  </si>
  <si>
    <t>EJERCICIO</t>
  </si>
  <si>
    <t>4.1.1.1.1.3</t>
  </si>
  <si>
    <t>CIRCOS</t>
  </si>
  <si>
    <t>4.1.1.1.1.3.1</t>
  </si>
  <si>
    <t>4.1.1.1.1.5</t>
  </si>
  <si>
    <t>CORRIDA DE TOROS</t>
  </si>
  <si>
    <t>4.1.1.1.1.5.1</t>
  </si>
  <si>
    <t>4.1.1.1.1.7</t>
  </si>
  <si>
    <t>EVENTOS DEPORTIVOS BOX Y LUCHA</t>
  </si>
  <si>
    <t>4.1.1.1.1.7.1</t>
  </si>
  <si>
    <t>4.1.1.1.1.8</t>
  </si>
  <si>
    <t>OBRAS TEATRAL Y FUNCIONES YUC.</t>
  </si>
  <si>
    <t>4.1.1.1.1.8.1</t>
  </si>
  <si>
    <t>4.1.1.1.1.10</t>
  </si>
  <si>
    <t>BILLARES</t>
  </si>
  <si>
    <t>4.1.1.1.1.10.1</t>
  </si>
  <si>
    <t>4.1.1.1.1.11</t>
  </si>
  <si>
    <t>ARTISTAS Y GRUPOS DE ESPECTACULOS</t>
  </si>
  <si>
    <t>4.1.1.1.1.11.1</t>
  </si>
  <si>
    <t>4.1.1.2.1.1</t>
  </si>
  <si>
    <t>BASE VALOR CATASTRAL</t>
  </si>
  <si>
    <t>4.1.1.2.1.1.1</t>
  </si>
  <si>
    <t>4.1.1.2.1.1.2</t>
  </si>
  <si>
    <t>EJERCICIOS ANTERIORES</t>
  </si>
  <si>
    <t>4.1.1.2.1.1.5</t>
  </si>
  <si>
    <t>BONIFICACION PREDIAL CATASTRAL</t>
  </si>
  <si>
    <t>4.1.1.2.1.2</t>
  </si>
  <si>
    <t>BASE CONTRAPRESTACION</t>
  </si>
  <si>
    <t>4.1.1.2.1.2.1</t>
  </si>
  <si>
    <t>4.1.1.2.1.2.2</t>
  </si>
  <si>
    <t>4.1.1.3.1.1</t>
  </si>
  <si>
    <t>EJERCICIO (CUMPLIDOS)</t>
  </si>
  <si>
    <t>4.1.1.3.1.2</t>
  </si>
  <si>
    <t>EXTEMPORANEO</t>
  </si>
  <si>
    <t>4.1.1.3.1.3</t>
  </si>
  <si>
    <t>4.1.1.7.1.2</t>
  </si>
  <si>
    <t>4.1.1.7.1.2.1</t>
  </si>
  <si>
    <t>4.1.1.7.1.3</t>
  </si>
  <si>
    <t>4.1.1.7.1.3.1</t>
  </si>
  <si>
    <t>4.1.1.7.2.2</t>
  </si>
  <si>
    <t>4.1.1.7.2.2.1</t>
  </si>
  <si>
    <t>4.1.1.7.2.3</t>
  </si>
  <si>
    <t>4.1.1.7.2.3.1</t>
  </si>
  <si>
    <t>SOBRE ADQUISICION DE INMUEBLES</t>
  </si>
  <si>
    <t>4.1.1.7.3.2</t>
  </si>
  <si>
    <t>4.1.1.7.3.2.1</t>
  </si>
  <si>
    <t>4.1.4.1.1.1</t>
  </si>
  <si>
    <t>USO DE PISO EN MERCADOS PUBLICOS</t>
  </si>
  <si>
    <t>4.1.4.1.1.1.1</t>
  </si>
  <si>
    <t>4.1.4.1.1.1.2</t>
  </si>
  <si>
    <t>4.1.4.1.1.1.3</t>
  </si>
  <si>
    <t>PROGRAMA DE APOYO DERECHO POR USO DE PISO EN MERCADOS PUBLICOS</t>
  </si>
  <si>
    <t>4.1.4.1.1.4</t>
  </si>
  <si>
    <t>AGUA POTABLE EN MERCADOS</t>
  </si>
  <si>
    <t>4.1.4.1.1.4.1</t>
  </si>
  <si>
    <t>4.1.4.1.1.4.2</t>
  </si>
  <si>
    <t>4.1.4.1.1.5</t>
  </si>
  <si>
    <t>POR EL USO DE ESPACIOS EN LA VIA O PARQUES PUBLICOS</t>
  </si>
  <si>
    <t>4.1.4.1.1.5.1</t>
  </si>
  <si>
    <t>INSTALACION DE JUEGOS MECANICANICOS ELECTRICICOS MANUALES O CUALQUIER OTROS QUE</t>
  </si>
  <si>
    <t>4.1.4.1.1.5.2</t>
  </si>
  <si>
    <t>INSTALACION DE MOBILIARIO URBANO</t>
  </si>
  <si>
    <t>4.1.4.1.1.5.3</t>
  </si>
  <si>
    <t>USO DISTINTO A LOS SEÑALADOS EN LOS INCISOS ANTERIORES</t>
  </si>
  <si>
    <t>4.1.4.1.2.1</t>
  </si>
  <si>
    <t>USO DE PISOS DE PUESTOS EN PARQUE CENTENARIO</t>
  </si>
  <si>
    <t>4.1.4.1.2.1.1</t>
  </si>
  <si>
    <t>PUESTOS (USO DE PISOS EN PARQUE CENTENARIO)</t>
  </si>
  <si>
    <t>4.1.4.1.2.1.2</t>
  </si>
  <si>
    <t>APARATOS DE RECREO (USO DE PISOS EN PARQUE DEL CENTENARIO)</t>
  </si>
  <si>
    <t>4.1.4.1.2.3</t>
  </si>
  <si>
    <t>USO DE PISOS DE PUESTO EN LA ERMITA DE STA ISABEL</t>
  </si>
  <si>
    <t>4.1.4.1.2.3.1</t>
  </si>
  <si>
    <t>EJERCICIO (USO DE PISOS DE PUESTOS EN LA ERMITA DE STA ISABEL)</t>
  </si>
  <si>
    <t>4.1.4.1.2.4</t>
  </si>
  <si>
    <t>USO DE PISOS DE PUESTO Y APARATOS DE RECREO EN LA RESERVA CUXTAL</t>
  </si>
  <si>
    <t>4.1.4.1.2.4.1</t>
  </si>
  <si>
    <t>EJERCICIO (USO DE PISOS DE PUESTOS Y APARATOS DE RECREO EN LA RESERVA CUXTAL )</t>
  </si>
  <si>
    <t>4.1.4.1.2.6</t>
  </si>
  <si>
    <t>USO DE PISO EN EL TIANGUIS DEL AUTOMOVIL</t>
  </si>
  <si>
    <t>4.1.4.1.2.6.1</t>
  </si>
  <si>
    <t>EJERCICIO (USO DE PISO EN EL TIANGUIS DEL AUTOMOVIL)</t>
  </si>
  <si>
    <t>4.1.4.1.4.1</t>
  </si>
  <si>
    <t>POR OTORGAR EL DERECHO DE USO TEMPORAL A TRES AÑOS</t>
  </si>
  <si>
    <t>4.1.4.1.4.1.1</t>
  </si>
  <si>
    <t>XOCLAN</t>
  </si>
  <si>
    <t>4.1.4.1.4.1.3</t>
  </si>
  <si>
    <t>CHUBURNA</t>
  </si>
  <si>
    <t>4.1.4.1.4.3</t>
  </si>
  <si>
    <t>POR OTORGAR EL DERECHO DE USO A PERPETUIDAD</t>
  </si>
  <si>
    <t>4.1.4.1.4.3.1</t>
  </si>
  <si>
    <t>4.1.4.1.4.3.2</t>
  </si>
  <si>
    <t>CEMENTERIO GENERAL</t>
  </si>
  <si>
    <t>4.1.4.1.4.3.3</t>
  </si>
  <si>
    <t>4.1.4.1.4.3.5</t>
  </si>
  <si>
    <t>JARDINES DE LA PAZ</t>
  </si>
  <si>
    <t>4.1.4.1.5.1</t>
  </si>
  <si>
    <t>PROGRAMAS DE CARACTER PERMANENTE</t>
  </si>
  <si>
    <t>4.1.4.1.5.1.1</t>
  </si>
  <si>
    <t>MERIDA EN DOMINGO</t>
  </si>
  <si>
    <t>4.1.4.1.5.1.2</t>
  </si>
  <si>
    <t>NOCHE MEXICANA</t>
  </si>
  <si>
    <t>4.1.4.1.5.1.3</t>
  </si>
  <si>
    <t>CALLEJON DEL CONGRESO</t>
  </si>
  <si>
    <t>4.1.4.1.5.3</t>
  </si>
  <si>
    <t>CREDENCIALES DE OFERENTES</t>
  </si>
  <si>
    <t>4.1.4.1.5.3.2</t>
  </si>
  <si>
    <t>CREDENCIALES DE OFERENTES PROGRAMAS PERMANENTES</t>
  </si>
  <si>
    <t>4.1.4.3.1.1</t>
  </si>
  <si>
    <t>POR SERVICIO DE AGUA POTABLE</t>
  </si>
  <si>
    <t>4.1.4.3.1.1.2</t>
  </si>
  <si>
    <t>4.1.4.3.1.2</t>
  </si>
  <si>
    <t>AGUA POTABLE (COMISARIAS)</t>
  </si>
  <si>
    <t>4.1.4.3.1.2.1</t>
  </si>
  <si>
    <t>4.1.4.3.1.4</t>
  </si>
  <si>
    <t>CONTRATACION PARA LA CONECION DE UN PREDIO A LA RED DE AGUA POTABLE (COMISARIAS)</t>
  </si>
  <si>
    <t>4.1.4.3.1.4.1</t>
  </si>
  <si>
    <t>4.1.4.3.2.1</t>
  </si>
  <si>
    <t>EJERCICIO DERECHOS DE ALUMBRADO PUBLICO</t>
  </si>
  <si>
    <t>4.1.4.3.2.2</t>
  </si>
  <si>
    <t>EJERCICIO ANTERIOR DERECHOS DE ALUMBRADO PUBLICO</t>
  </si>
  <si>
    <t>4.1.4.3.5.2</t>
  </si>
  <si>
    <t>POR EL PERMISO PARA EL  SERVICIO  FUNERARIO PARTICULAR</t>
  </si>
  <si>
    <t>4.1.4.3.5.3</t>
  </si>
  <si>
    <t>POR EL SERVICIO DE INHUMACIONES Y EXHUMACIONES</t>
  </si>
  <si>
    <t>4.1.4.3.5.3.1</t>
  </si>
  <si>
    <t>EN LA CIUDAD DE MERIDA</t>
  </si>
  <si>
    <t>4.1.4.3.5.3.2</t>
  </si>
  <si>
    <t>EN LAS COMISARIAS Y SUBCOMISARIAS  DEL MUNICIPIO DE MERIDA</t>
  </si>
  <si>
    <t>4.1.4.3.5.4</t>
  </si>
  <si>
    <t>POR EL REGIST.D`CAMBIO DE TITULAR O CORRECC.D`DATOS C/ EXPED.DE TITULO. POR HERENCIA</t>
  </si>
  <si>
    <t>4.1.4.3.5.4.1</t>
  </si>
  <si>
    <t>4.1.4.3.5.4.2</t>
  </si>
  <si>
    <t>GENERAL</t>
  </si>
  <si>
    <t>4.1.4.3.5.4.4</t>
  </si>
  <si>
    <t>FLORIDO</t>
  </si>
  <si>
    <t>4.1.4.3.5.5</t>
  </si>
  <si>
    <t>POR EL REGIST.D`CAMBIO DE TITULAR O CORRECC.D`DATOS C/ EXPED.DE TITULO. POR REGIMEN DE SOCIEDAD LEGAN MANCOMUNADA</t>
  </si>
  <si>
    <t>4.1.4.3.5.5.1</t>
  </si>
  <si>
    <t>4.1.4.3.5.5.2</t>
  </si>
  <si>
    <t>4.1.4.3.5.8</t>
  </si>
  <si>
    <t>POR SERVICIOS FUNERARIOS</t>
  </si>
  <si>
    <t>4.1.4.3.5.8.1</t>
  </si>
  <si>
    <t>CEMENTERIO XOCLAN</t>
  </si>
  <si>
    <t>4.1.4.3.5.10</t>
  </si>
  <si>
    <t>POR LA CORRECCIÓN D DATOS EN REGISTROS D DERECHO DE USO,EN EXPEDIC.PERPETUIDAD TEMPORAL A QUINCE AÑOS</t>
  </si>
  <si>
    <t>4.1.4.3.5.10.1</t>
  </si>
  <si>
    <t>4.1.4.3.5.10.2</t>
  </si>
  <si>
    <t>4.1.4.3.5.10.3</t>
  </si>
  <si>
    <t>4.1.4.3.5.10.4</t>
  </si>
  <si>
    <t>4.1.4.3.5.11</t>
  </si>
  <si>
    <t>POR LA RECUPERACIÓN DE RESTOS DE FOSA COMÚN CUANDO FUERE EXHUMADOW A CARGO DEL MUNICIPIO</t>
  </si>
  <si>
    <t>4.1.4.3.5.11.1</t>
  </si>
  <si>
    <t>4.1.4.3.7.1</t>
  </si>
  <si>
    <t>POR SERVICIOS DE VIGILANCIA</t>
  </si>
  <si>
    <t>4.1.4.3.7.1.1</t>
  </si>
  <si>
    <t>EN FIESTA DE CARACTER SOCIAL.EXPOSICIONES. ASAMBLEAS Y DEMAS</t>
  </si>
  <si>
    <t>4.1.4.3.7.2</t>
  </si>
  <si>
    <t>PERMISOS RELACIONADOS CON LA VIALIDAD DE VEHICULOS DE CARGA</t>
  </si>
  <si>
    <t>4.1.4.3.7.2.1</t>
  </si>
  <si>
    <t>POR MANIOBRAS DE CARGA Y DESCARGA EN LA VIA PÚBLICA</t>
  </si>
  <si>
    <t>4.1.4.3.7.2.2</t>
  </si>
  <si>
    <t>TRANSIT. PRIMER CUADRO DE LA CDAD. EN RUTA Y HORA DETERMINAD</t>
  </si>
  <si>
    <t>4.1.4.3.7.3</t>
  </si>
  <si>
    <t>ACTIVIDADES QUE REQUIEREN LA OCUPACION DE LA VIA PÚBLICA</t>
  </si>
  <si>
    <t>4.1.4.3.7.3.1</t>
  </si>
  <si>
    <t>TRABAJOS DE EXTRACCION DE AGUAS NEGRAS O DEZASOLVE DE POZOS</t>
  </si>
  <si>
    <t>4.1.4.3.7.3.2</t>
  </si>
  <si>
    <t>POR CIERRE TOTAL DE CALLES</t>
  </si>
  <si>
    <t>4.1.4.3.7.3.3</t>
  </si>
  <si>
    <t>POR CIERRE PARCIAL DE CALLES</t>
  </si>
  <si>
    <t>4.1.4.3.8.1</t>
  </si>
  <si>
    <t>POR LOS SERVICIOS DE CORRALON</t>
  </si>
  <si>
    <t>4.1.4.3.8.1.1</t>
  </si>
  <si>
    <t>AUTOMOVILES. CAMIONES Y CAMIONETAS</t>
  </si>
  <si>
    <t>4.1.4.3.8.1.3</t>
  </si>
  <si>
    <t>MOTOCICLETAS Y TRICICLOS</t>
  </si>
  <si>
    <t>4.1.4.3.8.2</t>
  </si>
  <si>
    <t>POR LOS SERVICIOS  DE GRUA</t>
  </si>
  <si>
    <t>4.1.4.3.8.2.1</t>
  </si>
  <si>
    <t>AUTOMOVILES.MOTOCICLETAS Y CAMIONETAS</t>
  </si>
  <si>
    <t>4.1.4.3.9.1</t>
  </si>
  <si>
    <t>POR EMISION DE COPIAS SIMPLES</t>
  </si>
  <si>
    <t>4.1.4.3.9.1.1</t>
  </si>
  <si>
    <t>HOJA SIMPLE TAMAÑO CARTA DE CEDULAS</t>
  </si>
  <si>
    <t>4.1.4.3.9.1.2</t>
  </si>
  <si>
    <t>HOJA SIMPLE TAMAÑO CARTA DE PLANOS DE PREDIOS</t>
  </si>
  <si>
    <t>4.1.4.3.9.1.3</t>
  </si>
  <si>
    <t>HOJA SIMPLE T/CARTA DE PARCELAS</t>
  </si>
  <si>
    <t>4.1.4.3.9.2</t>
  </si>
  <si>
    <t>EXPEDICION DE COPIAS FOTOSTATICASO DUPLICADOSCERTIFICADAS</t>
  </si>
  <si>
    <t>4.1.4.3.9.2.1</t>
  </si>
  <si>
    <t>CERTIFICADAS DE CEDULAS</t>
  </si>
  <si>
    <t>4.1.4.3.9.2.2</t>
  </si>
  <si>
    <t>CERTIFICADAS DE PLANOS</t>
  </si>
  <si>
    <t>4.1.4.3.9.2.3</t>
  </si>
  <si>
    <t>CERTIFICADAS DE PARCELAS</t>
  </si>
  <si>
    <t>4.1.4.3.9.3</t>
  </si>
  <si>
    <t>POR LA EXPEDICION DE OFICIOS</t>
  </si>
  <si>
    <t>4.1.4.3.9.3.1</t>
  </si>
  <si>
    <t>DIVISION(POR CADA PARTE)</t>
  </si>
  <si>
    <t>4.1.4.3.9.3.2</t>
  </si>
  <si>
    <t>UNION</t>
  </si>
  <si>
    <t>4.1.4.3.9.3.3</t>
  </si>
  <si>
    <t>RECTIFICACION DE MEDIDAS</t>
  </si>
  <si>
    <t>4.1.4.3.9.3.5</t>
  </si>
  <si>
    <t>CAMBIO DE NOMENCLATURA</t>
  </si>
  <si>
    <t>4.1.4.3.9.3.6</t>
  </si>
  <si>
    <t>CEDULAS CATASTRALES</t>
  </si>
  <si>
    <t>4.1.4.3.9.3.7</t>
  </si>
  <si>
    <t>CONSTANC.O CERTIFIC.DE NO PROPIEDAD</t>
  </si>
  <si>
    <t>4.1.4.3.9.3.8</t>
  </si>
  <si>
    <t>CONSTANC.O CERTIFIC.DE UNICA PROPIEDAD</t>
  </si>
  <si>
    <t>4.1.4.3.9.3.9</t>
  </si>
  <si>
    <t>CONSTANC.O CERTIFIC.DE VALOR CATASTRAL</t>
  </si>
  <si>
    <t>4.1.4.3.9.3.10</t>
  </si>
  <si>
    <t>NUMERO OFICIAL DE PREDIO</t>
  </si>
  <si>
    <t>4.1.4.3.9.3.11</t>
  </si>
  <si>
    <t>CERTIFICADO DE INSCRIPCION VIGENTE</t>
  </si>
  <si>
    <t>4.1.4.3.9.3.12</t>
  </si>
  <si>
    <t>INFORM. DE BIENES INMUEBLES POR PREDIO</t>
  </si>
  <si>
    <t>4.1.4.3.9.3.13</t>
  </si>
  <si>
    <t>INFORM.DE BIENES INMUEBLES POR PROPIETARIO (1HASTA 3PREDIOS)</t>
  </si>
  <si>
    <t>4.1.4.3.9.5</t>
  </si>
  <si>
    <t>POR LA ELABORACION DE PLANOS</t>
  </si>
  <si>
    <t>4.1.4.3.9.5.1</t>
  </si>
  <si>
    <t>TAMAÑO CARTA</t>
  </si>
  <si>
    <t>4.1.4.3.9.6</t>
  </si>
  <si>
    <t>POR DILIGENCIAS DE VERIFICACION</t>
  </si>
  <si>
    <t>4.1.4.3.9.6.1</t>
  </si>
  <si>
    <t>POR LA FACTIBILIDAD DE DIVISION.URBANIZACION CATASTRAL.CAMB</t>
  </si>
  <si>
    <t>4.1.4.3.9.6.2</t>
  </si>
  <si>
    <t>P/ELABORAC.DE ACTAS CIRCUNSTANCIADAS POR C/PREDIO COLINDANTE</t>
  </si>
  <si>
    <t>4.1.4.3.9.7</t>
  </si>
  <si>
    <t>TRABAJOS DE TOPOGRAFIA</t>
  </si>
  <si>
    <t>4.1.4.3.9.7.1</t>
  </si>
  <si>
    <t>TRAB.DTOPOGRAFIA DTERRENO 0.01A400.00M2</t>
  </si>
  <si>
    <t>4.1.4.3.9.7.2</t>
  </si>
  <si>
    <t>TRAB.DTOPOGRAFIA DTERRENO 400.01A1000.00M2</t>
  </si>
  <si>
    <t>4.1.4.3.9.7.3</t>
  </si>
  <si>
    <t>TRAB.DTOPOGRAFIA DTERRENO 1000.01A2500M2</t>
  </si>
  <si>
    <t>4.1.4.3.9.7.4</t>
  </si>
  <si>
    <t>TRAB.DTOPOGRAFIA DTERRENO 2500.01A10000.00M2</t>
  </si>
  <si>
    <t>4.1.4.3.9.7.5</t>
  </si>
  <si>
    <t>TRAB.DTOPOGRAFIA DTERRENO 10000.01A30000.00M2</t>
  </si>
  <si>
    <t>4.1.4.3.9.7.6</t>
  </si>
  <si>
    <t>TRAB.D TOPOGRAFIA DTERRENO 30000.01A60000.00M2</t>
  </si>
  <si>
    <t>4.1.4.3.9.7.7</t>
  </si>
  <si>
    <t>TRAB.DTOPOGRAFIA DTERRENO 60000.01A90000.00M2</t>
  </si>
  <si>
    <t>4.1.4.3.9.7.8</t>
  </si>
  <si>
    <t>TRAB.DTOPOGRAFIA DTERRENO 90000.01A120000.00M2</t>
  </si>
  <si>
    <t>4.1.4.3.9.7.10</t>
  </si>
  <si>
    <t>TRAB DE TOPOGRAFIA D TERRENO 1500000.01 EN ADELANTE M2</t>
  </si>
  <si>
    <t>4.1.4.3.9.7.12</t>
  </si>
  <si>
    <t>TRAB. D  TOPOGRAFIA  DCONSTRUC. 50.01 EN ADELANTE M2 POR EX</t>
  </si>
  <si>
    <t>4.1.4.3.9.7.15</t>
  </si>
  <si>
    <t>LOCALIZACION DE PREDIOS Y DETERMINACION D SUS VERTICES</t>
  </si>
  <si>
    <t>4.1.4.3.9.8</t>
  </si>
  <si>
    <t>EXPEDIC.OFICIOS DELRESULTADO POR REVISION TECNICA</t>
  </si>
  <si>
    <t>4.1.4.3.9.8.2</t>
  </si>
  <si>
    <t>REGIMEN DE PROPIEDAD EN CONDOMINIO HABITACIONAL</t>
  </si>
  <si>
    <t>4.1.4.3.9.10</t>
  </si>
  <si>
    <t>IMPRESION DE PLANOS</t>
  </si>
  <si>
    <t>4.1.4.3.9.10.3</t>
  </si>
  <si>
    <t>IMPR.PLANOS DE MANZANAS FRACC SECC CATASTR T/4 CARTAS</t>
  </si>
  <si>
    <t>4.1.4.3.9.11</t>
  </si>
  <si>
    <t>TRABAJOS CON SISTEMA GPS</t>
  </si>
  <si>
    <t>4.1.4.3.9.11.1</t>
  </si>
  <si>
    <t>TRABJ DE REFERENC GEOGR POR CADA PUNTO (G.P.S)</t>
  </si>
  <si>
    <t>4.1.4.3.9.12</t>
  </si>
  <si>
    <t>TRABAJOS DE INVESTIGACION EN R.P.P</t>
  </si>
  <si>
    <t>4.1.4.3.9.12.1</t>
  </si>
  <si>
    <t>TRAB DE INVESTIGAC DE R.P.P DEL ESTADO DE YUC</t>
  </si>
  <si>
    <t>4.1.4.3.9.13</t>
  </si>
  <si>
    <t>PLANOS DEL MPIO. DE MERIDA NO GEOREFERENCIADOS</t>
  </si>
  <si>
    <t>4.1.4.3.9.13.1</t>
  </si>
  <si>
    <t>DEL MUNICIPIO DE MERIDA HASTA NIVEL MANZANA EN CD</t>
  </si>
  <si>
    <t>4.1.4.3.9.14</t>
  </si>
  <si>
    <t>ASIGN.DE NOMENCLATURA EN PLANOS DE FRACCIONAMIENTOS</t>
  </si>
  <si>
    <t>4.1.4.3.9.15</t>
  </si>
  <si>
    <t>REVISION Y VALIDACION EN LINEA DE PLANOS EN FORMATO CATASTRAL ELABOR.PRESENT.X D</t>
  </si>
  <si>
    <t>4.1.4.4.1.1</t>
  </si>
  <si>
    <t>DERECHOS POR EL USO GOCE O APROVECHAMIENTO DE LOS BIENES DE DOMINIO PUBLICO DEL (ACTUALIZACION)</t>
  </si>
  <si>
    <t>4.1.4.4.1.1.1</t>
  </si>
  <si>
    <t>4.1.4.4.1.1.2</t>
  </si>
  <si>
    <t>4.1.4.4.1.3</t>
  </si>
  <si>
    <t>DERECHOS POR PRESTACION DE SERVICIOS (ACTUALIZACION)</t>
  </si>
  <si>
    <t>4.1.4.4.1.3.2</t>
  </si>
  <si>
    <t>4.1.4.4.2.1</t>
  </si>
  <si>
    <t>DERECHOS POR EL USO GOCE O APROVECHAMIENTO DE LOS BIENES DE DOMINIO PUBLICO DEL   (RECARGOS)</t>
  </si>
  <si>
    <t>4.1.4.4.2.1.1</t>
  </si>
  <si>
    <t>4.1.4.4.3.1</t>
  </si>
  <si>
    <t>DERECHOS POR EL USO GOCE O APROVECHAMIENTO DE LOS BIENES DE DOMINIO PUBLICO DEL  (MULTAS)</t>
  </si>
  <si>
    <t>4.1.4.4.3.1.1</t>
  </si>
  <si>
    <t>4.1.4.4.3.1.2</t>
  </si>
  <si>
    <t>4.1.4.4.3.3</t>
  </si>
  <si>
    <t>DERECHOS POR PRESTACION DE SERVICIOS (MULTAS)</t>
  </si>
  <si>
    <t>4.1.4.4.3.3.5</t>
  </si>
  <si>
    <t>4.1.4.4.3.9</t>
  </si>
  <si>
    <t>OTROS DERECHOS (MULTAS)</t>
  </si>
  <si>
    <t>4.1.4.4.3.9.1</t>
  </si>
  <si>
    <t>4.1.4.4.3.9.2</t>
  </si>
  <si>
    <t>4.1.4.9.1.1</t>
  </si>
  <si>
    <t>EXPEDICION DE LICENCIAS DE FUNCIONAMIENTO DE BEBIDAS ALCOHOLICAS Y/O CERVEZA</t>
  </si>
  <si>
    <t>4.1.4.9.1.1.2</t>
  </si>
  <si>
    <t>EXPENDIO DE CERVEZAS EN ENVASE CERRADO</t>
  </si>
  <si>
    <t>4.1.4.9.1.1.4</t>
  </si>
  <si>
    <t>MINISUPER</t>
  </si>
  <si>
    <t>4.1.4.9.1.2</t>
  </si>
  <si>
    <t>4.1.4.9.1.2.1</t>
  </si>
  <si>
    <t>RESTAURANTE DE PRIMERA  A</t>
  </si>
  <si>
    <t>4.1.4.9.1.2.4</t>
  </si>
  <si>
    <t>RESTAURANTE DE SEGUNDA   A</t>
  </si>
  <si>
    <t>4.1.4.9.1.2.5</t>
  </si>
  <si>
    <t>RESTAURANTE DE SEGUNDA  B</t>
  </si>
  <si>
    <t>4.1.4.9.1.2.6</t>
  </si>
  <si>
    <t>RESTAURANTE DE SEGUNDA  C</t>
  </si>
  <si>
    <t>4.1.4.9.1.3</t>
  </si>
  <si>
    <t>REVALIDACION DE LICENCIAS DE FUNCIONAMIENTO DE ESTABLECIMIENTO S/ART 109 Y 110</t>
  </si>
  <si>
    <t>4.1.4.9.1.3.2</t>
  </si>
  <si>
    <t>EXPEDICION DE VINOS.LICORES Y CERVEZAS EN ENVASE CERRADO</t>
  </si>
  <si>
    <t>4.1.4.9.1.3.3</t>
  </si>
  <si>
    <t>EXPENDIO DE CERVEZA EN ENVASE CERRADO</t>
  </si>
  <si>
    <t>4.1.4.9.1.3.4</t>
  </si>
  <si>
    <t>SUPERMERCADOS</t>
  </si>
  <si>
    <t>4.1.4.9.1.3.5</t>
  </si>
  <si>
    <t>4.1.4.9.1.3.7</t>
  </si>
  <si>
    <t>RESTAURANTE DE PRIMERA   A</t>
  </si>
  <si>
    <t>4.1.4.9.1.3.8</t>
  </si>
  <si>
    <t>RESTAURANTE DE PRIMERA  B</t>
  </si>
  <si>
    <t>4.1.4.9.1.3.11</t>
  </si>
  <si>
    <t>4.1.4.9.1.3.13</t>
  </si>
  <si>
    <t>CANTINAS Y BAR</t>
  </si>
  <si>
    <t>4.1.4.9.1.3.14</t>
  </si>
  <si>
    <t>CABARET Y CENTRO NOCTURNO</t>
  </si>
  <si>
    <t>4.1.4.9.1.3.17</t>
  </si>
  <si>
    <t>VIDEO BAR</t>
  </si>
  <si>
    <t>4.1.4.9.2.1</t>
  </si>
  <si>
    <t>LICENCIAS DE USO DEL SUELO</t>
  </si>
  <si>
    <t>4.1.4.9.2.1.1</t>
  </si>
  <si>
    <t>PARA DESARROLLO INMOBILIARIO</t>
  </si>
  <si>
    <t>4.1.4.9.2.1.2</t>
  </si>
  <si>
    <t>PARA OTROS DESARROLLOS</t>
  </si>
  <si>
    <t>4.1.4.9.2.2</t>
  </si>
  <si>
    <t>POR EL ANALISIS DE FACTIBILIDAD DE USO DE SUELO</t>
  </si>
  <si>
    <t>4.1.4.9.2.2.1</t>
  </si>
  <si>
    <t>PARA ESTABLECIMIENTO CON VENTA DE BEBIDAS ALCOHOLICAS EN ENVASE CERRRADO</t>
  </si>
  <si>
    <t>4.1.4.9.2.2.2</t>
  </si>
  <si>
    <t>PARA ESTABLECIMIENTO CON VENTA DE BEBIDAS ALCOHOLICAS PARA SU CONSUMO EN EL MISMO LUGAR</t>
  </si>
  <si>
    <t>4.1.4.9.2.2.3</t>
  </si>
  <si>
    <t>PARA ESTABLECIMIENTO CON GIRO DIFERENTE A LOS MENCIONADOS EN LOS INCISOS A B D I</t>
  </si>
  <si>
    <t>4.1.4.9.2.2.4</t>
  </si>
  <si>
    <t>PARA OTROS DESARROLLADORES</t>
  </si>
  <si>
    <t>4.1.4.9.2.2.5</t>
  </si>
  <si>
    <t>PARA CASA HABITACIÓN UNIFAMILIAR</t>
  </si>
  <si>
    <t>4.1.4.9.2.2.8</t>
  </si>
  <si>
    <t>PARA LA INSTALACION DE TORRE DE COMUNICACIÓN DE UNA ESTRUCTURA MONOPOLAR P/ANTENA CELULAR</t>
  </si>
  <si>
    <t>4.1.4.9.2.2.9</t>
  </si>
  <si>
    <t>PARA LA INSTALACION DE GASOLINERA O ESTACION DE SERVICIO.</t>
  </si>
  <si>
    <t>4.1.4.9.2.2.10</t>
  </si>
  <si>
    <t>PARA GIROS DE UTILIDAD TEMPORAL</t>
  </si>
  <si>
    <t>4.1.4.9.2.3</t>
  </si>
  <si>
    <t>CONSTANCIA DE ALINEAMIENTO</t>
  </si>
  <si>
    <t>4.1.4.9.2.4</t>
  </si>
  <si>
    <t>TRABAJOS DE CONSTRUCCION</t>
  </si>
  <si>
    <t>4.1.4.9.2.4.1</t>
  </si>
  <si>
    <t>LICENCIA PARA CONSTRUCION</t>
  </si>
  <si>
    <t>4.1.4.9.2.4.2</t>
  </si>
  <si>
    <t>LICENCIA PARA DEMOLICION O DESMANTELAMIENTO DE BARDAS</t>
  </si>
  <si>
    <t>4.1.4.9.2.4.3</t>
  </si>
  <si>
    <t>LICENCIA PARA LA EXCAVACION DE ZANJAS EN LA VIA PÚBLICA.</t>
  </si>
  <si>
    <t>4.1.4.9.2.4.4</t>
  </si>
  <si>
    <t>LICENCIAS PARA CONSTRUIR BARDAS</t>
  </si>
  <si>
    <t>4.1.4.9.2.4.5</t>
  </si>
  <si>
    <t>LICENCIA PARA EXCAVACIONES.</t>
  </si>
  <si>
    <t>4.1.4.9.2.4.6</t>
  </si>
  <si>
    <t>LICENCIA PARA DEMOLICIÓN Y/O DESMANTELAM.DISTINTAS AL NUMERAL 2</t>
  </si>
  <si>
    <t>4.1.4.9.2.4.7</t>
  </si>
  <si>
    <t>RENOVACION DE LICENCIAS DE CONSTRUCCION</t>
  </si>
  <si>
    <t>4.1.4.9.2.4.8</t>
  </si>
  <si>
    <t>POR PRORROGA DE LICENCIAS DE CONSTRUCCION</t>
  </si>
  <si>
    <t>4.1.4.9.2.4.9</t>
  </si>
  <si>
    <t>LICENCIA CONSTRUCC. P/INSTALAC. TORRE DE COMUNICAC. ANTENA CELULAR</t>
  </si>
  <si>
    <t>4.1.4.9.2.5</t>
  </si>
  <si>
    <t>CONSTANCIAS DE TERMINACION DE OBRAS</t>
  </si>
  <si>
    <t>4.1.4.9.2.5.1</t>
  </si>
  <si>
    <t>CON SUPERFICIE CUBIERTA HASTA 40M2</t>
  </si>
  <si>
    <t>4.1.4.9.2.5.2</t>
  </si>
  <si>
    <t>CON SUPERFICIE CUBIERTA MAYOR DE 40M2 Y HASTA 120M2</t>
  </si>
  <si>
    <t>4.1.4.9.2.5.3</t>
  </si>
  <si>
    <t>CON SUPERFICIE CUBIERTA MAYOR DE 120M2 HASTA 240M2</t>
  </si>
  <si>
    <t>4.1.4.9.2.5.4</t>
  </si>
  <si>
    <t>CON SUPERFICIE MAYOR DE 240 M2</t>
  </si>
  <si>
    <t>4.1.4.9.2.5.5</t>
  </si>
  <si>
    <t>DE EXCAVACION DE ZANJAS EN LA VIA PÚBLICA</t>
  </si>
  <si>
    <t>4.1.4.9.2.5.6</t>
  </si>
  <si>
    <t>DE EXCAVACION DISTINTA A LA SEÑALADA EN EL INCISO E</t>
  </si>
  <si>
    <t>4.1.4.9.2.5.7</t>
  </si>
  <si>
    <t>DE DEMOLICION DISTINTA A LAS BARDAS</t>
  </si>
  <si>
    <t>4.1.4.9.2.6</t>
  </si>
  <si>
    <t>LICENCIA DE URBANIZACION</t>
  </si>
  <si>
    <t>4.1.4.9.2.6.1</t>
  </si>
  <si>
    <t>LICENCIAS DE URBANIZACION POR SERVICIOS BASICOS</t>
  </si>
  <si>
    <t>4.1.4.9.2.9</t>
  </si>
  <si>
    <t>OTORGAMIENTO DE CONSTANCIA A QUE SE REFIERE LA LEY SOBRE REGIMEN DE PROPIEDAD Y</t>
  </si>
  <si>
    <t>4.1.4.9.2.10</t>
  </si>
  <si>
    <t>PERMISOS DE ANUNCIOS</t>
  </si>
  <si>
    <t>4.1.4.9.2.10.1</t>
  </si>
  <si>
    <t>INST.ANUNCIOS PUBLIC.PERMANENT.INMUEB.O MOBILIARIO URBANO</t>
  </si>
  <si>
    <t>4.1.4.9.2.10.2</t>
  </si>
  <si>
    <t>INST.ANUNCIOS PUBLIC.PERMANENTE.INMUEB. SUPERF.MAYOR 1.5 M2</t>
  </si>
  <si>
    <t>4.1.4.9.2.10.5</t>
  </si>
  <si>
    <t>INSTAL. ANUNCIOS DE PROPAG.PUBLIC.PERMANENTE INMUEBLES SUPERF.MAYOR 1.5M2</t>
  </si>
  <si>
    <t>4.1.4.9.2.10.12</t>
  </si>
  <si>
    <t>POR LA DIFUSIÓN DE PROPAGANDA O PUBLICIDAD IMPRESA EN VOLANTES O FOLLETOS</t>
  </si>
  <si>
    <t>4.1.4.9.2.10.13</t>
  </si>
  <si>
    <t>INST.ANUNC.PUBLIC.PERMANENT.EN INMUEB.O MOB.URBAN.ILUMINACION CON LUZ NEON</t>
  </si>
  <si>
    <t>4.1.4.9.2.12</t>
  </si>
  <si>
    <t>REVISION PREVIA DE PROYECTOS</t>
  </si>
  <si>
    <t>4.1.4.9.2.12.1</t>
  </si>
  <si>
    <t>POR SEGUNDA REVISION DE PROYECTOS DE GASOLINERA O EST. SERVI</t>
  </si>
  <si>
    <t>4.1.4.9.2.12.2</t>
  </si>
  <si>
    <t>POR SEGUNDA REVIS.D PROYECTOS SUPERF. SEA MAYOR 1000 M2</t>
  </si>
  <si>
    <t>4.1.4.9.2.12.3</t>
  </si>
  <si>
    <t>POR SEGUNDA REVIS.DPROYECTOS DISTINTOS A LOS INCISOS  A). B</t>
  </si>
  <si>
    <t>4.1.4.9.2.12.4</t>
  </si>
  <si>
    <t>A PARTIR DE LA TERCERA REVISION DE UN PROYECT. GASOLINERA O ESTACION DE SERVICIO</t>
  </si>
  <si>
    <t>4.1.4.9.2.12.5</t>
  </si>
  <si>
    <t>A PARTIR D LA TERCERA REVIS.DE UN PROYECTO SUPERF.MENOR 500</t>
  </si>
  <si>
    <t>4.1.4.9.2.12.6</t>
  </si>
  <si>
    <t>A PARTIR DE LA TERCERA REVIS.DUN PROYECTO SUPERF.MAYOR 500M2 HASTA 1000M2</t>
  </si>
  <si>
    <t>4.1.4.9.2.12.7</t>
  </si>
  <si>
    <t>A PARTIR DE LA TERCERA REVIS.PROYECTO SUPERF.MAYOR 1000 M2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</si>
  <si>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</si>
  <si>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</si>
  <si>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</si>
  <si>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</si>
  <si>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</si>
  <si>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</si>
  <si>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</si>
  <si>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</si>
  <si>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4.1.4.9.2.19.1</t>
  </si>
  <si>
    <t>POR CADA COPIA SIMPLE</t>
  </si>
  <si>
    <t>4.1.4.9.2.19.2</t>
  </si>
  <si>
    <t>POR CADA COPIA CERTIFICADA</t>
  </si>
  <si>
    <t>4.1.4.9.2.22</t>
  </si>
  <si>
    <t>AUTORIZACION DE LA CONSTITUCION DE DESARROLLO INMOBILIARIO</t>
  </si>
  <si>
    <t>4.1.4.9.2.22.6</t>
  </si>
  <si>
    <t>MAYORES A 200.000.01 M2</t>
  </si>
  <si>
    <t>4.1.4.9.2.24</t>
  </si>
  <si>
    <t>EMISIÓN DE LA CÉDULA URBANA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</si>
  <si>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</si>
  <si>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</si>
  <si>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</si>
  <si>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</si>
  <si>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</si>
  <si>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</si>
  <si>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</si>
  <si>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</si>
  <si>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</si>
  <si>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</si>
  <si>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</si>
  <si>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</si>
  <si>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</si>
  <si>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</si>
  <si>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</si>
  <si>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</si>
  <si>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4.1.4.9.4.1</t>
  </si>
  <si>
    <t>POR EXPEDICION DE COPIAS SIMPLES T/CARTA U OFICIO</t>
  </si>
  <si>
    <t>4.1.4.9.4.2</t>
  </si>
  <si>
    <t>PUBLICACIONES EN LA GACETA MUNICIPAL</t>
  </si>
  <si>
    <t>4.1.4.9.4.2.1</t>
  </si>
  <si>
    <t>POR EJEMPLAR</t>
  </si>
  <si>
    <t>4.1.4.9.4.2.2</t>
  </si>
  <si>
    <t>POR PUBLICACIONES</t>
  </si>
  <si>
    <t>4.1.4.9.4.3</t>
  </si>
  <si>
    <t>POR EXPEDICION DE DUPLICADOS DE RECIBOS OFICIALES</t>
  </si>
  <si>
    <t>4.1.4.9.5.1</t>
  </si>
  <si>
    <t>DOCUMENTOS Y ARCHIVOS</t>
  </si>
  <si>
    <t>4.1.4.9.5.1.1</t>
  </si>
  <si>
    <t>EMISION DE COPIAS SIMPLES O IMPRESIONES DE DOCUMENTOS TAMAÑO C</t>
  </si>
  <si>
    <t>4.1.4.9.5.1.2</t>
  </si>
  <si>
    <t>EXPEDICION DE COPIAS CERTIFICADAS CARTA U OFICIO P/C PAGINA</t>
  </si>
  <si>
    <t>4.1.4.9.7.1</t>
  </si>
  <si>
    <t>% PARA CAMPAÑA DE ORIENTACION Y CONCIENTIZACION AMBIENTAL</t>
  </si>
  <si>
    <t>4.1.4.9.8.1</t>
  </si>
  <si>
    <t>POR EL USO DE VERTEDEROS</t>
  </si>
  <si>
    <t>4.1.4.9.8.1.2</t>
  </si>
  <si>
    <t>TRATAMIENTOS DE AGUAS RESIDUALES</t>
  </si>
  <si>
    <t>4.1.4.9.8.2</t>
  </si>
  <si>
    <t>USO DEL CENTRO MUNICIPAL DE CONTROL ANIMAL (C.E.M.C.A.)</t>
  </si>
  <si>
    <t>4.1.4.9.8.2.1</t>
  </si>
  <si>
    <t>POR LA RECEPCION DE PERROS Y GATOS PARA SU CUIDADO</t>
  </si>
  <si>
    <t>4.1.4.9.8.2.2</t>
  </si>
  <si>
    <t>POR LA ESTANCIA EN EL C.E.M.C.A. DE ANIMALES Y/O RECUPERACION DE LOS MISMOS.  PO</t>
  </si>
  <si>
    <t>4.1.4.9.9.1</t>
  </si>
  <si>
    <t>ESTACIONAMIENTOS</t>
  </si>
  <si>
    <t>4.1.4.9.9.1.1</t>
  </si>
  <si>
    <t>MERCADO SAN BENITO</t>
  </si>
  <si>
    <t>4.1.4.9.9.1.3</t>
  </si>
  <si>
    <t>CENTRO COMERCIAL POPULAR</t>
  </si>
  <si>
    <t>4.1.4.9.9.2</t>
  </si>
  <si>
    <t>BAÑOS PUBLICOS</t>
  </si>
  <si>
    <t>4.1.4.9.9.2.1</t>
  </si>
  <si>
    <t>SAN BENITO</t>
  </si>
  <si>
    <t>4.1.4.9.9.2.3</t>
  </si>
  <si>
    <t>SAN ROQUE</t>
  </si>
  <si>
    <t>4.1.4.9.9.2.4</t>
  </si>
  <si>
    <t>POR USO DE REGADERAS EN BAÑOS PUBLICOS EN MERCADOS</t>
  </si>
  <si>
    <t>4.1.4.9.9.2.5</t>
  </si>
  <si>
    <t>BAÑOS DEL TIANGUIS DEL AUTOMOVIL</t>
  </si>
  <si>
    <t>4.1.4.9.9.2.6</t>
  </si>
  <si>
    <t>4.1.4.9.9.2.7</t>
  </si>
  <si>
    <t>BAÑOS LUCAS DE GALVEZ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</si>
  <si>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</si>
  <si>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</si>
  <si>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</si>
  <si>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</si>
  <si>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4.1.5.1.1.1</t>
  </si>
  <si>
    <t>LOCAL LIBRERIA DANTE/OLIMPO (GRAVA 16%)</t>
  </si>
  <si>
    <t>4.1.5.1.1.4</t>
  </si>
  <si>
    <t>LOCALES EN CAMPOS DEPORTIVOS</t>
  </si>
  <si>
    <t>4.1.5.1.4.1</t>
  </si>
  <si>
    <t>INTERESES CUENTAS DE CHEQUES</t>
  </si>
  <si>
    <t>4.1.5.1.4.1.1</t>
  </si>
  <si>
    <t>BANCO NACIONAL DE MEXICO S.A</t>
  </si>
  <si>
    <t>4.1.5.1.4.1.2</t>
  </si>
  <si>
    <t>BBVA. BANCOMER S.A</t>
  </si>
  <si>
    <t>4.1.5.1.4.1.3</t>
  </si>
  <si>
    <t>4.1.5.1.4.1.4</t>
  </si>
  <si>
    <t>H.S.B.C MEXICO S.A</t>
  </si>
  <si>
    <t>4.1.5.1.4.1.7</t>
  </si>
  <si>
    <t>4.1.5.1.4.1.9</t>
  </si>
  <si>
    <t>4.1.5.1.4.2</t>
  </si>
  <si>
    <t>INTERESES CONTRATOS DE INVERSION</t>
  </si>
  <si>
    <t>4.1.5.1.4.2.1</t>
  </si>
  <si>
    <t>4.1.5.1.4.2.2</t>
  </si>
  <si>
    <t>4.1.5.1.4.2.3</t>
  </si>
  <si>
    <t>BANCO MERCANTIL DEL NORTE S.A</t>
  </si>
  <si>
    <t>4.1.5.1.4.2.7</t>
  </si>
  <si>
    <t>4.1.5.1.4.2.9</t>
  </si>
  <si>
    <t>4.1.5.1.4.3</t>
  </si>
  <si>
    <t>INTERESES PROVENIENTES DE OTROS RECURSOS</t>
  </si>
  <si>
    <t>4.1.5.1.4.3.39</t>
  </si>
  <si>
    <t>FORTASEG 2016</t>
  </si>
  <si>
    <t>4.1.5.1.4.3.40</t>
  </si>
  <si>
    <t>MODERNIZACIÓN DE LOS REGISTROS PÚBLICOS DE LA PROPIEDAD Y CATASTRO</t>
  </si>
  <si>
    <t>4.1.5.9.1.2</t>
  </si>
  <si>
    <t>BASES DE LICITACION O INVITACION (GRAVA 16% I.V.A.)</t>
  </si>
  <si>
    <t>4.1.5.9.1.3</t>
  </si>
  <si>
    <t>FORMATO DE LICENCIA DE FUNCIONAMIENTO  (GRAVA 16% I.V.A.)</t>
  </si>
  <si>
    <t>4.1.5.9.2.1</t>
  </si>
  <si>
    <t>POR DAÑOS A BIENES PROPIEDAD DEL  MUNICIPIO</t>
  </si>
  <si>
    <t>4.1.5.9.2.2</t>
  </si>
  <si>
    <t>POR EXTRAVIO DE ARTÍCULOS PROPIEDAD DEL MUNICIPIO Y OTROS DESCUENTOS</t>
  </si>
  <si>
    <t>4.1.5.9.3.1</t>
  </si>
  <si>
    <t>PRODUCTOS QUE GRAVAN 16% DE IVA</t>
  </si>
  <si>
    <t>4.1.5.9.3.1.3</t>
  </si>
  <si>
    <t>PRODUCTOS DE CEMENTERIOS</t>
  </si>
  <si>
    <t>4.1.5.9.3.1.5</t>
  </si>
  <si>
    <t>POR DAÑOS OCASIONADOS A BIENES DEL MUNICIPIO (GRAVAN 16% I.V.A)</t>
  </si>
  <si>
    <t>4.1.5.9.3.2</t>
  </si>
  <si>
    <t>PRODUCTOS QUE NO GRAVAN IVA</t>
  </si>
  <si>
    <t>4.1.5.9.3.2.2</t>
  </si>
  <si>
    <t>POR VENTA DE LIBROS</t>
  </si>
  <si>
    <t>4.1.5.9.3.2.7</t>
  </si>
  <si>
    <t>POR INSCRIPCION ACADEM.LENG.MAYA</t>
  </si>
  <si>
    <t>4.1.5.9.3.2.8</t>
  </si>
  <si>
    <t>PARA COLEGIATURAS</t>
  </si>
  <si>
    <t>4.1.5.9.3.2.10</t>
  </si>
  <si>
    <t>ACADEMIA DE INGLES</t>
  </si>
  <si>
    <t>4.1.5.9.3.2.12</t>
  </si>
  <si>
    <t>PROGRAMAS DEL DIF. MPAL.</t>
  </si>
  <si>
    <t>4.1.5.9.3.2.13</t>
  </si>
  <si>
    <t>GUARDERIAS MUNICIPALES</t>
  </si>
  <si>
    <t>4.1.5.9.3.2.16</t>
  </si>
  <si>
    <t>CONSULTAS MEDICAS Y ODONTOLOGICAS</t>
  </si>
  <si>
    <t>4.1.5.9.3.2.22</t>
  </si>
  <si>
    <t>CENTRO ACUATICO</t>
  </si>
  <si>
    <t>4.1.5.9.3.2.23</t>
  </si>
  <si>
    <t>POR COPIAS SIMPLES O IMPRESAS DE DOCUM.DIVERSOS O EN MEDIOS DE INFORMACIÓN.</t>
  </si>
  <si>
    <t>4.1.5.9.3.2.24</t>
  </si>
  <si>
    <t>PROGRAMAS DEL INSTITUTO DEL DEPORTE</t>
  </si>
  <si>
    <t>4.1.5.9.3.2.25</t>
  </si>
  <si>
    <t>CUOTAS DE RECUPERACIÓN MODULO VETERINARIO MUNICIPAL</t>
  </si>
  <si>
    <t>4.1.5.9.3.2.26</t>
  </si>
  <si>
    <t>CUOTAS DE RECUPERACIÓN DE CURSOS (DIREC.DESARR.HUMANO)</t>
  </si>
  <si>
    <t>4.1.5.9.3.2.27</t>
  </si>
  <si>
    <t>CENTRO MUNICIPAL DE EMPRENDEDORES</t>
  </si>
  <si>
    <t>4.1.6.1.1.2</t>
  </si>
  <si>
    <t>PROFECO</t>
  </si>
  <si>
    <t>4.1.6.1.1.2.1</t>
  </si>
  <si>
    <t>EJERCICIO PROFECO</t>
  </si>
  <si>
    <t>4.1.6.1.1.5</t>
  </si>
  <si>
    <t>SECRET DE TRABAJO Y PREV.SOC</t>
  </si>
  <si>
    <t>4.1.6.1.1.5.1</t>
  </si>
  <si>
    <t>EJERCICIO SECRET DE TRABAJO Y PREV.SOC</t>
  </si>
  <si>
    <t>4.1.6.2.1.2</t>
  </si>
  <si>
    <t>MULTAS DE ECOLOGIA</t>
  </si>
  <si>
    <t>4.1.6.2.1.2.1</t>
  </si>
  <si>
    <t>EJERCICIO MULTAS DE ECOLOGIA</t>
  </si>
  <si>
    <t>4.1.6.2.1.3</t>
  </si>
  <si>
    <t>MULTAS POR ESTACIOMANIENTO PUBL. Y PRIVADO</t>
  </si>
  <si>
    <t>4.1.6.2.1.3.1</t>
  </si>
  <si>
    <t>EJERCICIO MULTAS POR ESTACIOMANIENTO PUBL. Y PRIVADO</t>
  </si>
  <si>
    <t>4.1.6.2.1.6</t>
  </si>
  <si>
    <t>MULTAS DE CONSTRUCC.PROCES.LEGALES</t>
  </si>
  <si>
    <t>4.1.6.2.1.6.1</t>
  </si>
  <si>
    <t>EJERCICIO MULTAS DE CONSTRUCC.PROCES.LEGALES.EJERCICIO</t>
  </si>
  <si>
    <t>4.1.6.2.1.7</t>
  </si>
  <si>
    <t>INFRACCIONES AL REGLAMENTO DE LA POLICIA MUNICIPAL</t>
  </si>
  <si>
    <t>4.1.6.2.1.7.1</t>
  </si>
  <si>
    <t>INFRACCIONES ADMINISTRATIVAS</t>
  </si>
  <si>
    <t>4.1.6.2.1.7.2</t>
  </si>
  <si>
    <t>INFRACCIONES AL REGLAMENTO DE VIALIDAD</t>
  </si>
  <si>
    <t>4.1.6.2.1.8</t>
  </si>
  <si>
    <t>INFRACCIONES AL REGLAMENTO DE LA LEY DE TRANSITO Y VIALIDAD</t>
  </si>
  <si>
    <t>4.1.6.2.1.8.10</t>
  </si>
  <si>
    <t>DE LOS CONDUCTORES</t>
  </si>
  <si>
    <t>4.1.6.2.1.8.11</t>
  </si>
  <si>
    <t>OBLIGACIONES DE LOS CONDUCTORES</t>
  </si>
  <si>
    <t>4.1.6.2.1.8.12</t>
  </si>
  <si>
    <t>PROHIBICIONES DE LOS CONDUCTORES</t>
  </si>
  <si>
    <t>4.1.6.2.1.8.17</t>
  </si>
  <si>
    <t>REQUISITOS ADMINISTRATIVOS PARA EL TRÁNSITO DE VEHÍCULOS</t>
  </si>
  <si>
    <t>4.1.6.2.1.8.18</t>
  </si>
  <si>
    <t>DE LAS PLACAS DE CIRCULACIÓN</t>
  </si>
  <si>
    <t>4.1.6.2.1.8.19</t>
  </si>
  <si>
    <t>NORMAS GENERALES PARA CONDUCTORES Y PASAJEROS</t>
  </si>
  <si>
    <t>4.1.6.2.1.8.21</t>
  </si>
  <si>
    <t>TRÁNSITO DE VEHÍCULOS</t>
  </si>
  <si>
    <t>4.1.6.2.1.8.26</t>
  </si>
  <si>
    <t>DE LOS PERMISOS Y LICENCIAS DE CONDUCIR</t>
  </si>
  <si>
    <t>4.1.6.2.1.8.27</t>
  </si>
  <si>
    <t>UTILIZACIÓN DE LOS CARRILES</t>
  </si>
  <si>
    <t>4.1.6.2.1.8.29</t>
  </si>
  <si>
    <t>DE LAS LICENCIAS DE CONDUCIR</t>
  </si>
  <si>
    <t>4.1.6.2.1.8.31</t>
  </si>
  <si>
    <t>OPERATIVOS PARA PREVENIR ACCIDENTES</t>
  </si>
  <si>
    <t>4.1.6.2.1.8.32</t>
  </si>
  <si>
    <t>CIRCULACIÓN DEL SERVICIO PÚBLICO DE TRANSPORTE DE CARGA</t>
  </si>
  <si>
    <t>4.1.6.2.1.8.33</t>
  </si>
  <si>
    <t>LA CIRCULACIÓN DEL SERVICIO PÚBLICO DE TRANSPORTE DE PASAJER</t>
  </si>
  <si>
    <t>4.1.6.2.1.8.35</t>
  </si>
  <si>
    <t>DE LA PRIORIDAD DEL PASO</t>
  </si>
  <si>
    <t>4.1.6.2.1.8.44</t>
  </si>
  <si>
    <t>REDUCCIÓN DE VELOCIDAD Y CAMBIO DE DIRECCIÓN</t>
  </si>
  <si>
    <t>4.1.6.2.1.8.45</t>
  </si>
  <si>
    <t>CIRCULACIÓN DE LOS VEHÍCULOS DEL SERVICIO PÚBLICO DE TRANSP</t>
  </si>
  <si>
    <t>4.1.6.2.1.8.46</t>
  </si>
  <si>
    <t>ACCIDENTES DE TRÁNSITO</t>
  </si>
  <si>
    <t>4.1.6.2.1.8.48</t>
  </si>
  <si>
    <t>LAS SEÑALES E INDICACIONES DE LOS AGENTES</t>
  </si>
  <si>
    <t>4.1.6.2.1.8.49</t>
  </si>
  <si>
    <t>DISPOSITIVOS OBLIGATORIOS PARA LOS VEHÍCULOS DE COMBUSTIÓN</t>
  </si>
  <si>
    <t>4.1.6.2.1.8.50</t>
  </si>
  <si>
    <t>DE LAS PARADAS Y DEL ESTACIONAMIENTO</t>
  </si>
  <si>
    <t>4.1.6.2.1.8.52</t>
  </si>
  <si>
    <t>DE LOS SEMÁFOROS</t>
  </si>
  <si>
    <t>4.1.6.2.1.8.53</t>
  </si>
  <si>
    <t>DE LA CARGA DE LOS VEHÍCULOS</t>
  </si>
  <si>
    <t>4.1.6.2.1.8.54</t>
  </si>
  <si>
    <t>DE LAS SEÑALES</t>
  </si>
  <si>
    <t>4.1.6.2.1.8.57</t>
  </si>
  <si>
    <t>DEL EMPLEO DE LAS LUCES</t>
  </si>
  <si>
    <t>4.1.6.2.1.11</t>
  </si>
  <si>
    <t>INFRACCIONES AL REGLAMENTO DE CONSTRUCCION</t>
  </si>
  <si>
    <t>4.1.6.2.1.11.1</t>
  </si>
  <si>
    <t>NO CONTAR CON LICENCIA DE USO DEL SUELO CON ACTIVIDAD COMERCIAL</t>
  </si>
  <si>
    <t>4.1.6.3.1.1</t>
  </si>
  <si>
    <t>20% INDEMNIZACION S/CHEQUES DEVUELTOS</t>
  </si>
  <si>
    <t>4.1.6.3.1.2</t>
  </si>
  <si>
    <t>10% DE INDEMNIZACION  S/CHEQUES DEVUELTOS</t>
  </si>
  <si>
    <t>4.1.6.8.1.2</t>
  </si>
  <si>
    <t>4.1.6.8.1.2.1</t>
  </si>
  <si>
    <t>4.1.6.8.4.9</t>
  </si>
  <si>
    <t>MULTAS POR INFRACC.AL REGLAMENTO DE CONSTRUCCION</t>
  </si>
  <si>
    <t>4.1.6.8.4.9.1</t>
  </si>
  <si>
    <t>POR MULTAS POR NO CONTAR CON LIC.DE USO DEL SUELO CON ACTIVIDAD COMERCIUAL</t>
  </si>
  <si>
    <t>4.1.6.8.4.9.2</t>
  </si>
  <si>
    <t>POR MULTAS POR NO CONTAR CON PERMISO DE IMAGEN URBANA POR ANUNCIOS PUBLICITARIOS</t>
  </si>
  <si>
    <t>4.1.6.9.1.1</t>
  </si>
  <si>
    <t>HONORARIOS POR NOTIFICACION DE IMPUESTOS</t>
  </si>
  <si>
    <t>4.1.6.9.1.1.1</t>
  </si>
  <si>
    <t>PREDIAL BASE VALOR CATASTRAL</t>
  </si>
  <si>
    <t>4.1.6.9.1.1.4</t>
  </si>
  <si>
    <t>ESPECTACULOS Y DIVERSIONES PÚBLICAS</t>
  </si>
  <si>
    <t>4.1.6.9.1.2</t>
  </si>
  <si>
    <t>HONORARIOS POR NOTIFICACION DE DERECHOS</t>
  </si>
  <si>
    <t>4.1.6.9.1.2.3</t>
  </si>
  <si>
    <t>4.1.6.9.2.3</t>
  </si>
  <si>
    <t>GASTOS EXTRAORDINARIOS DE EJECUCION</t>
  </si>
  <si>
    <t>4.1.6.9.2.3.10</t>
  </si>
  <si>
    <t>GASTOS POR INTERVENCION PARA DETERMINAR EL IMPTO.SOBRE ESPECTACULOS Y DIVERSIONE</t>
  </si>
  <si>
    <t>4.2.1.1.1.1</t>
  </si>
  <si>
    <t>FONDO GENERAL DE PARTICIPACIONES</t>
  </si>
  <si>
    <t>4.2.1.1.1.1.1</t>
  </si>
  <si>
    <t>EJERCICIO FONDO GRAL</t>
  </si>
  <si>
    <t>4.2.1.1.1.1.2</t>
  </si>
  <si>
    <t>EJERCICIO ANTERIOR FONDO GRAL</t>
  </si>
  <si>
    <t>4.2.1.1.1.2</t>
  </si>
  <si>
    <t>FONDO DE FISCALIZACIÓN Y RECAUDACIÓN</t>
  </si>
  <si>
    <t>4.2.1.1.1.2.1</t>
  </si>
  <si>
    <t>EJERCICIO FONDO DE FISCALIZACION</t>
  </si>
  <si>
    <t>4.2.1.1.1.2.2</t>
  </si>
  <si>
    <t>EJERCICIO ANTERIOR FONDO DE FISCALIZACION</t>
  </si>
  <si>
    <t>4.2.1.1.1.2.4</t>
  </si>
  <si>
    <t>AJUSTE DE EJERCICIOS ANTERIORES FONDO DE FISCALIZACION</t>
  </si>
  <si>
    <t>4.2.1.1.1.3</t>
  </si>
  <si>
    <t>FONDOS MUNICIPALES</t>
  </si>
  <si>
    <t>4.2.1.1.1.3.1</t>
  </si>
  <si>
    <t>EJERCICIO FONDO MPAL</t>
  </si>
  <si>
    <t>4.2.1.1.1.3.2</t>
  </si>
  <si>
    <t>EJERCICIO ANTERIOR FONDO MPAL.</t>
  </si>
  <si>
    <t>4.2.1.1.1.4</t>
  </si>
  <si>
    <t>FONDO ESPECIAL  ( I. E. P. S. )</t>
  </si>
  <si>
    <t>4.2.1.1.1.4.1</t>
  </si>
  <si>
    <t>EJERCICIO FONDO ESPECIAL</t>
  </si>
  <si>
    <t>4.2.1.1.1.4.2</t>
  </si>
  <si>
    <t>EJERCICIO ANTERIOR FONDO ESPECIAL</t>
  </si>
  <si>
    <t>4.2.1.1.1.5</t>
  </si>
  <si>
    <t>IMPTO. ESPEC.S/PROD.Y SERV. P/VTA. D GASOLINA Y DIESEL</t>
  </si>
  <si>
    <t>4.2.1.1.1.5.1</t>
  </si>
  <si>
    <t>EJERCICIO S/PROD.Y SERV.P/VTA.GASOLINA Y DIESEL</t>
  </si>
  <si>
    <t>4.2.1.1.1.5.2</t>
  </si>
  <si>
    <t>EJERCICIO ANTERIOR S/PROD.Y SERV.P/VTA.GASOLINA Y DIESEL</t>
  </si>
  <si>
    <t>4.2.1.1.1.7</t>
  </si>
  <si>
    <t>PARTIC.DIMPUESTOS S/AUTOS NVOS.</t>
  </si>
  <si>
    <t>4.2.1.1.1.7.1</t>
  </si>
  <si>
    <t>EJERCICIO PARTIC.IMPTO.S/AUTOS NUEVOS</t>
  </si>
  <si>
    <t>4.2.1.1.1.7.2</t>
  </si>
  <si>
    <t>EJERCICIOS ANTERIOR S/AUTOS NUEVOS</t>
  </si>
  <si>
    <t>4.2.1.1.1.8</t>
  </si>
  <si>
    <t>FONDO DE COMPENSAC. IMPTO.SOBRE AUTOMOVILES NUEVOS</t>
  </si>
  <si>
    <t>4.2.1.1.1.8.1</t>
  </si>
  <si>
    <t>EJERCICIO FOND.DE COMPEN.IMPTO.S/ AUTOMOVILES NUEVOS</t>
  </si>
  <si>
    <t>4.2.1.1.1.8.2</t>
  </si>
  <si>
    <t>EJERCICIOS ANTERIOR FOND.DE COMPEN.IMPTO.S/ AUTOMOVILES NUEVOS</t>
  </si>
  <si>
    <t>4.2.1.1.1.9</t>
  </si>
  <si>
    <t>DIVERSOS IMPUESTOS ESTATALES</t>
  </si>
  <si>
    <t>4.2.1.1.1.9.1</t>
  </si>
  <si>
    <t>EJERCICIO IMPTOS ESTATALES</t>
  </si>
  <si>
    <t>4.2.1.1.1.9.2</t>
  </si>
  <si>
    <t>EJERCICIO ANTERIOR IMPTOS ESTATALES</t>
  </si>
  <si>
    <t>4.2.1.1.1.9.4</t>
  </si>
  <si>
    <t>AJUSTE DE EJERCICIOS ANTERIORES IMPTOS ESTATALES</t>
  </si>
  <si>
    <t>4.2.1.1.1.10</t>
  </si>
  <si>
    <t>FONDO I.S.R. 100%</t>
  </si>
  <si>
    <t>4.2.1.1.1.10.2</t>
  </si>
  <si>
    <t>EJERCICIO ANTERIOR FONDO I.S.R. 100%</t>
  </si>
  <si>
    <t>4.2.1.1.1.99</t>
  </si>
  <si>
    <t>PARTICIPACIONES RECIBIDAS ( GOBIERNO DEL ESTADO)</t>
  </si>
  <si>
    <t>4.2.1.2.1.1</t>
  </si>
  <si>
    <t>INFRAESTRUCTURA SOCIAL MUNICIPAL</t>
  </si>
  <si>
    <t>4.2.1.2.1.1.1</t>
  </si>
  <si>
    <t>APORTACION FEDERAL A INFRAESTRUCTURA SOCIAL MPAL</t>
  </si>
  <si>
    <t>4.2.1.2.1.2</t>
  </si>
  <si>
    <t>FORTALECIMIENTO DE LOS MUNICIPIOS</t>
  </si>
  <si>
    <t>4.2.1.2.1.2.1</t>
  </si>
  <si>
    <t>APORTACION FEDERAL A FORTALECIMIENTO DE LOS MUNICIPIOS</t>
  </si>
  <si>
    <t>4.2.1.3.1.1</t>
  </si>
  <si>
    <t>APORTACIONES DEL GOBIERNO FEDERAL</t>
  </si>
  <si>
    <t>4.2.1.3.1.1.30</t>
  </si>
  <si>
    <t>PROYECTOS RECAUDACIÓN DE DERECHOS INAH 2016</t>
  </si>
  <si>
    <t>4.2.1.3.1.1.47</t>
  </si>
  <si>
    <t>FORTASEG 2017</t>
  </si>
  <si>
    <t>4.2.1.3.1.2</t>
  </si>
  <si>
    <t>CONVENIOS CON EL GOBIERNO FEDERAL</t>
  </si>
  <si>
    <t>4.2.1.3.1.2.1</t>
  </si>
  <si>
    <t>CONVENIO POR APLICACIÓN DE ESTÍMULOS A ENTIDADES FEDERATIVAS, MUNICIPIOS Y OTROS ORGANISMO PÚBLICOS</t>
  </si>
  <si>
    <t>4.3.1.1.1.1</t>
  </si>
  <si>
    <t>INTERESES ADQUISICION DE VIVIENDA</t>
  </si>
  <si>
    <t>4.3.1.1.1.2</t>
  </si>
  <si>
    <t>INTERESES ADQUISICIÓN  DE TERRENO</t>
  </si>
  <si>
    <t>4.3.1.1.1.3</t>
  </si>
  <si>
    <t>INTERESES CONSTRUCCIÓN DE VIVIENDA</t>
  </si>
  <si>
    <t>4.3.1.1.1.4</t>
  </si>
  <si>
    <t>INTERESES DONACIÓN DE ENGANCHE PARA VIVIENDA</t>
  </si>
  <si>
    <t>4.3.1.1.1.5</t>
  </si>
  <si>
    <t>INTERESES AMPLIACIÓN DE VIVIENDA</t>
  </si>
  <si>
    <t>4.3.1.1.1.6</t>
  </si>
  <si>
    <t>INTERESES MEJORAMIENTO DE VIVIENDA</t>
  </si>
  <si>
    <t>4.3.1.1.1.7</t>
  </si>
  <si>
    <t>INTERESES MANTENIMIENTO MENOR DE VIVIENDA</t>
  </si>
  <si>
    <t>4.3.1.1.1.8</t>
  </si>
  <si>
    <t>INTERESES PASIVOS ADQUIRIDOS POR CONCEPTO DE VIVIENDA</t>
  </si>
  <si>
    <t>4.3.1.1.1.10</t>
  </si>
  <si>
    <t>INTERESES POR PENALIZACION</t>
  </si>
  <si>
    <t>4.3.1.1.2.8</t>
  </si>
  <si>
    <t>CONTRATOS DE FIDEICOMISOS</t>
  </si>
  <si>
    <t>4.3.1.1.2.8.1</t>
  </si>
  <si>
    <t>INTERESES FIDEICOMISO SIRJUM</t>
  </si>
  <si>
    <t>4.3.1.1.2.8.2</t>
  </si>
  <si>
    <t>INTERESES FIDEICOMISO FOVIM</t>
  </si>
  <si>
    <t>4.3.1.1.2.8.3</t>
  </si>
  <si>
    <t>INTERESES FIDEICOMISO DEUDA PUBLICA</t>
  </si>
  <si>
    <t>4.3.9.9.1.1</t>
  </si>
  <si>
    <t>OTROS INGRESOS</t>
  </si>
  <si>
    <t>4.3.9.9.1.4</t>
  </si>
  <si>
    <t>DEVOLUCIÓN POR COBERTURA</t>
  </si>
  <si>
    <t>4.3.9.9.2.1</t>
  </si>
  <si>
    <t>PENALIZACIONES PROPIOS</t>
  </si>
  <si>
    <t>4.3.9.9.2.5</t>
  </si>
  <si>
    <t>PENALIZACIONES INFRA 2015</t>
  </si>
  <si>
    <t>4.3.9.9.2.6</t>
  </si>
  <si>
    <t>PENZALIZACIONES INFRA 2016</t>
  </si>
  <si>
    <t>4.3.9.9.3.1</t>
  </si>
  <si>
    <t>INTERESES PROGRAMA PROYECTO PRODUCTIVO</t>
  </si>
  <si>
    <t>4.3.9.9.3.1.2</t>
  </si>
  <si>
    <t>INTERESES MORATORIOS PROG.PROYECT.PRODUCTIVOS</t>
  </si>
  <si>
    <t>4.3.9.9.3.2</t>
  </si>
  <si>
    <t>INTERESES PROGRAMA MICROCREDITOS (MICROMER)</t>
  </si>
  <si>
    <t>4.3.9.9.3.2.1</t>
  </si>
  <si>
    <t>INTERESES CONVENCIONAL PROGRAM.MICROCREDITOS (MICROMER)</t>
  </si>
  <si>
    <t>4.3.9.9.3.2.2</t>
  </si>
  <si>
    <t>INTERESES MORATORIOS PROGRAM.MICROCREDITOS (MICROMER)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</si>
</sst>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[$$-80A]#,##0.00"/>
    <numFmt numFmtId="169" formatCode="[$$-80A]#,##0.00;[$$-80A]#,##0.00"/>
    <numFmt numFmtId="170" formatCode="_-[$$-80A]* #,##0.00_-;\-[$$-80A]* #,##0.00_-;_-[$$-80A]* &quot;-&quot;??_-;_-@_-"/>
    <numFmt numFmtId="171" formatCode="[$$-80A]#,##0.00;[$$-80A]\-#,##0.00"/>
    <numFmt numFmtId="172" formatCode="#,##0.00;#,##0.00"/>
    <numFmt numFmtId="173" formatCode="_-&quot;$&quot;* #,##0_-;\-&quot;$&quot;* #,##0_-;_-&quot;$&quot;* &quot;-&quot;??_-;_-@_-"/>
    <numFmt numFmtId="174" formatCode="[$-1080A]&quot;$&quot;#,##0.00"/>
    <numFmt numFmtId="175" formatCode="&quot;$&quot;#,##0.00"/>
    <numFmt numFmtId="176" formatCode="##0%"/>
    <numFmt numFmtId="178" formatCode="&quot;$&quot;#,##0.00;\(&quot;$&quot;#,##0.00\)"/>
    <numFmt numFmtId="179" formatCode="#,##0.0"/>
    <numFmt numFmtId="180" formatCode="[$-10409]&quot;$&quot;#,##0.00"/>
    <numFmt numFmtId="181" formatCode="_(&quot;$&quot;* #,##0_);_(&quot;$&quot;* \(#,##0\);_(&quot;$&quot;* &quot;-&quot;??_);_(@_)"/>
    <numFmt numFmtId="182" formatCode="0.0000%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8"/>
      <color indexed="8"/>
      <name val="Times New Roman"/>
      <charset val="1"/>
    </font>
    <font>
      <b/>
      <sz val="12"/>
      <color indexed="8"/>
      <name val="Times New Roman"/>
      <charset val="1"/>
    </font>
    <font>
      <b/>
      <sz val="7"/>
      <color indexed="8"/>
      <name val="Times New Roman"/>
      <charset val="1"/>
    </font>
    <font>
      <sz val="7"/>
      <color indexed="8"/>
      <name val="Times New Roman"/>
      <charset val="1"/>
    </font>
    <font>
      <sz val="7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i/>
      <sz val="9"/>
      <color indexed="8"/>
      <name val="Arial"/>
      <family val="2"/>
    </font>
    <font>
      <sz val="8"/>
      <color indexed="8"/>
      <name val="Arial"/>
      <charset val="1"/>
    </font>
    <font>
      <b/>
      <i/>
      <sz val="8"/>
      <color indexed="8"/>
      <name val="Arial"/>
      <charset val="1"/>
    </font>
    <font>
      <sz val="8"/>
      <color indexed="8"/>
      <name val="Arial"/>
      <family val="2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</font>
    <font>
      <b/>
      <sz val="11"/>
      <color rgb="FF000000"/>
      <name val="exo 2"/>
    </font>
    <font>
      <b/>
      <sz val="7"/>
      <color rgb="FF000000"/>
      <name val="exo 2"/>
    </font>
    <font>
      <sz val="7"/>
      <color rgb="FF000000"/>
      <name val="exo 2"/>
    </font>
    <font>
      <b/>
      <sz val="12"/>
      <name val="Exo 2"/>
    </font>
    <font>
      <sz val="12"/>
      <name val="Arial"/>
      <family val="2"/>
    </font>
    <font>
      <sz val="12"/>
      <name val="Exo 2"/>
    </font>
    <font>
      <sz val="13"/>
      <name val="Arial"/>
      <family val="2"/>
    </font>
    <font>
      <u/>
      <sz val="12"/>
      <name val="Exo 2"/>
    </font>
    <font>
      <sz val="12"/>
      <name val="Calibri"/>
      <family val="2"/>
    </font>
    <font>
      <b/>
      <sz val="10"/>
      <color indexed="8"/>
      <name val="ARIAL"/>
      <charset val="1"/>
    </font>
    <font>
      <b/>
      <sz val="8"/>
      <color indexed="8"/>
      <name val="Arial"/>
      <family val="2"/>
    </font>
    <font>
      <b/>
      <sz val="11"/>
      <name val="Exo 2"/>
    </font>
    <font>
      <b/>
      <sz val="10"/>
      <name val="Exo 2"/>
    </font>
    <font>
      <sz val="10"/>
      <name val="Exo 2"/>
    </font>
    <font>
      <b/>
      <sz val="8"/>
      <color theme="1"/>
      <name val="EXO"/>
    </font>
    <font>
      <sz val="8"/>
      <color theme="1"/>
      <name val="EXO"/>
    </font>
    <font>
      <sz val="8"/>
      <color rgb="FF000000"/>
      <name val="exo 2"/>
    </font>
    <font>
      <sz val="8"/>
      <name val="Calibri"/>
      <family val="2"/>
    </font>
    <font>
      <sz val="11"/>
      <name val="Calibri"/>
      <family val="2"/>
    </font>
    <font>
      <sz val="6"/>
      <color rgb="FF000000"/>
      <name val="exo 2"/>
    </font>
    <font>
      <sz val="8"/>
      <color rgb="FF000000"/>
      <name val="Exo"/>
    </font>
    <font>
      <sz val="8"/>
      <name val="Exo"/>
    </font>
    <font>
      <b/>
      <sz val="8"/>
      <color rgb="FF000000"/>
      <name val="Exo 2"/>
    </font>
    <font>
      <sz val="7"/>
      <color indexed="8"/>
      <name val="Arial"/>
      <family val="2"/>
    </font>
    <font>
      <b/>
      <sz val="12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indexed="9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</font>
    <font>
      <b/>
      <sz val="9"/>
      <color rgb="FF000000"/>
      <name val="exo 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416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168" fontId="6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9" fillId="2" borderId="2" xfId="0" applyFont="1" applyFill="1" applyBorder="1" applyAlignment="1">
      <alignment horizontal="center" vertical="top" wrapText="1" readingOrder="1"/>
    </xf>
    <xf numFmtId="0" fontId="9" fillId="2" borderId="3" xfId="0" applyFont="1" applyFill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center" vertical="top" wrapText="1" readingOrder="1"/>
    </xf>
    <xf numFmtId="0" fontId="9" fillId="2" borderId="5" xfId="0" applyFont="1" applyFill="1" applyBorder="1" applyAlignment="1">
      <alignment horizontal="center" vertical="top" wrapText="1" readingOrder="1"/>
    </xf>
    <xf numFmtId="0" fontId="9" fillId="2" borderId="0" xfId="0" applyFont="1" applyFill="1" applyBorder="1" applyAlignment="1">
      <alignment horizontal="center" vertical="top" wrapText="1" readingOrder="1"/>
    </xf>
    <xf numFmtId="0" fontId="9" fillId="2" borderId="6" xfId="0" applyFont="1" applyFill="1" applyBorder="1" applyAlignment="1">
      <alignment horizontal="center" vertical="top" wrapText="1" readingOrder="1"/>
    </xf>
    <xf numFmtId="0" fontId="9" fillId="2" borderId="7" xfId="0" applyFont="1" applyFill="1" applyBorder="1" applyAlignment="1">
      <alignment horizontal="center" vertical="top" wrapText="1" readingOrder="1"/>
    </xf>
    <xf numFmtId="0" fontId="9" fillId="2" borderId="8" xfId="0" applyFont="1" applyFill="1" applyBorder="1" applyAlignment="1">
      <alignment horizontal="center" vertical="top" wrapText="1" readingOrder="1"/>
    </xf>
    <xf numFmtId="0" fontId="9" fillId="2" borderId="9" xfId="0" applyFont="1" applyFill="1" applyBorder="1" applyAlignment="1">
      <alignment horizontal="center" vertical="top" wrapText="1" readingOrder="1"/>
    </xf>
    <xf numFmtId="0" fontId="10" fillId="2" borderId="10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0" fillId="2" borderId="11" xfId="0" applyFont="1" applyFill="1" applyBorder="1" applyAlignment="1">
      <alignment horizontal="center" vertical="top" wrapText="1" readingOrder="1"/>
    </xf>
    <xf numFmtId="0" fontId="10" fillId="2" borderId="12" xfId="0" applyFont="1" applyFill="1" applyBorder="1" applyAlignment="1">
      <alignment horizontal="center" vertical="top" wrapText="1" readingOrder="1"/>
    </xf>
    <xf numFmtId="0" fontId="10" fillId="2" borderId="13" xfId="0" applyFont="1" applyFill="1" applyBorder="1" applyAlignment="1">
      <alignment horizontal="center" vertical="top" wrapText="1" readingOrder="1"/>
    </xf>
    <xf numFmtId="0" fontId="0" fillId="3" borderId="14" xfId="0" applyFill="1" applyBorder="1" applyAlignment="1">
      <alignment vertical="top"/>
    </xf>
    <xf numFmtId="0" fontId="10" fillId="2" borderId="7" xfId="0" applyFont="1" applyFill="1" applyBorder="1" applyAlignment="1">
      <alignment horizontal="center" vertical="top" wrapText="1" readingOrder="1"/>
    </xf>
    <xf numFmtId="0" fontId="10" fillId="2" borderId="8" xfId="0" applyFont="1" applyFill="1" applyBorder="1" applyAlignment="1">
      <alignment horizontal="center" vertical="top" wrapText="1" readingOrder="1"/>
    </xf>
    <xf numFmtId="0" fontId="10" fillId="2" borderId="15" xfId="0" applyFont="1" applyFill="1" applyBorder="1" applyAlignment="1">
      <alignment horizontal="center" vertical="top" wrapText="1" readingOrder="1"/>
    </xf>
    <xf numFmtId="0" fontId="10" fillId="2" borderId="16" xfId="0" applyFont="1" applyFill="1" applyBorder="1" applyAlignment="1">
      <alignment horizontal="center" vertical="top" wrapText="1" readingOrder="1"/>
    </xf>
    <xf numFmtId="0" fontId="10" fillId="2" borderId="17" xfId="0" applyFont="1" applyFill="1" applyBorder="1" applyAlignment="1">
      <alignment horizontal="center" vertical="top" wrapText="1" readingOrder="1"/>
    </xf>
    <xf numFmtId="0" fontId="10" fillId="2" borderId="18" xfId="0" applyFont="1" applyFill="1" applyBorder="1" applyAlignment="1">
      <alignment horizontal="center" vertical="top" wrapText="1" readingOrder="1"/>
    </xf>
    <xf numFmtId="0" fontId="10" fillId="2" borderId="19" xfId="0" applyFont="1" applyFill="1" applyBorder="1" applyAlignment="1">
      <alignment horizontal="center" vertical="top" wrapText="1" readingOrder="1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11" fillId="0" borderId="1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0" fillId="0" borderId="0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5" xfId="0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9" fontId="10" fillId="0" borderId="21" xfId="0" applyNumberFormat="1" applyFont="1" applyBorder="1" applyAlignment="1">
      <alignment horizontal="right" vertical="top" wrapText="1"/>
    </xf>
    <xf numFmtId="169" fontId="10" fillId="0" borderId="5" xfId="0" applyNumberFormat="1" applyFont="1" applyBorder="1" applyAlignment="1">
      <alignment horizontal="right" vertical="top" wrapText="1"/>
    </xf>
    <xf numFmtId="0" fontId="0" fillId="0" borderId="6" xfId="0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 readingOrder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69" fontId="8" fillId="0" borderId="21" xfId="0" applyNumberFormat="1" applyFont="1" applyBorder="1" applyAlignment="1">
      <alignment horizontal="right" vertical="top" wrapText="1"/>
    </xf>
    <xf numFmtId="169" fontId="8" fillId="0" borderId="5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 readingOrder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9" fontId="8" fillId="0" borderId="0" xfId="0" applyNumberFormat="1" applyFont="1" applyBorder="1" applyAlignment="1">
      <alignment horizontal="right" vertical="top" wrapText="1"/>
    </xf>
    <xf numFmtId="169" fontId="8" fillId="0" borderId="6" xfId="0" applyNumberFormat="1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170" fontId="10" fillId="0" borderId="5" xfId="0" applyNumberFormat="1" applyFont="1" applyBorder="1" applyAlignment="1">
      <alignment horizontal="right" vertical="top" wrapText="1"/>
    </xf>
    <xf numFmtId="170" fontId="10" fillId="0" borderId="6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169" fontId="10" fillId="0" borderId="0" xfId="0" applyNumberFormat="1" applyFont="1" applyBorder="1" applyAlignment="1">
      <alignment horizontal="right" vertical="top" wrapText="1"/>
    </xf>
    <xf numFmtId="169" fontId="10" fillId="0" borderId="6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 readingOrder="1"/>
    </xf>
    <xf numFmtId="171" fontId="10" fillId="0" borderId="5" xfId="0" applyNumberFormat="1" applyFont="1" applyBorder="1" applyAlignment="1">
      <alignment horizontal="right" vertical="top" wrapText="1"/>
    </xf>
    <xf numFmtId="168" fontId="0" fillId="0" borderId="0" xfId="0" applyNumberFormat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8" fillId="0" borderId="3" xfId="0" applyFont="1" applyBorder="1" applyAlignment="1">
      <alignment horizontal="left" wrapText="1" readingOrder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 readingOrder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15" fillId="4" borderId="0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/>
    </xf>
    <xf numFmtId="0" fontId="0" fillId="4" borderId="23" xfId="0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 readingOrder="1"/>
    </xf>
    <xf numFmtId="0" fontId="16" fillId="4" borderId="0" xfId="0" applyFont="1" applyFill="1" applyBorder="1" applyAlignment="1">
      <alignment horizontal="center" vertical="top" wrapText="1" readingOrder="1"/>
    </xf>
    <xf numFmtId="0" fontId="16" fillId="4" borderId="6" xfId="0" applyFont="1" applyFill="1" applyBorder="1" applyAlignment="1">
      <alignment horizontal="center" vertical="top" wrapText="1" readingOrder="1"/>
    </xf>
    <xf numFmtId="0" fontId="0" fillId="4" borderId="0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16" fillId="4" borderId="3" xfId="0" applyFont="1" applyFill="1" applyBorder="1" applyAlignment="1">
      <alignment horizontal="center" vertical="top" wrapText="1" readingOrder="1"/>
    </xf>
    <xf numFmtId="0" fontId="0" fillId="4" borderId="4" xfId="0" applyFill="1" applyBorder="1" applyAlignment="1">
      <alignment vertical="top"/>
    </xf>
    <xf numFmtId="0" fontId="16" fillId="4" borderId="2" xfId="0" applyFont="1" applyFill="1" applyBorder="1" applyAlignment="1">
      <alignment horizontal="center" vertical="top" wrapText="1" readingOrder="1"/>
    </xf>
    <xf numFmtId="0" fontId="16" fillId="4" borderId="4" xfId="0" applyFont="1" applyFill="1" applyBorder="1" applyAlignment="1">
      <alignment horizontal="center" vertical="top" wrapText="1" readingOrder="1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22" xfId="0" applyFill="1" applyBorder="1" applyAlignment="1">
      <alignment vertical="top"/>
    </xf>
    <xf numFmtId="0" fontId="0" fillId="4" borderId="23" xfId="0" applyFill="1" applyBorder="1" applyAlignment="1">
      <alignment vertical="top"/>
    </xf>
    <xf numFmtId="0" fontId="0" fillId="4" borderId="24" xfId="0" applyFill="1" applyBorder="1" applyAlignment="1">
      <alignment vertical="top"/>
    </xf>
    <xf numFmtId="0" fontId="16" fillId="4" borderId="23" xfId="0" applyFont="1" applyFill="1" applyBorder="1" applyAlignment="1">
      <alignment horizontal="center" vertical="top" wrapText="1" readingOrder="1"/>
    </xf>
    <xf numFmtId="0" fontId="16" fillId="4" borderId="22" xfId="0" applyFont="1" applyFill="1" applyBorder="1" applyAlignment="1">
      <alignment horizontal="center" vertical="top" wrapText="1" readingOrder="1"/>
    </xf>
    <xf numFmtId="0" fontId="16" fillId="4" borderId="23" xfId="0" applyFont="1" applyFill="1" applyBorder="1" applyAlignment="1">
      <alignment horizontal="center" vertical="top" wrapText="1" readingOrder="1"/>
    </xf>
    <xf numFmtId="0" fontId="16" fillId="4" borderId="24" xfId="0" applyFont="1" applyFill="1" applyBorder="1" applyAlignment="1">
      <alignment horizontal="center" vertical="top" wrapText="1" readingOrder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7" fillId="0" borderId="0" xfId="0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4" fontId="17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172" fontId="18" fillId="0" borderId="5" xfId="0" applyNumberFormat="1" applyFont="1" applyBorder="1" applyAlignment="1">
      <alignment horizontal="right" vertical="top"/>
    </xf>
    <xf numFmtId="172" fontId="18" fillId="0" borderId="6" xfId="0" applyNumberFormat="1" applyFont="1" applyBorder="1" applyAlignment="1">
      <alignment horizontal="right" vertical="top"/>
    </xf>
    <xf numFmtId="172" fontId="18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Border="1" applyAlignment="1">
      <alignment vertical="top" wrapText="1" readingOrder="1"/>
    </xf>
    <xf numFmtId="0" fontId="20" fillId="0" borderId="0" xfId="0" applyFont="1" applyBorder="1" applyAlignment="1">
      <alignment horizontal="center"/>
    </xf>
    <xf numFmtId="0" fontId="0" fillId="0" borderId="26" xfId="0" applyBorder="1"/>
    <xf numFmtId="0" fontId="0" fillId="0" borderId="0" xfId="0" applyBorder="1"/>
    <xf numFmtId="0" fontId="21" fillId="0" borderId="0" xfId="0" applyFont="1"/>
    <xf numFmtId="0" fontId="22" fillId="5" borderId="20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17" fontId="22" fillId="5" borderId="21" xfId="0" applyNumberFormat="1" applyFont="1" applyFill="1" applyBorder="1" applyAlignment="1">
      <alignment horizontal="center"/>
    </xf>
    <xf numFmtId="0" fontId="23" fillId="5" borderId="25" xfId="0" applyFont="1" applyFill="1" applyBorder="1"/>
    <xf numFmtId="0" fontId="22" fillId="5" borderId="25" xfId="0" applyFont="1" applyFill="1" applyBorder="1" applyAlignment="1">
      <alignment horizontal="center"/>
    </xf>
    <xf numFmtId="0" fontId="24" fillId="0" borderId="0" xfId="0" applyFont="1"/>
    <xf numFmtId="44" fontId="25" fillId="0" borderId="0" xfId="0" applyNumberFormat="1" applyFont="1" applyBorder="1"/>
    <xf numFmtId="42" fontId="25" fillId="0" borderId="0" xfId="0" applyNumberFormat="1" applyFont="1" applyBorder="1" applyAlignment="1">
      <alignment horizontal="center"/>
    </xf>
    <xf numFmtId="42" fontId="25" fillId="0" borderId="0" xfId="0" applyNumberFormat="1" applyFont="1" applyBorder="1"/>
    <xf numFmtId="42" fontId="26" fillId="0" borderId="0" xfId="0" applyNumberFormat="1" applyFont="1" applyBorder="1"/>
    <xf numFmtId="0" fontId="26" fillId="0" borderId="0" xfId="0" applyFont="1" applyFill="1"/>
    <xf numFmtId="44" fontId="26" fillId="0" borderId="0" xfId="0" applyNumberFormat="1" applyFont="1" applyFill="1" applyBorder="1"/>
    <xf numFmtId="42" fontId="26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0" fontId="26" fillId="6" borderId="0" xfId="0" applyFont="1" applyFill="1"/>
    <xf numFmtId="173" fontId="26" fillId="6" borderId="0" xfId="0" applyNumberFormat="1" applyFont="1" applyFill="1" applyBorder="1"/>
    <xf numFmtId="0" fontId="27" fillId="0" borderId="0" xfId="0" applyFont="1"/>
    <xf numFmtId="3" fontId="0" fillId="0" borderId="0" xfId="0" applyNumberFormat="1"/>
    <xf numFmtId="173" fontId="21" fillId="0" borderId="0" xfId="0" applyNumberFormat="1" applyFont="1" applyFill="1" applyBorder="1"/>
    <xf numFmtId="44" fontId="26" fillId="6" borderId="0" xfId="0" applyNumberFormat="1" applyFont="1" applyFill="1" applyBorder="1"/>
    <xf numFmtId="42" fontId="26" fillId="6" borderId="0" xfId="0" applyNumberFormat="1" applyFont="1" applyFill="1" applyBorder="1" applyAlignment="1">
      <alignment horizontal="center"/>
    </xf>
    <xf numFmtId="0" fontId="27" fillId="7" borderId="0" xfId="0" applyFont="1" applyFill="1"/>
    <xf numFmtId="0" fontId="26" fillId="7" borderId="0" xfId="0" applyFont="1" applyFill="1" applyAlignment="1">
      <alignment horizontal="left"/>
    </xf>
    <xf numFmtId="173" fontId="26" fillId="7" borderId="0" xfId="0" applyNumberFormat="1" applyFont="1" applyFill="1" applyBorder="1"/>
    <xf numFmtId="173" fontId="26" fillId="7" borderId="27" xfId="0" applyNumberFormat="1" applyFont="1" applyFill="1" applyBorder="1"/>
    <xf numFmtId="0" fontId="28" fillId="0" borderId="0" xfId="0" applyFont="1" applyFill="1" applyBorder="1"/>
    <xf numFmtId="0" fontId="28" fillId="0" borderId="0" xfId="0" applyFont="1" applyFill="1" applyBorder="1"/>
    <xf numFmtId="0" fontId="29" fillId="0" borderId="0" xfId="0" applyNumberFormat="1" applyFont="1" applyFill="1" applyBorder="1" applyAlignment="1">
      <alignment vertical="top" wrapText="1" readingOrder="1"/>
    </xf>
    <xf numFmtId="0" fontId="30" fillId="0" borderId="0" xfId="0" applyNumberFormat="1" applyFont="1" applyFill="1" applyBorder="1" applyAlignment="1">
      <alignment horizontal="center" vertical="top" wrapText="1" readingOrder="1"/>
    </xf>
    <xf numFmtId="0" fontId="30" fillId="0" borderId="0" xfId="0" applyNumberFormat="1" applyFont="1" applyFill="1" applyBorder="1" applyAlignment="1">
      <alignment horizontal="center" vertical="top" wrapText="1" readingOrder="1"/>
    </xf>
    <xf numFmtId="0" fontId="28" fillId="0" borderId="0" xfId="0" applyNumberFormat="1" applyFont="1" applyFill="1" applyBorder="1" applyAlignment="1">
      <alignment vertical="top" wrapText="1"/>
    </xf>
    <xf numFmtId="0" fontId="31" fillId="0" borderId="0" xfId="0" applyNumberFormat="1" applyFont="1" applyFill="1" applyBorder="1" applyAlignment="1">
      <alignment horizontal="left" vertical="top" wrapText="1" readingOrder="1"/>
    </xf>
    <xf numFmtId="0" fontId="31" fillId="0" borderId="0" xfId="0" applyNumberFormat="1" applyFont="1" applyFill="1" applyBorder="1" applyAlignment="1">
      <alignment vertical="top" wrapText="1" readingOrder="1"/>
    </xf>
    <xf numFmtId="174" fontId="31" fillId="0" borderId="0" xfId="0" applyNumberFormat="1" applyFont="1" applyFill="1" applyBorder="1" applyAlignment="1">
      <alignment horizontal="right" vertical="top" wrapText="1" readingOrder="1"/>
    </xf>
    <xf numFmtId="174" fontId="31" fillId="0" borderId="0" xfId="0" applyNumberFormat="1" applyFont="1" applyFill="1" applyBorder="1" applyAlignment="1">
      <alignment horizontal="right" vertical="top" wrapText="1" readingOrder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/>
    <xf numFmtId="0" fontId="32" fillId="0" borderId="28" xfId="0" applyFont="1" applyBorder="1" applyAlignment="1">
      <alignment horizontal="left" vertical="top" wrapText="1"/>
    </xf>
    <xf numFmtId="0" fontId="33" fillId="0" borderId="0" xfId="0" applyFont="1"/>
    <xf numFmtId="0" fontId="32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175" fontId="34" fillId="0" borderId="0" xfId="0" applyNumberFormat="1" applyFont="1" applyAlignment="1">
      <alignment horizontal="right" vertical="top"/>
    </xf>
    <xf numFmtId="176" fontId="34" fillId="0" borderId="0" xfId="0" applyNumberFormat="1" applyFont="1" applyAlignment="1">
      <alignment horizontal="center" vertical="top"/>
    </xf>
    <xf numFmtId="0" fontId="34" fillId="0" borderId="0" xfId="0" applyFont="1" applyFill="1" applyAlignment="1">
      <alignment horizontal="left" vertical="top" wrapText="1"/>
    </xf>
    <xf numFmtId="175" fontId="34" fillId="0" borderId="0" xfId="0" applyNumberFormat="1" applyFont="1" applyFill="1" applyAlignment="1">
      <alignment horizontal="right" vertical="top"/>
    </xf>
    <xf numFmtId="176" fontId="34" fillId="0" borderId="0" xfId="0" applyNumberFormat="1" applyFont="1" applyFill="1" applyAlignment="1">
      <alignment horizontal="center" vertical="top"/>
    </xf>
    <xf numFmtId="0" fontId="33" fillId="0" borderId="0" xfId="0" applyFont="1" applyFill="1"/>
    <xf numFmtId="0" fontId="35" fillId="0" borderId="0" xfId="0" applyFont="1" applyAlignment="1">
      <alignment horizontal="right"/>
    </xf>
    <xf numFmtId="9" fontId="35" fillId="0" borderId="23" xfId="0" applyNumberFormat="1" applyFont="1" applyBorder="1" applyAlignment="1">
      <alignment horizontal="center"/>
    </xf>
    <xf numFmtId="0" fontId="35" fillId="0" borderId="0" xfId="0" applyFont="1"/>
    <xf numFmtId="43" fontId="35" fillId="0" borderId="29" xfId="1" applyFont="1" applyBorder="1" applyAlignment="1">
      <alignment horizontal="right"/>
    </xf>
    <xf numFmtId="9" fontId="35" fillId="0" borderId="0" xfId="0" applyNumberFormat="1" applyFont="1" applyBorder="1" applyAlignment="1">
      <alignment horizontal="center"/>
    </xf>
    <xf numFmtId="43" fontId="35" fillId="0" borderId="29" xfId="1" applyFont="1" applyBorder="1"/>
    <xf numFmtId="176" fontId="36" fillId="0" borderId="0" xfId="0" applyNumberFormat="1" applyFont="1" applyFill="1" applyAlignment="1">
      <alignment horizontal="center" vertical="top"/>
    </xf>
    <xf numFmtId="0" fontId="32" fillId="0" borderId="0" xfId="0" applyFont="1" applyAlignment="1">
      <alignment horizontal="left" vertical="top" wrapText="1"/>
    </xf>
    <xf numFmtId="178" fontId="34" fillId="0" borderId="0" xfId="0" applyNumberFormat="1" applyFont="1" applyAlignment="1">
      <alignment horizontal="right" vertical="top"/>
    </xf>
    <xf numFmtId="0" fontId="37" fillId="0" borderId="8" xfId="0" applyFont="1" applyBorder="1" applyAlignment="1">
      <alignment horizontal="left" vertical="top" wrapText="1"/>
    </xf>
    <xf numFmtId="178" fontId="34" fillId="0" borderId="30" xfId="0" applyNumberFormat="1" applyFont="1" applyBorder="1" applyAlignment="1">
      <alignment horizontal="right" vertical="top"/>
    </xf>
    <xf numFmtId="0" fontId="34" fillId="0" borderId="0" xfId="0" applyFont="1" applyAlignment="1">
      <alignment horizontal="center" vertical="top" wrapText="1" shrinkToFit="1"/>
    </xf>
    <xf numFmtId="0" fontId="33" fillId="0" borderId="0" xfId="0" applyFont="1" applyBorder="1"/>
    <xf numFmtId="0" fontId="34" fillId="0" borderId="0" xfId="0" applyFont="1" applyBorder="1" applyAlignment="1">
      <alignment vertical="top" wrapText="1" shrinkToFit="1"/>
    </xf>
    <xf numFmtId="0" fontId="9" fillId="2" borderId="31" xfId="0" applyFont="1" applyFill="1" applyBorder="1" applyAlignment="1">
      <alignment horizontal="center" vertical="top" wrapText="1" readingOrder="1"/>
    </xf>
    <xf numFmtId="0" fontId="9" fillId="2" borderId="32" xfId="0" applyFont="1" applyFill="1" applyBorder="1" applyAlignment="1">
      <alignment horizontal="center" vertical="top" wrapText="1" readingOrder="1"/>
    </xf>
    <xf numFmtId="0" fontId="9" fillId="2" borderId="33" xfId="0" applyFont="1" applyFill="1" applyBorder="1" applyAlignment="1">
      <alignment horizontal="center" vertical="top" wrapText="1" readingOrder="1"/>
    </xf>
    <xf numFmtId="0" fontId="9" fillId="2" borderId="34" xfId="0" applyFont="1" applyFill="1" applyBorder="1" applyAlignment="1">
      <alignment horizontal="center" vertical="top" wrapText="1" readingOrder="1"/>
    </xf>
    <xf numFmtId="0" fontId="9" fillId="2" borderId="35" xfId="0" applyFont="1" applyFill="1" applyBorder="1" applyAlignment="1">
      <alignment horizontal="center" vertical="top" wrapText="1" readingOrder="1"/>
    </xf>
    <xf numFmtId="0" fontId="9" fillId="2" borderId="36" xfId="0" applyFont="1" applyFill="1" applyBorder="1" applyAlignment="1">
      <alignment horizontal="center" vertical="top" wrapText="1" readingOrder="1"/>
    </xf>
    <xf numFmtId="0" fontId="9" fillId="2" borderId="37" xfId="0" applyFont="1" applyFill="1" applyBorder="1" applyAlignment="1">
      <alignment horizontal="center" vertical="top" wrapText="1" readingOrder="1"/>
    </xf>
    <xf numFmtId="0" fontId="9" fillId="2" borderId="38" xfId="0" applyFont="1" applyFill="1" applyBorder="1" applyAlignment="1">
      <alignment horizontal="center" vertical="top" wrapText="1" readingOrder="1"/>
    </xf>
    <xf numFmtId="0" fontId="38" fillId="0" borderId="0" xfId="0" applyFont="1" applyBorder="1" applyAlignment="1">
      <alignment horizontal="right" vertical="top" wrapText="1" readingOrder="1"/>
    </xf>
    <xf numFmtId="0" fontId="38" fillId="0" borderId="0" xfId="0" applyFont="1" applyBorder="1" applyAlignment="1">
      <alignment horizontal="right" vertical="top" wrapText="1" readingOrder="1"/>
    </xf>
    <xf numFmtId="4" fontId="10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4" fontId="39" fillId="0" borderId="0" xfId="0" applyNumberFormat="1" applyFont="1" applyBorder="1" applyAlignment="1">
      <alignment horizontal="right" vertical="top" wrapText="1"/>
    </xf>
    <xf numFmtId="172" fontId="8" fillId="0" borderId="0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172" fontId="8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179" fontId="0" fillId="0" borderId="0" xfId="0" applyNumberFormat="1" applyAlignment="1">
      <alignment vertical="top"/>
    </xf>
    <xf numFmtId="0" fontId="12" fillId="0" borderId="0" xfId="0" applyFont="1" applyAlignment="1">
      <alignment horizontal="left" vertical="top" wrapText="1" readingOrder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vertical="top" wrapText="1" readingOrder="1"/>
    </xf>
    <xf numFmtId="4" fontId="0" fillId="0" borderId="0" xfId="0" applyNumberFormat="1" applyBorder="1" applyAlignment="1">
      <alignment vertical="top"/>
    </xf>
    <xf numFmtId="0" fontId="38" fillId="0" borderId="0" xfId="0" applyFont="1" applyBorder="1" applyAlignment="1">
      <alignment horizontal="right" vertical="top" wrapText="1"/>
    </xf>
    <xf numFmtId="0" fontId="38" fillId="0" borderId="0" xfId="0" quotePrefix="1" applyFont="1" applyBorder="1" applyAlignment="1">
      <alignment horizontal="right" vertical="top" wrapText="1"/>
    </xf>
    <xf numFmtId="0" fontId="38" fillId="0" borderId="6" xfId="0" quotePrefix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4" fontId="8" fillId="0" borderId="0" xfId="0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38" fillId="0" borderId="6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 readingOrder="1"/>
    </xf>
    <xf numFmtId="0" fontId="12" fillId="0" borderId="0" xfId="0" applyFont="1" applyAlignment="1">
      <alignment horizontal="left" wrapText="1"/>
    </xf>
    <xf numFmtId="0" fontId="40" fillId="0" borderId="0" xfId="0" applyFont="1" applyAlignment="1">
      <alignment horizontal="center" vertical="top" wrapText="1"/>
    </xf>
    <xf numFmtId="0" fontId="40" fillId="0" borderId="26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178" fontId="42" fillId="0" borderId="0" xfId="0" applyNumberFormat="1" applyFont="1" applyAlignment="1">
      <alignment horizontal="right" vertical="top"/>
    </xf>
    <xf numFmtId="0" fontId="41" fillId="0" borderId="0" xfId="0" applyFont="1" applyAlignment="1">
      <alignment horizontal="right" vertical="top" wrapText="1"/>
    </xf>
    <xf numFmtId="175" fontId="41" fillId="0" borderId="30" xfId="0" applyNumberFormat="1" applyFont="1" applyBorder="1" applyAlignment="1">
      <alignment horizontal="right" vertical="top"/>
    </xf>
    <xf numFmtId="0" fontId="41" fillId="0" borderId="0" xfId="0" applyFont="1" applyAlignment="1">
      <alignment horizontal="center" vertical="top" wrapText="1"/>
    </xf>
    <xf numFmtId="175" fontId="41" fillId="0" borderId="0" xfId="0" applyNumberFormat="1" applyFont="1" applyAlignment="1">
      <alignment horizontal="right" vertical="top"/>
    </xf>
    <xf numFmtId="178" fontId="41" fillId="0" borderId="0" xfId="0" applyNumberFormat="1" applyFont="1" applyAlignment="1">
      <alignment horizontal="right" vertical="top" wrapText="1"/>
    </xf>
    <xf numFmtId="0" fontId="43" fillId="8" borderId="39" xfId="0" applyFont="1" applyFill="1" applyBorder="1" applyAlignment="1">
      <alignment horizontal="center" vertical="center"/>
    </xf>
    <xf numFmtId="0" fontId="43" fillId="8" borderId="40" xfId="0" applyFont="1" applyFill="1" applyBorder="1" applyAlignment="1">
      <alignment horizontal="center" vertical="center"/>
    </xf>
    <xf numFmtId="0" fontId="43" fillId="8" borderId="41" xfId="0" applyFont="1" applyFill="1" applyBorder="1" applyAlignment="1">
      <alignment horizontal="center" vertical="center"/>
    </xf>
    <xf numFmtId="0" fontId="44" fillId="0" borderId="0" xfId="0" applyFont="1"/>
    <xf numFmtId="0" fontId="43" fillId="8" borderId="42" xfId="0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center" vertical="center"/>
    </xf>
    <xf numFmtId="0" fontId="43" fillId="8" borderId="43" xfId="0" applyFont="1" applyFill="1" applyBorder="1" applyAlignment="1">
      <alignment horizontal="center" vertical="center"/>
    </xf>
    <xf numFmtId="0" fontId="43" fillId="8" borderId="44" xfId="0" applyFont="1" applyFill="1" applyBorder="1" applyAlignment="1">
      <alignment horizontal="center" vertical="center"/>
    </xf>
    <xf numFmtId="0" fontId="43" fillId="8" borderId="26" xfId="0" applyFont="1" applyFill="1" applyBorder="1" applyAlignment="1">
      <alignment horizontal="center" vertical="center"/>
    </xf>
    <xf numFmtId="0" fontId="43" fillId="8" borderId="45" xfId="0" applyFont="1" applyFill="1" applyBorder="1" applyAlignment="1">
      <alignment horizontal="center" vertical="center"/>
    </xf>
    <xf numFmtId="0" fontId="43" fillId="8" borderId="46" xfId="0" applyFont="1" applyFill="1" applyBorder="1" applyAlignment="1">
      <alignment horizontal="center" vertical="center"/>
    </xf>
    <xf numFmtId="0" fontId="43" fillId="8" borderId="45" xfId="0" applyFont="1" applyFill="1" applyBorder="1" applyAlignment="1">
      <alignment horizontal="center" vertical="center" wrapText="1"/>
    </xf>
    <xf numFmtId="0" fontId="43" fillId="9" borderId="47" xfId="0" applyFont="1" applyFill="1" applyBorder="1" applyAlignment="1">
      <alignment horizontal="left" vertical="center"/>
    </xf>
    <xf numFmtId="43" fontId="43" fillId="9" borderId="48" xfId="1" applyFont="1" applyFill="1" applyBorder="1" applyAlignment="1">
      <alignment horizontal="left" vertical="center" wrapText="1"/>
    </xf>
    <xf numFmtId="43" fontId="43" fillId="9" borderId="48" xfId="1" applyFont="1" applyFill="1" applyBorder="1" applyAlignment="1">
      <alignment horizontal="left" vertical="center"/>
    </xf>
    <xf numFmtId="0" fontId="43" fillId="9" borderId="47" xfId="0" applyFont="1" applyFill="1" applyBorder="1" applyAlignment="1">
      <alignment horizontal="justify" vertical="center"/>
    </xf>
    <xf numFmtId="0" fontId="44" fillId="9" borderId="47" xfId="0" applyFont="1" applyFill="1" applyBorder="1" applyAlignment="1">
      <alignment horizontal="justify" vertical="center"/>
    </xf>
    <xf numFmtId="43" fontId="44" fillId="9" borderId="48" xfId="1" applyFont="1" applyFill="1" applyBorder="1" applyAlignment="1">
      <alignment horizontal="left" vertical="center" wrapText="1"/>
    </xf>
    <xf numFmtId="0" fontId="44" fillId="9" borderId="48" xfId="0" applyFont="1" applyFill="1" applyBorder="1" applyAlignment="1">
      <alignment horizontal="left" vertical="center" wrapText="1"/>
    </xf>
    <xf numFmtId="0" fontId="44" fillId="9" borderId="48" xfId="0" applyFont="1" applyFill="1" applyBorder="1" applyAlignment="1">
      <alignment horizontal="left" vertical="center"/>
    </xf>
    <xf numFmtId="43" fontId="44" fillId="9" borderId="48" xfId="1" applyFont="1" applyFill="1" applyBorder="1" applyAlignment="1">
      <alignment horizontal="left" vertical="center"/>
    </xf>
    <xf numFmtId="0" fontId="44" fillId="0" borderId="47" xfId="0" applyFont="1" applyFill="1" applyBorder="1" applyAlignment="1">
      <alignment horizontal="justify" vertical="center"/>
    </xf>
    <xf numFmtId="0" fontId="44" fillId="0" borderId="48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/>
    </xf>
    <xf numFmtId="43" fontId="44" fillId="0" borderId="48" xfId="1" applyFont="1" applyFill="1" applyBorder="1" applyAlignment="1">
      <alignment horizontal="left" vertical="center"/>
    </xf>
    <xf numFmtId="0" fontId="43" fillId="9" borderId="48" xfId="0" applyFont="1" applyFill="1" applyBorder="1" applyAlignment="1">
      <alignment horizontal="justify" vertical="center" wrapText="1"/>
    </xf>
    <xf numFmtId="0" fontId="43" fillId="9" borderId="48" xfId="0" applyFont="1" applyFill="1" applyBorder="1" applyAlignment="1">
      <alignment horizontal="justify" vertical="center"/>
    </xf>
    <xf numFmtId="43" fontId="43" fillId="9" borderId="48" xfId="0" applyNumberFormat="1" applyFont="1" applyFill="1" applyBorder="1" applyAlignment="1">
      <alignment horizontal="left" vertical="center"/>
    </xf>
    <xf numFmtId="43" fontId="43" fillId="9" borderId="48" xfId="0" applyNumberFormat="1" applyFont="1" applyFill="1" applyBorder="1" applyAlignment="1">
      <alignment horizontal="left" vertical="center" wrapText="1"/>
    </xf>
    <xf numFmtId="43" fontId="43" fillId="9" borderId="48" xfId="1" applyFont="1" applyFill="1" applyBorder="1" applyAlignment="1">
      <alignment horizontal="justify" vertical="center"/>
    </xf>
    <xf numFmtId="0" fontId="43" fillId="9" borderId="46" xfId="0" applyFont="1" applyFill="1" applyBorder="1" applyAlignment="1">
      <alignment horizontal="left" vertical="center"/>
    </xf>
    <xf numFmtId="43" fontId="43" fillId="9" borderId="45" xfId="0" applyNumberFormat="1" applyFont="1" applyFill="1" applyBorder="1" applyAlignment="1">
      <alignment horizontal="left" vertical="center" wrapText="1"/>
    </xf>
    <xf numFmtId="43" fontId="43" fillId="9" borderId="45" xfId="0" applyNumberFormat="1" applyFont="1" applyFill="1" applyBorder="1" applyAlignment="1">
      <alignment horizontal="left" vertical="center"/>
    </xf>
    <xf numFmtId="0" fontId="43" fillId="9" borderId="0" xfId="0" applyFont="1" applyFill="1" applyBorder="1" applyAlignment="1">
      <alignment horizontal="left" vertical="center"/>
    </xf>
    <xf numFmtId="43" fontId="43" fillId="9" borderId="0" xfId="0" applyNumberFormat="1" applyFont="1" applyFill="1" applyBorder="1" applyAlignment="1">
      <alignment horizontal="left" vertical="center" wrapText="1"/>
    </xf>
    <xf numFmtId="43" fontId="43" fillId="9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vertical="top" wrapText="1" readingOrder="1"/>
    </xf>
    <xf numFmtId="0" fontId="46" fillId="0" borderId="0" xfId="0" applyFont="1" applyFill="1" applyBorder="1"/>
    <xf numFmtId="0" fontId="47" fillId="0" borderId="0" xfId="0" applyFont="1" applyFill="1" applyBorder="1"/>
    <xf numFmtId="0" fontId="45" fillId="0" borderId="0" xfId="0" applyNumberFormat="1" applyFont="1" applyFill="1" applyBorder="1" applyAlignment="1">
      <alignment vertical="top" wrapText="1" readingOrder="1"/>
    </xf>
    <xf numFmtId="0" fontId="46" fillId="0" borderId="0" xfId="0" applyFont="1" applyFill="1" applyBorder="1"/>
    <xf numFmtId="0" fontId="48" fillId="0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center" vertical="top" wrapText="1" readingOrder="1"/>
    </xf>
    <xf numFmtId="0" fontId="50" fillId="0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47" fillId="0" borderId="0" xfId="0" applyNumberFormat="1" applyFont="1" applyFill="1" applyBorder="1" applyAlignment="1">
      <alignment vertical="top" wrapText="1"/>
    </xf>
    <xf numFmtId="0" fontId="29" fillId="0" borderId="0" xfId="0" applyNumberFormat="1" applyFont="1" applyFill="1" applyBorder="1" applyAlignment="1">
      <alignment horizontal="center" vertical="center" wrapText="1" readingOrder="1"/>
    </xf>
    <xf numFmtId="0" fontId="51" fillId="0" borderId="49" xfId="0" applyNumberFormat="1" applyFont="1" applyFill="1" applyBorder="1" applyAlignment="1">
      <alignment horizontal="center" vertical="top" wrapText="1" readingOrder="1"/>
    </xf>
    <xf numFmtId="0" fontId="51" fillId="0" borderId="49" xfId="0" applyNumberFormat="1" applyFont="1" applyFill="1" applyBorder="1" applyAlignment="1">
      <alignment horizontal="right" vertical="top" wrapText="1" readingOrder="1"/>
    </xf>
    <xf numFmtId="0" fontId="51" fillId="0" borderId="50" xfId="0" applyNumberFormat="1" applyFont="1" applyFill="1" applyBorder="1" applyAlignment="1">
      <alignment horizontal="center" vertical="top" wrapText="1" readingOrder="1"/>
    </xf>
    <xf numFmtId="0" fontId="51" fillId="0" borderId="50" xfId="0" applyNumberFormat="1" applyFont="1" applyFill="1" applyBorder="1" applyAlignment="1">
      <alignment horizontal="right" vertical="top" wrapText="1" readingOrder="1"/>
    </xf>
    <xf numFmtId="0" fontId="30" fillId="0" borderId="51" xfId="0" applyNumberFormat="1" applyFont="1" applyFill="1" applyBorder="1" applyAlignment="1">
      <alignment vertical="top" wrapText="1" readingOrder="1"/>
    </xf>
    <xf numFmtId="180" fontId="31" fillId="0" borderId="51" xfId="0" applyNumberFormat="1" applyFont="1" applyFill="1" applyBorder="1" applyAlignment="1">
      <alignment horizontal="right" vertical="top" wrapText="1" readingOrder="1"/>
    </xf>
    <xf numFmtId="180" fontId="30" fillId="0" borderId="51" xfId="0" applyNumberFormat="1" applyFont="1" applyFill="1" applyBorder="1" applyAlignment="1">
      <alignment horizontal="right" vertical="top" wrapText="1" readingOrder="1"/>
    </xf>
    <xf numFmtId="0" fontId="31" fillId="0" borderId="51" xfId="0" applyNumberFormat="1" applyFont="1" applyFill="1" applyBorder="1" applyAlignment="1">
      <alignment vertical="top" wrapText="1" readingOrder="1"/>
    </xf>
    <xf numFmtId="175" fontId="28" fillId="0" borderId="0" xfId="0" applyNumberFormat="1" applyFont="1" applyFill="1" applyBorder="1"/>
    <xf numFmtId="0" fontId="31" fillId="0" borderId="50" xfId="0" applyNumberFormat="1" applyFont="1" applyFill="1" applyBorder="1" applyAlignment="1">
      <alignment vertical="top" wrapText="1" readingOrder="1"/>
    </xf>
    <xf numFmtId="180" fontId="31" fillId="0" borderId="50" xfId="0" applyNumberFormat="1" applyFont="1" applyFill="1" applyBorder="1" applyAlignment="1">
      <alignment horizontal="right" vertical="top" wrapText="1" readingOrder="1"/>
    </xf>
    <xf numFmtId="0" fontId="52" fillId="0" borderId="0" xfId="0" applyFont="1" applyFill="1" applyBorder="1" applyAlignment="1">
      <alignment horizontal="left" vertical="top" wrapText="1" readingOrder="1"/>
    </xf>
    <xf numFmtId="43" fontId="52" fillId="0" borderId="0" xfId="1" applyFont="1" applyFill="1" applyAlignment="1">
      <alignment vertical="top" wrapText="1" readingOrder="1"/>
    </xf>
    <xf numFmtId="43" fontId="52" fillId="0" borderId="0" xfId="0" applyNumberFormat="1" applyFont="1" applyFill="1" applyAlignment="1">
      <alignment vertical="top" wrapText="1" readingOrder="1"/>
    </xf>
    <xf numFmtId="0" fontId="52" fillId="0" borderId="0" xfId="0" applyFont="1" applyFill="1" applyAlignment="1">
      <alignment vertical="top" wrapText="1" readingOrder="1"/>
    </xf>
    <xf numFmtId="0" fontId="0" fillId="0" borderId="0" xfId="0" applyFill="1" applyAlignment="1">
      <alignment vertical="top"/>
    </xf>
    <xf numFmtId="0" fontId="52" fillId="0" borderId="0" xfId="0" applyFont="1" applyFill="1" applyBorder="1" applyAlignment="1">
      <alignment horizontal="left" vertical="top" wrapText="1" readingOrder="1"/>
    </xf>
    <xf numFmtId="43" fontId="52" fillId="0" borderId="0" xfId="1" applyFont="1" applyFill="1" applyBorder="1" applyAlignment="1">
      <alignment horizontal="center" vertical="top" wrapText="1" readingOrder="1"/>
    </xf>
    <xf numFmtId="170" fontId="52" fillId="0" borderId="0" xfId="0" applyNumberFormat="1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center" vertical="top" wrapText="1" readingOrder="1"/>
    </xf>
    <xf numFmtId="170" fontId="52" fillId="0" borderId="0" xfId="0" applyNumberFormat="1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center" vertical="top" wrapText="1"/>
    </xf>
    <xf numFmtId="43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vertical="top" wrapText="1" readingOrder="1"/>
    </xf>
    <xf numFmtId="0" fontId="5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4" fillId="5" borderId="20" xfId="0" applyFont="1" applyFill="1" applyBorder="1" applyAlignment="1">
      <alignment horizontal="center"/>
    </xf>
    <xf numFmtId="0" fontId="54" fillId="5" borderId="52" xfId="0" applyFont="1" applyFill="1" applyBorder="1" applyAlignment="1">
      <alignment horizontal="center"/>
    </xf>
    <xf numFmtId="0" fontId="54" fillId="5" borderId="20" xfId="0" applyFont="1" applyFill="1" applyBorder="1"/>
    <xf numFmtId="0" fontId="54" fillId="5" borderId="3" xfId="0" applyFont="1" applyFill="1" applyBorder="1" applyAlignment="1">
      <alignment horizontal="center"/>
    </xf>
    <xf numFmtId="0" fontId="54" fillId="5" borderId="4" xfId="0" applyFont="1" applyFill="1" applyBorder="1" applyAlignment="1">
      <alignment horizontal="center"/>
    </xf>
    <xf numFmtId="0" fontId="54" fillId="5" borderId="21" xfId="0" applyFont="1" applyFill="1" applyBorder="1" applyAlignment="1">
      <alignment horizontal="center"/>
    </xf>
    <xf numFmtId="0" fontId="54" fillId="5" borderId="21" xfId="0" applyFont="1" applyFill="1" applyBorder="1"/>
    <xf numFmtId="0" fontId="55" fillId="5" borderId="0" xfId="0" applyFont="1" applyFill="1" applyBorder="1"/>
    <xf numFmtId="0" fontId="55" fillId="5" borderId="6" xfId="0" applyFont="1" applyFill="1" applyBorder="1"/>
    <xf numFmtId="0" fontId="54" fillId="5" borderId="6" xfId="0" applyFont="1" applyFill="1" applyBorder="1" applyAlignment="1">
      <alignment horizontal="center"/>
    </xf>
    <xf numFmtId="0" fontId="54" fillId="5" borderId="25" xfId="0" applyFont="1" applyFill="1" applyBorder="1"/>
    <xf numFmtId="0" fontId="54" fillId="5" borderId="25" xfId="0" applyFont="1" applyFill="1" applyBorder="1" applyAlignment="1">
      <alignment horizontal="center"/>
    </xf>
    <xf numFmtId="0" fontId="54" fillId="5" borderId="24" xfId="0" applyFont="1" applyFill="1" applyBorder="1"/>
    <xf numFmtId="0" fontId="56" fillId="0" borderId="53" xfId="0" applyFont="1" applyBorder="1"/>
    <xf numFmtId="0" fontId="57" fillId="0" borderId="52" xfId="0" applyFont="1" applyFill="1" applyBorder="1"/>
    <xf numFmtId="0" fontId="24" fillId="0" borderId="52" xfId="0" applyFont="1" applyFill="1" applyBorder="1"/>
    <xf numFmtId="17" fontId="24" fillId="0" borderId="52" xfId="0" applyNumberFormat="1" applyFont="1" applyFill="1" applyBorder="1"/>
    <xf numFmtId="181" fontId="24" fillId="0" borderId="52" xfId="0" applyNumberFormat="1" applyFont="1" applyFill="1" applyBorder="1"/>
    <xf numFmtId="0" fontId="58" fillId="0" borderId="52" xfId="0" applyFont="1" applyFill="1" applyBorder="1"/>
    <xf numFmtId="173" fontId="24" fillId="0" borderId="52" xfId="0" applyNumberFormat="1" applyFont="1" applyFill="1" applyBorder="1"/>
    <xf numFmtId="42" fontId="0" fillId="0" borderId="0" xfId="0" applyNumberFormat="1" applyBorder="1"/>
    <xf numFmtId="42" fontId="0" fillId="0" borderId="0" xfId="0" applyNumberFormat="1"/>
    <xf numFmtId="44" fontId="57" fillId="0" borderId="52" xfId="0" applyNumberFormat="1" applyFont="1" applyFill="1" applyBorder="1"/>
    <xf numFmtId="181" fontId="27" fillId="0" borderId="52" xfId="0" applyNumberFormat="1" applyFont="1" applyFill="1" applyBorder="1"/>
    <xf numFmtId="173" fontId="27" fillId="0" borderId="52" xfId="0" applyNumberFormat="1" applyFont="1" applyFill="1" applyBorder="1"/>
    <xf numFmtId="0" fontId="0" fillId="0" borderId="0" xfId="0" applyFill="1"/>
    <xf numFmtId="42" fontId="0" fillId="0" borderId="0" xfId="0" applyNumberFormat="1" applyFill="1" applyBorder="1"/>
    <xf numFmtId="42" fontId="0" fillId="0" borderId="0" xfId="0" applyNumberFormat="1" applyFill="1"/>
    <xf numFmtId="44" fontId="21" fillId="0" borderId="52" xfId="0" applyNumberFormat="1" applyFont="1" applyBorder="1"/>
    <xf numFmtId="15" fontId="58" fillId="0" borderId="52" xfId="0" applyNumberFormat="1" applyFont="1" applyBorder="1" applyAlignment="1">
      <alignment horizontal="center"/>
    </xf>
    <xf numFmtId="0" fontId="24" fillId="0" borderId="52" xfId="0" applyFont="1" applyBorder="1"/>
    <xf numFmtId="3" fontId="27" fillId="0" borderId="52" xfId="0" applyNumberFormat="1" applyFont="1" applyBorder="1"/>
    <xf numFmtId="173" fontId="25" fillId="0" borderId="52" xfId="0" applyNumberFormat="1" applyFont="1" applyFill="1" applyBorder="1"/>
    <xf numFmtId="173" fontId="26" fillId="0" borderId="52" xfId="0" applyNumberFormat="1" applyFont="1" applyFill="1" applyBorder="1"/>
    <xf numFmtId="182" fontId="25" fillId="0" borderId="52" xfId="0" applyNumberFormat="1" applyFont="1" applyBorder="1"/>
    <xf numFmtId="3" fontId="27" fillId="0" borderId="0" xfId="0" applyNumberFormat="1" applyFont="1" applyBorder="1"/>
    <xf numFmtId="173" fontId="25" fillId="0" borderId="0" xfId="0" applyNumberFormat="1" applyFont="1" applyFill="1" applyBorder="1"/>
    <xf numFmtId="3" fontId="57" fillId="0" borderId="0" xfId="0" applyNumberFormat="1" applyFont="1" applyBorder="1"/>
    <xf numFmtId="42" fontId="57" fillId="0" borderId="0" xfId="0" applyNumberFormat="1" applyFont="1" applyBorder="1"/>
    <xf numFmtId="0" fontId="59" fillId="0" borderId="52" xfId="0" applyFont="1" applyFill="1" applyBorder="1"/>
    <xf numFmtId="15" fontId="58" fillId="0" borderId="52" xfId="0" applyNumberFormat="1" applyFont="1" applyFill="1" applyBorder="1" applyAlignment="1">
      <alignment horizontal="center"/>
    </xf>
    <xf numFmtId="173" fontId="21" fillId="0" borderId="52" xfId="0" applyNumberFormat="1" applyFont="1" applyFill="1" applyBorder="1"/>
    <xf numFmtId="0" fontId="24" fillId="0" borderId="52" xfId="0" applyFont="1" applyFill="1" applyBorder="1" applyAlignment="1">
      <alignment horizontal="center"/>
    </xf>
    <xf numFmtId="44" fontId="21" fillId="0" borderId="0" xfId="0" applyNumberFormat="1" applyFont="1" applyFill="1" applyBorder="1"/>
    <xf numFmtId="3" fontId="59" fillId="0" borderId="0" xfId="0" applyNumberFormat="1" applyFont="1" applyFill="1" applyBorder="1"/>
    <xf numFmtId="42" fontId="57" fillId="0" borderId="0" xfId="0" applyNumberFormat="1" applyFont="1" applyFill="1" applyBorder="1"/>
    <xf numFmtId="44" fontId="59" fillId="0" borderId="52" xfId="0" applyNumberFormat="1" applyFont="1" applyBorder="1"/>
    <xf numFmtId="0" fontId="58" fillId="0" borderId="52" xfId="0" applyFont="1" applyBorder="1"/>
    <xf numFmtId="44" fontId="57" fillId="6" borderId="52" xfId="0" applyNumberFormat="1" applyFont="1" applyFill="1" applyBorder="1"/>
    <xf numFmtId="0" fontId="57" fillId="6" borderId="52" xfId="0" applyFont="1" applyFill="1" applyBorder="1"/>
    <xf numFmtId="17" fontId="24" fillId="6" borderId="52" xfId="0" applyNumberFormat="1" applyFont="1" applyFill="1" applyBorder="1"/>
    <xf numFmtId="181" fontId="27" fillId="6" borderId="52" xfId="0" applyNumberFormat="1" applyFont="1" applyFill="1" applyBorder="1"/>
    <xf numFmtId="0" fontId="24" fillId="7" borderId="52" xfId="0" applyFont="1" applyFill="1" applyBorder="1"/>
    <xf numFmtId="0" fontId="58" fillId="7" borderId="52" xfId="0" applyFont="1" applyFill="1" applyBorder="1"/>
    <xf numFmtId="173" fontId="27" fillId="7" borderId="52" xfId="0" applyNumberFormat="1" applyFont="1" applyFill="1" applyBorder="1"/>
    <xf numFmtId="173" fontId="59" fillId="0" borderId="0" xfId="0" applyNumberFormat="1" applyFont="1" applyBorder="1"/>
    <xf numFmtId="43" fontId="57" fillId="6" borderId="52" xfId="0" applyNumberFormat="1" applyFont="1" applyFill="1" applyBorder="1"/>
    <xf numFmtId="17" fontId="57" fillId="6" borderId="52" xfId="0" applyNumberFormat="1" applyFont="1" applyFill="1" applyBorder="1"/>
    <xf numFmtId="0" fontId="60" fillId="7" borderId="52" xfId="0" applyFont="1" applyFill="1" applyBorder="1"/>
    <xf numFmtId="0" fontId="59" fillId="7" borderId="52" xfId="0" applyFont="1" applyFill="1" applyBorder="1"/>
    <xf numFmtId="173" fontId="27" fillId="7" borderId="54" xfId="0" applyNumberFormat="1" applyFont="1" applyFill="1" applyBorder="1"/>
    <xf numFmtId="0" fontId="59" fillId="0" borderId="0" xfId="0" applyFont="1" applyBorder="1"/>
    <xf numFmtId="44" fontId="59" fillId="0" borderId="0" xfId="0" applyNumberFormat="1" applyFont="1" applyBorder="1"/>
    <xf numFmtId="0" fontId="61" fillId="0" borderId="0" xfId="0" applyNumberFormat="1" applyFont="1" applyFill="1" applyBorder="1" applyAlignment="1">
      <alignment horizontal="center" vertical="center" wrapText="1" readingOrder="1"/>
    </xf>
    <xf numFmtId="0" fontId="61" fillId="0" borderId="0" xfId="0" applyNumberFormat="1" applyFont="1" applyFill="1" applyBorder="1" applyAlignment="1">
      <alignment horizontal="center" vertical="center" wrapText="1" readingOrder="1"/>
    </xf>
    <xf numFmtId="0" fontId="31" fillId="0" borderId="0" xfId="0" applyNumberFormat="1" applyFont="1" applyFill="1" applyBorder="1" applyAlignment="1">
      <alignment vertical="center" wrapText="1" readingOrder="1"/>
    </xf>
    <xf numFmtId="174" fontId="31" fillId="0" borderId="0" xfId="0" applyNumberFormat="1" applyFont="1" applyFill="1" applyBorder="1" applyAlignment="1">
      <alignment horizontal="right" vertical="center" wrapText="1" readingOrder="1"/>
    </xf>
    <xf numFmtId="174" fontId="31" fillId="0" borderId="0" xfId="0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8</xdr:col>
      <xdr:colOff>466725</xdr:colOff>
      <xdr:row>3</xdr:row>
      <xdr:rowOff>180975</xdr:rowOff>
    </xdr:to>
    <xdr:pic>
      <xdr:nvPicPr>
        <xdr:cNvPr id="4" name="Picture 1025">
          <a:extLst>
            <a:ext uri="{FF2B5EF4-FFF2-40B4-BE49-F238E27FC236}">
              <a16:creationId xmlns:a16="http://schemas.microsoft.com/office/drawing/2014/main" id="{F203C030-5D17-47D9-A78A-09B8AFC8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914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504825</xdr:colOff>
      <xdr:row>5</xdr:row>
      <xdr:rowOff>0</xdr:rowOff>
    </xdr:to>
    <xdr:pic>
      <xdr:nvPicPr>
        <xdr:cNvPr id="5" name="Picture 1026">
          <a:extLst>
            <a:ext uri="{FF2B5EF4-FFF2-40B4-BE49-F238E27FC236}">
              <a16:creationId xmlns:a16="http://schemas.microsoft.com/office/drawing/2014/main" id="{40719F87-24AD-499D-A591-9D7F5B5F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114300</xdr:colOff>
      <xdr:row>1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A44B60-EB18-4E96-99EC-C9AB93D6FB91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314325</xdr:colOff>
      <xdr:row>0</xdr:row>
      <xdr:rowOff>95250</xdr:rowOff>
    </xdr:from>
    <xdr:to>
      <xdr:col>0</xdr:col>
      <xdr:colOff>990600</xdr:colOff>
      <xdr:row>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3E2D29-C4EA-44C3-B1DF-C15275DD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0"/>
          <a:ext cx="676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708075</xdr:colOff>
      <xdr:row>4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239397-6E27-4EE2-84E2-DB1F84D7E7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28575"/>
          <a:ext cx="736650" cy="793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95250</xdr:rowOff>
    </xdr:from>
    <xdr:to>
      <xdr:col>1</xdr:col>
      <xdr:colOff>1666875</xdr:colOff>
      <xdr:row>6</xdr:row>
      <xdr:rowOff>161925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AC18071-50BF-4C65-A1CA-A3DE5756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5250"/>
          <a:ext cx="14001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1371600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79C97C-C907-40E3-A516-F2C69218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3716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0</xdr:col>
      <xdr:colOff>969378</xdr:colOff>
      <xdr:row>1</xdr:row>
      <xdr:rowOff>34925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0484973-A81D-417C-9D27-35D7DBAE8E5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38100"/>
          <a:ext cx="826503" cy="901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57150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3D40C4-A4A0-47EA-9C4E-E5C9B9B1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0953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746125</xdr:colOff>
      <xdr:row>4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761D92-B72F-4E98-BAB7-BCE9AAD6E3B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95250"/>
          <a:ext cx="746125" cy="669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1"/>
  <sheetViews>
    <sheetView workbookViewId="0">
      <selection activeCell="AH11" sqref="AH11"/>
    </sheetView>
  </sheetViews>
  <sheetFormatPr baseColWidth="10" defaultColWidth="6.85546875" defaultRowHeight="12.75" customHeight="1"/>
  <cols>
    <col min="1" max="1" width="1.140625" style="1" customWidth="1"/>
    <col min="2" max="2" width="2.5703125" style="1" customWidth="1"/>
    <col min="3" max="3" width="1.140625" style="1" customWidth="1"/>
    <col min="4" max="4" width="2.28515625" style="1" customWidth="1"/>
    <col min="5" max="5" width="1" style="1" customWidth="1"/>
    <col min="6" max="6" width="3.140625" style="1" customWidth="1"/>
    <col min="7" max="7" width="1" style="1" customWidth="1"/>
    <col min="8" max="8" width="1.7109375" style="1" customWidth="1"/>
    <col min="9" max="9" width="21.85546875" style="1" customWidth="1"/>
    <col min="10" max="10" width="1" style="1" customWidth="1"/>
    <col min="11" max="11" width="3.85546875" style="1" customWidth="1"/>
    <col min="12" max="12" width="9.7109375" style="1" customWidth="1"/>
    <col min="13" max="13" width="1" style="1" customWidth="1"/>
    <col min="14" max="14" width="13.42578125" style="1" customWidth="1"/>
    <col min="15" max="15" width="3.28515625" style="1" customWidth="1"/>
    <col min="16" max="16" width="6.140625" style="1" customWidth="1"/>
    <col min="17" max="17" width="4.7109375" style="1" customWidth="1"/>
    <col min="18" max="18" width="1" style="1" customWidth="1"/>
    <col min="19" max="19" width="12.7109375" style="1" customWidth="1"/>
    <col min="20" max="20" width="1" style="1" customWidth="1"/>
    <col min="21" max="21" width="14.140625" style="1" customWidth="1"/>
    <col min="22" max="22" width="1" style="1" customWidth="1"/>
    <col min="23" max="23" width="8.7109375" style="1" customWidth="1"/>
    <col min="24" max="24" width="1.140625" style="1" customWidth="1"/>
    <col min="25" max="25" width="3.5703125" style="1" customWidth="1"/>
    <col min="26" max="26" width="1.140625" style="1" customWidth="1"/>
    <col min="27" max="27" width="9.42578125" style="1" customWidth="1"/>
    <col min="28" max="28" width="1" style="1" customWidth="1"/>
    <col min="29" max="29" width="1.7109375" style="1" customWidth="1"/>
    <col min="30" max="30" width="1" style="1" customWidth="1"/>
    <col min="31" max="256" width="6.85546875" style="1"/>
    <col min="257" max="257" width="1.140625" style="1" customWidth="1"/>
    <col min="258" max="258" width="2.5703125" style="1" customWidth="1"/>
    <col min="259" max="259" width="1.140625" style="1" customWidth="1"/>
    <col min="260" max="260" width="2.28515625" style="1" customWidth="1"/>
    <col min="261" max="261" width="1" style="1" customWidth="1"/>
    <col min="262" max="262" width="3.140625" style="1" customWidth="1"/>
    <col min="263" max="263" width="1" style="1" customWidth="1"/>
    <col min="264" max="264" width="1.7109375" style="1" customWidth="1"/>
    <col min="265" max="265" width="21.85546875" style="1" customWidth="1"/>
    <col min="266" max="266" width="1" style="1" customWidth="1"/>
    <col min="267" max="267" width="3.85546875" style="1" customWidth="1"/>
    <col min="268" max="268" width="9.7109375" style="1" customWidth="1"/>
    <col min="269" max="269" width="1" style="1" customWidth="1"/>
    <col min="270" max="270" width="13.42578125" style="1" customWidth="1"/>
    <col min="271" max="271" width="3.28515625" style="1" customWidth="1"/>
    <col min="272" max="272" width="6.140625" style="1" customWidth="1"/>
    <col min="273" max="273" width="4.7109375" style="1" customWidth="1"/>
    <col min="274" max="274" width="1" style="1" customWidth="1"/>
    <col min="275" max="275" width="12.7109375" style="1" customWidth="1"/>
    <col min="276" max="276" width="1" style="1" customWidth="1"/>
    <col min="277" max="277" width="14.140625" style="1" customWidth="1"/>
    <col min="278" max="278" width="1" style="1" customWidth="1"/>
    <col min="279" max="279" width="8.7109375" style="1" customWidth="1"/>
    <col min="280" max="280" width="1.140625" style="1" customWidth="1"/>
    <col min="281" max="281" width="3.5703125" style="1" customWidth="1"/>
    <col min="282" max="282" width="1.140625" style="1" customWidth="1"/>
    <col min="283" max="283" width="9.42578125" style="1" customWidth="1"/>
    <col min="284" max="284" width="1" style="1" customWidth="1"/>
    <col min="285" max="285" width="1.7109375" style="1" customWidth="1"/>
    <col min="286" max="286" width="1" style="1" customWidth="1"/>
    <col min="287" max="512" width="6.85546875" style="1"/>
    <col min="513" max="513" width="1.140625" style="1" customWidth="1"/>
    <col min="514" max="514" width="2.5703125" style="1" customWidth="1"/>
    <col min="515" max="515" width="1.140625" style="1" customWidth="1"/>
    <col min="516" max="516" width="2.28515625" style="1" customWidth="1"/>
    <col min="517" max="517" width="1" style="1" customWidth="1"/>
    <col min="518" max="518" width="3.140625" style="1" customWidth="1"/>
    <col min="519" max="519" width="1" style="1" customWidth="1"/>
    <col min="520" max="520" width="1.7109375" style="1" customWidth="1"/>
    <col min="521" max="521" width="21.85546875" style="1" customWidth="1"/>
    <col min="522" max="522" width="1" style="1" customWidth="1"/>
    <col min="523" max="523" width="3.85546875" style="1" customWidth="1"/>
    <col min="524" max="524" width="9.7109375" style="1" customWidth="1"/>
    <col min="525" max="525" width="1" style="1" customWidth="1"/>
    <col min="526" max="526" width="13.42578125" style="1" customWidth="1"/>
    <col min="527" max="527" width="3.28515625" style="1" customWidth="1"/>
    <col min="528" max="528" width="6.140625" style="1" customWidth="1"/>
    <col min="529" max="529" width="4.7109375" style="1" customWidth="1"/>
    <col min="530" max="530" width="1" style="1" customWidth="1"/>
    <col min="531" max="531" width="12.7109375" style="1" customWidth="1"/>
    <col min="532" max="532" width="1" style="1" customWidth="1"/>
    <col min="533" max="533" width="14.140625" style="1" customWidth="1"/>
    <col min="534" max="534" width="1" style="1" customWidth="1"/>
    <col min="535" max="535" width="8.7109375" style="1" customWidth="1"/>
    <col min="536" max="536" width="1.140625" style="1" customWidth="1"/>
    <col min="537" max="537" width="3.5703125" style="1" customWidth="1"/>
    <col min="538" max="538" width="1.140625" style="1" customWidth="1"/>
    <col min="539" max="539" width="9.42578125" style="1" customWidth="1"/>
    <col min="540" max="540" width="1" style="1" customWidth="1"/>
    <col min="541" max="541" width="1.7109375" style="1" customWidth="1"/>
    <col min="542" max="542" width="1" style="1" customWidth="1"/>
    <col min="543" max="768" width="6.85546875" style="1"/>
    <col min="769" max="769" width="1.140625" style="1" customWidth="1"/>
    <col min="770" max="770" width="2.5703125" style="1" customWidth="1"/>
    <col min="771" max="771" width="1.140625" style="1" customWidth="1"/>
    <col min="772" max="772" width="2.28515625" style="1" customWidth="1"/>
    <col min="773" max="773" width="1" style="1" customWidth="1"/>
    <col min="774" max="774" width="3.140625" style="1" customWidth="1"/>
    <col min="775" max="775" width="1" style="1" customWidth="1"/>
    <col min="776" max="776" width="1.7109375" style="1" customWidth="1"/>
    <col min="777" max="777" width="21.85546875" style="1" customWidth="1"/>
    <col min="778" max="778" width="1" style="1" customWidth="1"/>
    <col min="779" max="779" width="3.85546875" style="1" customWidth="1"/>
    <col min="780" max="780" width="9.7109375" style="1" customWidth="1"/>
    <col min="781" max="781" width="1" style="1" customWidth="1"/>
    <col min="782" max="782" width="13.42578125" style="1" customWidth="1"/>
    <col min="783" max="783" width="3.28515625" style="1" customWidth="1"/>
    <col min="784" max="784" width="6.140625" style="1" customWidth="1"/>
    <col min="785" max="785" width="4.7109375" style="1" customWidth="1"/>
    <col min="786" max="786" width="1" style="1" customWidth="1"/>
    <col min="787" max="787" width="12.7109375" style="1" customWidth="1"/>
    <col min="788" max="788" width="1" style="1" customWidth="1"/>
    <col min="789" max="789" width="14.140625" style="1" customWidth="1"/>
    <col min="790" max="790" width="1" style="1" customWidth="1"/>
    <col min="791" max="791" width="8.7109375" style="1" customWidth="1"/>
    <col min="792" max="792" width="1.140625" style="1" customWidth="1"/>
    <col min="793" max="793" width="3.5703125" style="1" customWidth="1"/>
    <col min="794" max="794" width="1.140625" style="1" customWidth="1"/>
    <col min="795" max="795" width="9.42578125" style="1" customWidth="1"/>
    <col min="796" max="796" width="1" style="1" customWidth="1"/>
    <col min="797" max="797" width="1.7109375" style="1" customWidth="1"/>
    <col min="798" max="798" width="1" style="1" customWidth="1"/>
    <col min="799" max="1024" width="6.85546875" style="1"/>
    <col min="1025" max="1025" width="1.140625" style="1" customWidth="1"/>
    <col min="1026" max="1026" width="2.5703125" style="1" customWidth="1"/>
    <col min="1027" max="1027" width="1.140625" style="1" customWidth="1"/>
    <col min="1028" max="1028" width="2.28515625" style="1" customWidth="1"/>
    <col min="1029" max="1029" width="1" style="1" customWidth="1"/>
    <col min="1030" max="1030" width="3.140625" style="1" customWidth="1"/>
    <col min="1031" max="1031" width="1" style="1" customWidth="1"/>
    <col min="1032" max="1032" width="1.7109375" style="1" customWidth="1"/>
    <col min="1033" max="1033" width="21.85546875" style="1" customWidth="1"/>
    <col min="1034" max="1034" width="1" style="1" customWidth="1"/>
    <col min="1035" max="1035" width="3.85546875" style="1" customWidth="1"/>
    <col min="1036" max="1036" width="9.7109375" style="1" customWidth="1"/>
    <col min="1037" max="1037" width="1" style="1" customWidth="1"/>
    <col min="1038" max="1038" width="13.42578125" style="1" customWidth="1"/>
    <col min="1039" max="1039" width="3.28515625" style="1" customWidth="1"/>
    <col min="1040" max="1040" width="6.140625" style="1" customWidth="1"/>
    <col min="1041" max="1041" width="4.7109375" style="1" customWidth="1"/>
    <col min="1042" max="1042" width="1" style="1" customWidth="1"/>
    <col min="1043" max="1043" width="12.7109375" style="1" customWidth="1"/>
    <col min="1044" max="1044" width="1" style="1" customWidth="1"/>
    <col min="1045" max="1045" width="14.140625" style="1" customWidth="1"/>
    <col min="1046" max="1046" width="1" style="1" customWidth="1"/>
    <col min="1047" max="1047" width="8.7109375" style="1" customWidth="1"/>
    <col min="1048" max="1048" width="1.140625" style="1" customWidth="1"/>
    <col min="1049" max="1049" width="3.5703125" style="1" customWidth="1"/>
    <col min="1050" max="1050" width="1.140625" style="1" customWidth="1"/>
    <col min="1051" max="1051" width="9.42578125" style="1" customWidth="1"/>
    <col min="1052" max="1052" width="1" style="1" customWidth="1"/>
    <col min="1053" max="1053" width="1.7109375" style="1" customWidth="1"/>
    <col min="1054" max="1054" width="1" style="1" customWidth="1"/>
    <col min="1055" max="1280" width="6.85546875" style="1"/>
    <col min="1281" max="1281" width="1.140625" style="1" customWidth="1"/>
    <col min="1282" max="1282" width="2.5703125" style="1" customWidth="1"/>
    <col min="1283" max="1283" width="1.140625" style="1" customWidth="1"/>
    <col min="1284" max="1284" width="2.28515625" style="1" customWidth="1"/>
    <col min="1285" max="1285" width="1" style="1" customWidth="1"/>
    <col min="1286" max="1286" width="3.140625" style="1" customWidth="1"/>
    <col min="1287" max="1287" width="1" style="1" customWidth="1"/>
    <col min="1288" max="1288" width="1.7109375" style="1" customWidth="1"/>
    <col min="1289" max="1289" width="21.85546875" style="1" customWidth="1"/>
    <col min="1290" max="1290" width="1" style="1" customWidth="1"/>
    <col min="1291" max="1291" width="3.85546875" style="1" customWidth="1"/>
    <col min="1292" max="1292" width="9.7109375" style="1" customWidth="1"/>
    <col min="1293" max="1293" width="1" style="1" customWidth="1"/>
    <col min="1294" max="1294" width="13.42578125" style="1" customWidth="1"/>
    <col min="1295" max="1295" width="3.28515625" style="1" customWidth="1"/>
    <col min="1296" max="1296" width="6.140625" style="1" customWidth="1"/>
    <col min="1297" max="1297" width="4.7109375" style="1" customWidth="1"/>
    <col min="1298" max="1298" width="1" style="1" customWidth="1"/>
    <col min="1299" max="1299" width="12.7109375" style="1" customWidth="1"/>
    <col min="1300" max="1300" width="1" style="1" customWidth="1"/>
    <col min="1301" max="1301" width="14.140625" style="1" customWidth="1"/>
    <col min="1302" max="1302" width="1" style="1" customWidth="1"/>
    <col min="1303" max="1303" width="8.7109375" style="1" customWidth="1"/>
    <col min="1304" max="1304" width="1.140625" style="1" customWidth="1"/>
    <col min="1305" max="1305" width="3.5703125" style="1" customWidth="1"/>
    <col min="1306" max="1306" width="1.140625" style="1" customWidth="1"/>
    <col min="1307" max="1307" width="9.42578125" style="1" customWidth="1"/>
    <col min="1308" max="1308" width="1" style="1" customWidth="1"/>
    <col min="1309" max="1309" width="1.7109375" style="1" customWidth="1"/>
    <col min="1310" max="1310" width="1" style="1" customWidth="1"/>
    <col min="1311" max="1536" width="6.85546875" style="1"/>
    <col min="1537" max="1537" width="1.140625" style="1" customWidth="1"/>
    <col min="1538" max="1538" width="2.5703125" style="1" customWidth="1"/>
    <col min="1539" max="1539" width="1.140625" style="1" customWidth="1"/>
    <col min="1540" max="1540" width="2.28515625" style="1" customWidth="1"/>
    <col min="1541" max="1541" width="1" style="1" customWidth="1"/>
    <col min="1542" max="1542" width="3.140625" style="1" customWidth="1"/>
    <col min="1543" max="1543" width="1" style="1" customWidth="1"/>
    <col min="1544" max="1544" width="1.7109375" style="1" customWidth="1"/>
    <col min="1545" max="1545" width="21.85546875" style="1" customWidth="1"/>
    <col min="1546" max="1546" width="1" style="1" customWidth="1"/>
    <col min="1547" max="1547" width="3.85546875" style="1" customWidth="1"/>
    <col min="1548" max="1548" width="9.7109375" style="1" customWidth="1"/>
    <col min="1549" max="1549" width="1" style="1" customWidth="1"/>
    <col min="1550" max="1550" width="13.42578125" style="1" customWidth="1"/>
    <col min="1551" max="1551" width="3.28515625" style="1" customWidth="1"/>
    <col min="1552" max="1552" width="6.140625" style="1" customWidth="1"/>
    <col min="1553" max="1553" width="4.7109375" style="1" customWidth="1"/>
    <col min="1554" max="1554" width="1" style="1" customWidth="1"/>
    <col min="1555" max="1555" width="12.7109375" style="1" customWidth="1"/>
    <col min="1556" max="1556" width="1" style="1" customWidth="1"/>
    <col min="1557" max="1557" width="14.140625" style="1" customWidth="1"/>
    <col min="1558" max="1558" width="1" style="1" customWidth="1"/>
    <col min="1559" max="1559" width="8.7109375" style="1" customWidth="1"/>
    <col min="1560" max="1560" width="1.140625" style="1" customWidth="1"/>
    <col min="1561" max="1561" width="3.5703125" style="1" customWidth="1"/>
    <col min="1562" max="1562" width="1.140625" style="1" customWidth="1"/>
    <col min="1563" max="1563" width="9.42578125" style="1" customWidth="1"/>
    <col min="1564" max="1564" width="1" style="1" customWidth="1"/>
    <col min="1565" max="1565" width="1.7109375" style="1" customWidth="1"/>
    <col min="1566" max="1566" width="1" style="1" customWidth="1"/>
    <col min="1567" max="1792" width="6.85546875" style="1"/>
    <col min="1793" max="1793" width="1.140625" style="1" customWidth="1"/>
    <col min="1794" max="1794" width="2.5703125" style="1" customWidth="1"/>
    <col min="1795" max="1795" width="1.140625" style="1" customWidth="1"/>
    <col min="1796" max="1796" width="2.28515625" style="1" customWidth="1"/>
    <col min="1797" max="1797" width="1" style="1" customWidth="1"/>
    <col min="1798" max="1798" width="3.140625" style="1" customWidth="1"/>
    <col min="1799" max="1799" width="1" style="1" customWidth="1"/>
    <col min="1800" max="1800" width="1.7109375" style="1" customWidth="1"/>
    <col min="1801" max="1801" width="21.85546875" style="1" customWidth="1"/>
    <col min="1802" max="1802" width="1" style="1" customWidth="1"/>
    <col min="1803" max="1803" width="3.85546875" style="1" customWidth="1"/>
    <col min="1804" max="1804" width="9.7109375" style="1" customWidth="1"/>
    <col min="1805" max="1805" width="1" style="1" customWidth="1"/>
    <col min="1806" max="1806" width="13.42578125" style="1" customWidth="1"/>
    <col min="1807" max="1807" width="3.28515625" style="1" customWidth="1"/>
    <col min="1808" max="1808" width="6.140625" style="1" customWidth="1"/>
    <col min="1809" max="1809" width="4.7109375" style="1" customWidth="1"/>
    <col min="1810" max="1810" width="1" style="1" customWidth="1"/>
    <col min="1811" max="1811" width="12.7109375" style="1" customWidth="1"/>
    <col min="1812" max="1812" width="1" style="1" customWidth="1"/>
    <col min="1813" max="1813" width="14.140625" style="1" customWidth="1"/>
    <col min="1814" max="1814" width="1" style="1" customWidth="1"/>
    <col min="1815" max="1815" width="8.7109375" style="1" customWidth="1"/>
    <col min="1816" max="1816" width="1.140625" style="1" customWidth="1"/>
    <col min="1817" max="1817" width="3.5703125" style="1" customWidth="1"/>
    <col min="1818" max="1818" width="1.140625" style="1" customWidth="1"/>
    <col min="1819" max="1819" width="9.42578125" style="1" customWidth="1"/>
    <col min="1820" max="1820" width="1" style="1" customWidth="1"/>
    <col min="1821" max="1821" width="1.7109375" style="1" customWidth="1"/>
    <col min="1822" max="1822" width="1" style="1" customWidth="1"/>
    <col min="1823" max="2048" width="6.85546875" style="1"/>
    <col min="2049" max="2049" width="1.140625" style="1" customWidth="1"/>
    <col min="2050" max="2050" width="2.5703125" style="1" customWidth="1"/>
    <col min="2051" max="2051" width="1.140625" style="1" customWidth="1"/>
    <col min="2052" max="2052" width="2.28515625" style="1" customWidth="1"/>
    <col min="2053" max="2053" width="1" style="1" customWidth="1"/>
    <col min="2054" max="2054" width="3.140625" style="1" customWidth="1"/>
    <col min="2055" max="2055" width="1" style="1" customWidth="1"/>
    <col min="2056" max="2056" width="1.7109375" style="1" customWidth="1"/>
    <col min="2057" max="2057" width="21.85546875" style="1" customWidth="1"/>
    <col min="2058" max="2058" width="1" style="1" customWidth="1"/>
    <col min="2059" max="2059" width="3.85546875" style="1" customWidth="1"/>
    <col min="2060" max="2060" width="9.7109375" style="1" customWidth="1"/>
    <col min="2061" max="2061" width="1" style="1" customWidth="1"/>
    <col min="2062" max="2062" width="13.42578125" style="1" customWidth="1"/>
    <col min="2063" max="2063" width="3.28515625" style="1" customWidth="1"/>
    <col min="2064" max="2064" width="6.140625" style="1" customWidth="1"/>
    <col min="2065" max="2065" width="4.7109375" style="1" customWidth="1"/>
    <col min="2066" max="2066" width="1" style="1" customWidth="1"/>
    <col min="2067" max="2067" width="12.7109375" style="1" customWidth="1"/>
    <col min="2068" max="2068" width="1" style="1" customWidth="1"/>
    <col min="2069" max="2069" width="14.140625" style="1" customWidth="1"/>
    <col min="2070" max="2070" width="1" style="1" customWidth="1"/>
    <col min="2071" max="2071" width="8.7109375" style="1" customWidth="1"/>
    <col min="2072" max="2072" width="1.140625" style="1" customWidth="1"/>
    <col min="2073" max="2073" width="3.5703125" style="1" customWidth="1"/>
    <col min="2074" max="2074" width="1.140625" style="1" customWidth="1"/>
    <col min="2075" max="2075" width="9.42578125" style="1" customWidth="1"/>
    <col min="2076" max="2076" width="1" style="1" customWidth="1"/>
    <col min="2077" max="2077" width="1.7109375" style="1" customWidth="1"/>
    <col min="2078" max="2078" width="1" style="1" customWidth="1"/>
    <col min="2079" max="2304" width="6.85546875" style="1"/>
    <col min="2305" max="2305" width="1.140625" style="1" customWidth="1"/>
    <col min="2306" max="2306" width="2.5703125" style="1" customWidth="1"/>
    <col min="2307" max="2307" width="1.140625" style="1" customWidth="1"/>
    <col min="2308" max="2308" width="2.28515625" style="1" customWidth="1"/>
    <col min="2309" max="2309" width="1" style="1" customWidth="1"/>
    <col min="2310" max="2310" width="3.140625" style="1" customWidth="1"/>
    <col min="2311" max="2311" width="1" style="1" customWidth="1"/>
    <col min="2312" max="2312" width="1.7109375" style="1" customWidth="1"/>
    <col min="2313" max="2313" width="21.85546875" style="1" customWidth="1"/>
    <col min="2314" max="2314" width="1" style="1" customWidth="1"/>
    <col min="2315" max="2315" width="3.85546875" style="1" customWidth="1"/>
    <col min="2316" max="2316" width="9.7109375" style="1" customWidth="1"/>
    <col min="2317" max="2317" width="1" style="1" customWidth="1"/>
    <col min="2318" max="2318" width="13.42578125" style="1" customWidth="1"/>
    <col min="2319" max="2319" width="3.28515625" style="1" customWidth="1"/>
    <col min="2320" max="2320" width="6.140625" style="1" customWidth="1"/>
    <col min="2321" max="2321" width="4.7109375" style="1" customWidth="1"/>
    <col min="2322" max="2322" width="1" style="1" customWidth="1"/>
    <col min="2323" max="2323" width="12.7109375" style="1" customWidth="1"/>
    <col min="2324" max="2324" width="1" style="1" customWidth="1"/>
    <col min="2325" max="2325" width="14.140625" style="1" customWidth="1"/>
    <col min="2326" max="2326" width="1" style="1" customWidth="1"/>
    <col min="2327" max="2327" width="8.7109375" style="1" customWidth="1"/>
    <col min="2328" max="2328" width="1.140625" style="1" customWidth="1"/>
    <col min="2329" max="2329" width="3.5703125" style="1" customWidth="1"/>
    <col min="2330" max="2330" width="1.140625" style="1" customWidth="1"/>
    <col min="2331" max="2331" width="9.42578125" style="1" customWidth="1"/>
    <col min="2332" max="2332" width="1" style="1" customWidth="1"/>
    <col min="2333" max="2333" width="1.7109375" style="1" customWidth="1"/>
    <col min="2334" max="2334" width="1" style="1" customWidth="1"/>
    <col min="2335" max="2560" width="6.85546875" style="1"/>
    <col min="2561" max="2561" width="1.140625" style="1" customWidth="1"/>
    <col min="2562" max="2562" width="2.5703125" style="1" customWidth="1"/>
    <col min="2563" max="2563" width="1.140625" style="1" customWidth="1"/>
    <col min="2564" max="2564" width="2.28515625" style="1" customWidth="1"/>
    <col min="2565" max="2565" width="1" style="1" customWidth="1"/>
    <col min="2566" max="2566" width="3.140625" style="1" customWidth="1"/>
    <col min="2567" max="2567" width="1" style="1" customWidth="1"/>
    <col min="2568" max="2568" width="1.7109375" style="1" customWidth="1"/>
    <col min="2569" max="2569" width="21.85546875" style="1" customWidth="1"/>
    <col min="2570" max="2570" width="1" style="1" customWidth="1"/>
    <col min="2571" max="2571" width="3.85546875" style="1" customWidth="1"/>
    <col min="2572" max="2572" width="9.7109375" style="1" customWidth="1"/>
    <col min="2573" max="2573" width="1" style="1" customWidth="1"/>
    <col min="2574" max="2574" width="13.42578125" style="1" customWidth="1"/>
    <col min="2575" max="2575" width="3.28515625" style="1" customWidth="1"/>
    <col min="2576" max="2576" width="6.140625" style="1" customWidth="1"/>
    <col min="2577" max="2577" width="4.7109375" style="1" customWidth="1"/>
    <col min="2578" max="2578" width="1" style="1" customWidth="1"/>
    <col min="2579" max="2579" width="12.7109375" style="1" customWidth="1"/>
    <col min="2580" max="2580" width="1" style="1" customWidth="1"/>
    <col min="2581" max="2581" width="14.140625" style="1" customWidth="1"/>
    <col min="2582" max="2582" width="1" style="1" customWidth="1"/>
    <col min="2583" max="2583" width="8.7109375" style="1" customWidth="1"/>
    <col min="2584" max="2584" width="1.140625" style="1" customWidth="1"/>
    <col min="2585" max="2585" width="3.5703125" style="1" customWidth="1"/>
    <col min="2586" max="2586" width="1.140625" style="1" customWidth="1"/>
    <col min="2587" max="2587" width="9.42578125" style="1" customWidth="1"/>
    <col min="2588" max="2588" width="1" style="1" customWidth="1"/>
    <col min="2589" max="2589" width="1.7109375" style="1" customWidth="1"/>
    <col min="2590" max="2590" width="1" style="1" customWidth="1"/>
    <col min="2591" max="2816" width="6.85546875" style="1"/>
    <col min="2817" max="2817" width="1.140625" style="1" customWidth="1"/>
    <col min="2818" max="2818" width="2.5703125" style="1" customWidth="1"/>
    <col min="2819" max="2819" width="1.140625" style="1" customWidth="1"/>
    <col min="2820" max="2820" width="2.28515625" style="1" customWidth="1"/>
    <col min="2821" max="2821" width="1" style="1" customWidth="1"/>
    <col min="2822" max="2822" width="3.140625" style="1" customWidth="1"/>
    <col min="2823" max="2823" width="1" style="1" customWidth="1"/>
    <col min="2824" max="2824" width="1.7109375" style="1" customWidth="1"/>
    <col min="2825" max="2825" width="21.85546875" style="1" customWidth="1"/>
    <col min="2826" max="2826" width="1" style="1" customWidth="1"/>
    <col min="2827" max="2827" width="3.85546875" style="1" customWidth="1"/>
    <col min="2828" max="2828" width="9.7109375" style="1" customWidth="1"/>
    <col min="2829" max="2829" width="1" style="1" customWidth="1"/>
    <col min="2830" max="2830" width="13.42578125" style="1" customWidth="1"/>
    <col min="2831" max="2831" width="3.28515625" style="1" customWidth="1"/>
    <col min="2832" max="2832" width="6.140625" style="1" customWidth="1"/>
    <col min="2833" max="2833" width="4.7109375" style="1" customWidth="1"/>
    <col min="2834" max="2834" width="1" style="1" customWidth="1"/>
    <col min="2835" max="2835" width="12.7109375" style="1" customWidth="1"/>
    <col min="2836" max="2836" width="1" style="1" customWidth="1"/>
    <col min="2837" max="2837" width="14.140625" style="1" customWidth="1"/>
    <col min="2838" max="2838" width="1" style="1" customWidth="1"/>
    <col min="2839" max="2839" width="8.7109375" style="1" customWidth="1"/>
    <col min="2840" max="2840" width="1.140625" style="1" customWidth="1"/>
    <col min="2841" max="2841" width="3.5703125" style="1" customWidth="1"/>
    <col min="2842" max="2842" width="1.140625" style="1" customWidth="1"/>
    <col min="2843" max="2843" width="9.42578125" style="1" customWidth="1"/>
    <col min="2844" max="2844" width="1" style="1" customWidth="1"/>
    <col min="2845" max="2845" width="1.7109375" style="1" customWidth="1"/>
    <col min="2846" max="2846" width="1" style="1" customWidth="1"/>
    <col min="2847" max="3072" width="6.85546875" style="1"/>
    <col min="3073" max="3073" width="1.140625" style="1" customWidth="1"/>
    <col min="3074" max="3074" width="2.5703125" style="1" customWidth="1"/>
    <col min="3075" max="3075" width="1.140625" style="1" customWidth="1"/>
    <col min="3076" max="3076" width="2.28515625" style="1" customWidth="1"/>
    <col min="3077" max="3077" width="1" style="1" customWidth="1"/>
    <col min="3078" max="3078" width="3.140625" style="1" customWidth="1"/>
    <col min="3079" max="3079" width="1" style="1" customWidth="1"/>
    <col min="3080" max="3080" width="1.7109375" style="1" customWidth="1"/>
    <col min="3081" max="3081" width="21.85546875" style="1" customWidth="1"/>
    <col min="3082" max="3082" width="1" style="1" customWidth="1"/>
    <col min="3083" max="3083" width="3.85546875" style="1" customWidth="1"/>
    <col min="3084" max="3084" width="9.7109375" style="1" customWidth="1"/>
    <col min="3085" max="3085" width="1" style="1" customWidth="1"/>
    <col min="3086" max="3086" width="13.42578125" style="1" customWidth="1"/>
    <col min="3087" max="3087" width="3.28515625" style="1" customWidth="1"/>
    <col min="3088" max="3088" width="6.140625" style="1" customWidth="1"/>
    <col min="3089" max="3089" width="4.7109375" style="1" customWidth="1"/>
    <col min="3090" max="3090" width="1" style="1" customWidth="1"/>
    <col min="3091" max="3091" width="12.7109375" style="1" customWidth="1"/>
    <col min="3092" max="3092" width="1" style="1" customWidth="1"/>
    <col min="3093" max="3093" width="14.140625" style="1" customWidth="1"/>
    <col min="3094" max="3094" width="1" style="1" customWidth="1"/>
    <col min="3095" max="3095" width="8.7109375" style="1" customWidth="1"/>
    <col min="3096" max="3096" width="1.140625" style="1" customWidth="1"/>
    <col min="3097" max="3097" width="3.5703125" style="1" customWidth="1"/>
    <col min="3098" max="3098" width="1.140625" style="1" customWidth="1"/>
    <col min="3099" max="3099" width="9.42578125" style="1" customWidth="1"/>
    <col min="3100" max="3100" width="1" style="1" customWidth="1"/>
    <col min="3101" max="3101" width="1.7109375" style="1" customWidth="1"/>
    <col min="3102" max="3102" width="1" style="1" customWidth="1"/>
    <col min="3103" max="3328" width="6.85546875" style="1"/>
    <col min="3329" max="3329" width="1.140625" style="1" customWidth="1"/>
    <col min="3330" max="3330" width="2.5703125" style="1" customWidth="1"/>
    <col min="3331" max="3331" width="1.140625" style="1" customWidth="1"/>
    <col min="3332" max="3332" width="2.28515625" style="1" customWidth="1"/>
    <col min="3333" max="3333" width="1" style="1" customWidth="1"/>
    <col min="3334" max="3334" width="3.140625" style="1" customWidth="1"/>
    <col min="3335" max="3335" width="1" style="1" customWidth="1"/>
    <col min="3336" max="3336" width="1.7109375" style="1" customWidth="1"/>
    <col min="3337" max="3337" width="21.85546875" style="1" customWidth="1"/>
    <col min="3338" max="3338" width="1" style="1" customWidth="1"/>
    <col min="3339" max="3339" width="3.85546875" style="1" customWidth="1"/>
    <col min="3340" max="3340" width="9.7109375" style="1" customWidth="1"/>
    <col min="3341" max="3341" width="1" style="1" customWidth="1"/>
    <col min="3342" max="3342" width="13.42578125" style="1" customWidth="1"/>
    <col min="3343" max="3343" width="3.28515625" style="1" customWidth="1"/>
    <col min="3344" max="3344" width="6.140625" style="1" customWidth="1"/>
    <col min="3345" max="3345" width="4.7109375" style="1" customWidth="1"/>
    <col min="3346" max="3346" width="1" style="1" customWidth="1"/>
    <col min="3347" max="3347" width="12.7109375" style="1" customWidth="1"/>
    <col min="3348" max="3348" width="1" style="1" customWidth="1"/>
    <col min="3349" max="3349" width="14.140625" style="1" customWidth="1"/>
    <col min="3350" max="3350" width="1" style="1" customWidth="1"/>
    <col min="3351" max="3351" width="8.7109375" style="1" customWidth="1"/>
    <col min="3352" max="3352" width="1.140625" style="1" customWidth="1"/>
    <col min="3353" max="3353" width="3.5703125" style="1" customWidth="1"/>
    <col min="3354" max="3354" width="1.140625" style="1" customWidth="1"/>
    <col min="3355" max="3355" width="9.42578125" style="1" customWidth="1"/>
    <col min="3356" max="3356" width="1" style="1" customWidth="1"/>
    <col min="3357" max="3357" width="1.7109375" style="1" customWidth="1"/>
    <col min="3358" max="3358" width="1" style="1" customWidth="1"/>
    <col min="3359" max="3584" width="6.85546875" style="1"/>
    <col min="3585" max="3585" width="1.140625" style="1" customWidth="1"/>
    <col min="3586" max="3586" width="2.5703125" style="1" customWidth="1"/>
    <col min="3587" max="3587" width="1.140625" style="1" customWidth="1"/>
    <col min="3588" max="3588" width="2.28515625" style="1" customWidth="1"/>
    <col min="3589" max="3589" width="1" style="1" customWidth="1"/>
    <col min="3590" max="3590" width="3.140625" style="1" customWidth="1"/>
    <col min="3591" max="3591" width="1" style="1" customWidth="1"/>
    <col min="3592" max="3592" width="1.7109375" style="1" customWidth="1"/>
    <col min="3593" max="3593" width="21.85546875" style="1" customWidth="1"/>
    <col min="3594" max="3594" width="1" style="1" customWidth="1"/>
    <col min="3595" max="3595" width="3.85546875" style="1" customWidth="1"/>
    <col min="3596" max="3596" width="9.7109375" style="1" customWidth="1"/>
    <col min="3597" max="3597" width="1" style="1" customWidth="1"/>
    <col min="3598" max="3598" width="13.42578125" style="1" customWidth="1"/>
    <col min="3599" max="3599" width="3.28515625" style="1" customWidth="1"/>
    <col min="3600" max="3600" width="6.140625" style="1" customWidth="1"/>
    <col min="3601" max="3601" width="4.7109375" style="1" customWidth="1"/>
    <col min="3602" max="3602" width="1" style="1" customWidth="1"/>
    <col min="3603" max="3603" width="12.7109375" style="1" customWidth="1"/>
    <col min="3604" max="3604" width="1" style="1" customWidth="1"/>
    <col min="3605" max="3605" width="14.140625" style="1" customWidth="1"/>
    <col min="3606" max="3606" width="1" style="1" customWidth="1"/>
    <col min="3607" max="3607" width="8.7109375" style="1" customWidth="1"/>
    <col min="3608" max="3608" width="1.140625" style="1" customWidth="1"/>
    <col min="3609" max="3609" width="3.5703125" style="1" customWidth="1"/>
    <col min="3610" max="3610" width="1.140625" style="1" customWidth="1"/>
    <col min="3611" max="3611" width="9.42578125" style="1" customWidth="1"/>
    <col min="3612" max="3612" width="1" style="1" customWidth="1"/>
    <col min="3613" max="3613" width="1.7109375" style="1" customWidth="1"/>
    <col min="3614" max="3614" width="1" style="1" customWidth="1"/>
    <col min="3615" max="3840" width="6.85546875" style="1"/>
    <col min="3841" max="3841" width="1.140625" style="1" customWidth="1"/>
    <col min="3842" max="3842" width="2.5703125" style="1" customWidth="1"/>
    <col min="3843" max="3843" width="1.140625" style="1" customWidth="1"/>
    <col min="3844" max="3844" width="2.28515625" style="1" customWidth="1"/>
    <col min="3845" max="3845" width="1" style="1" customWidth="1"/>
    <col min="3846" max="3846" width="3.140625" style="1" customWidth="1"/>
    <col min="3847" max="3847" width="1" style="1" customWidth="1"/>
    <col min="3848" max="3848" width="1.7109375" style="1" customWidth="1"/>
    <col min="3849" max="3849" width="21.85546875" style="1" customWidth="1"/>
    <col min="3850" max="3850" width="1" style="1" customWidth="1"/>
    <col min="3851" max="3851" width="3.85546875" style="1" customWidth="1"/>
    <col min="3852" max="3852" width="9.7109375" style="1" customWidth="1"/>
    <col min="3853" max="3853" width="1" style="1" customWidth="1"/>
    <col min="3854" max="3854" width="13.42578125" style="1" customWidth="1"/>
    <col min="3855" max="3855" width="3.28515625" style="1" customWidth="1"/>
    <col min="3856" max="3856" width="6.140625" style="1" customWidth="1"/>
    <col min="3857" max="3857" width="4.7109375" style="1" customWidth="1"/>
    <col min="3858" max="3858" width="1" style="1" customWidth="1"/>
    <col min="3859" max="3859" width="12.7109375" style="1" customWidth="1"/>
    <col min="3860" max="3860" width="1" style="1" customWidth="1"/>
    <col min="3861" max="3861" width="14.140625" style="1" customWidth="1"/>
    <col min="3862" max="3862" width="1" style="1" customWidth="1"/>
    <col min="3863" max="3863" width="8.7109375" style="1" customWidth="1"/>
    <col min="3864" max="3864" width="1.140625" style="1" customWidth="1"/>
    <col min="3865" max="3865" width="3.5703125" style="1" customWidth="1"/>
    <col min="3866" max="3866" width="1.140625" style="1" customWidth="1"/>
    <col min="3867" max="3867" width="9.42578125" style="1" customWidth="1"/>
    <col min="3868" max="3868" width="1" style="1" customWidth="1"/>
    <col min="3869" max="3869" width="1.7109375" style="1" customWidth="1"/>
    <col min="3870" max="3870" width="1" style="1" customWidth="1"/>
    <col min="3871" max="4096" width="6.85546875" style="1"/>
    <col min="4097" max="4097" width="1.140625" style="1" customWidth="1"/>
    <col min="4098" max="4098" width="2.5703125" style="1" customWidth="1"/>
    <col min="4099" max="4099" width="1.140625" style="1" customWidth="1"/>
    <col min="4100" max="4100" width="2.28515625" style="1" customWidth="1"/>
    <col min="4101" max="4101" width="1" style="1" customWidth="1"/>
    <col min="4102" max="4102" width="3.140625" style="1" customWidth="1"/>
    <col min="4103" max="4103" width="1" style="1" customWidth="1"/>
    <col min="4104" max="4104" width="1.7109375" style="1" customWidth="1"/>
    <col min="4105" max="4105" width="21.85546875" style="1" customWidth="1"/>
    <col min="4106" max="4106" width="1" style="1" customWidth="1"/>
    <col min="4107" max="4107" width="3.85546875" style="1" customWidth="1"/>
    <col min="4108" max="4108" width="9.7109375" style="1" customWidth="1"/>
    <col min="4109" max="4109" width="1" style="1" customWidth="1"/>
    <col min="4110" max="4110" width="13.42578125" style="1" customWidth="1"/>
    <col min="4111" max="4111" width="3.28515625" style="1" customWidth="1"/>
    <col min="4112" max="4112" width="6.140625" style="1" customWidth="1"/>
    <col min="4113" max="4113" width="4.7109375" style="1" customWidth="1"/>
    <col min="4114" max="4114" width="1" style="1" customWidth="1"/>
    <col min="4115" max="4115" width="12.7109375" style="1" customWidth="1"/>
    <col min="4116" max="4116" width="1" style="1" customWidth="1"/>
    <col min="4117" max="4117" width="14.140625" style="1" customWidth="1"/>
    <col min="4118" max="4118" width="1" style="1" customWidth="1"/>
    <col min="4119" max="4119" width="8.7109375" style="1" customWidth="1"/>
    <col min="4120" max="4120" width="1.140625" style="1" customWidth="1"/>
    <col min="4121" max="4121" width="3.5703125" style="1" customWidth="1"/>
    <col min="4122" max="4122" width="1.140625" style="1" customWidth="1"/>
    <col min="4123" max="4123" width="9.42578125" style="1" customWidth="1"/>
    <col min="4124" max="4124" width="1" style="1" customWidth="1"/>
    <col min="4125" max="4125" width="1.7109375" style="1" customWidth="1"/>
    <col min="4126" max="4126" width="1" style="1" customWidth="1"/>
    <col min="4127" max="4352" width="6.85546875" style="1"/>
    <col min="4353" max="4353" width="1.140625" style="1" customWidth="1"/>
    <col min="4354" max="4354" width="2.5703125" style="1" customWidth="1"/>
    <col min="4355" max="4355" width="1.140625" style="1" customWidth="1"/>
    <col min="4356" max="4356" width="2.28515625" style="1" customWidth="1"/>
    <col min="4357" max="4357" width="1" style="1" customWidth="1"/>
    <col min="4358" max="4358" width="3.140625" style="1" customWidth="1"/>
    <col min="4359" max="4359" width="1" style="1" customWidth="1"/>
    <col min="4360" max="4360" width="1.7109375" style="1" customWidth="1"/>
    <col min="4361" max="4361" width="21.85546875" style="1" customWidth="1"/>
    <col min="4362" max="4362" width="1" style="1" customWidth="1"/>
    <col min="4363" max="4363" width="3.85546875" style="1" customWidth="1"/>
    <col min="4364" max="4364" width="9.7109375" style="1" customWidth="1"/>
    <col min="4365" max="4365" width="1" style="1" customWidth="1"/>
    <col min="4366" max="4366" width="13.42578125" style="1" customWidth="1"/>
    <col min="4367" max="4367" width="3.28515625" style="1" customWidth="1"/>
    <col min="4368" max="4368" width="6.140625" style="1" customWidth="1"/>
    <col min="4369" max="4369" width="4.7109375" style="1" customWidth="1"/>
    <col min="4370" max="4370" width="1" style="1" customWidth="1"/>
    <col min="4371" max="4371" width="12.7109375" style="1" customWidth="1"/>
    <col min="4372" max="4372" width="1" style="1" customWidth="1"/>
    <col min="4373" max="4373" width="14.140625" style="1" customWidth="1"/>
    <col min="4374" max="4374" width="1" style="1" customWidth="1"/>
    <col min="4375" max="4375" width="8.7109375" style="1" customWidth="1"/>
    <col min="4376" max="4376" width="1.140625" style="1" customWidth="1"/>
    <col min="4377" max="4377" width="3.5703125" style="1" customWidth="1"/>
    <col min="4378" max="4378" width="1.140625" style="1" customWidth="1"/>
    <col min="4379" max="4379" width="9.42578125" style="1" customWidth="1"/>
    <col min="4380" max="4380" width="1" style="1" customWidth="1"/>
    <col min="4381" max="4381" width="1.7109375" style="1" customWidth="1"/>
    <col min="4382" max="4382" width="1" style="1" customWidth="1"/>
    <col min="4383" max="4608" width="6.85546875" style="1"/>
    <col min="4609" max="4609" width="1.140625" style="1" customWidth="1"/>
    <col min="4610" max="4610" width="2.5703125" style="1" customWidth="1"/>
    <col min="4611" max="4611" width="1.140625" style="1" customWidth="1"/>
    <col min="4612" max="4612" width="2.28515625" style="1" customWidth="1"/>
    <col min="4613" max="4613" width="1" style="1" customWidth="1"/>
    <col min="4614" max="4614" width="3.140625" style="1" customWidth="1"/>
    <col min="4615" max="4615" width="1" style="1" customWidth="1"/>
    <col min="4616" max="4616" width="1.7109375" style="1" customWidth="1"/>
    <col min="4617" max="4617" width="21.85546875" style="1" customWidth="1"/>
    <col min="4618" max="4618" width="1" style="1" customWidth="1"/>
    <col min="4619" max="4619" width="3.85546875" style="1" customWidth="1"/>
    <col min="4620" max="4620" width="9.7109375" style="1" customWidth="1"/>
    <col min="4621" max="4621" width="1" style="1" customWidth="1"/>
    <col min="4622" max="4622" width="13.42578125" style="1" customWidth="1"/>
    <col min="4623" max="4623" width="3.28515625" style="1" customWidth="1"/>
    <col min="4624" max="4624" width="6.140625" style="1" customWidth="1"/>
    <col min="4625" max="4625" width="4.7109375" style="1" customWidth="1"/>
    <col min="4626" max="4626" width="1" style="1" customWidth="1"/>
    <col min="4627" max="4627" width="12.7109375" style="1" customWidth="1"/>
    <col min="4628" max="4628" width="1" style="1" customWidth="1"/>
    <col min="4629" max="4629" width="14.140625" style="1" customWidth="1"/>
    <col min="4630" max="4630" width="1" style="1" customWidth="1"/>
    <col min="4631" max="4631" width="8.7109375" style="1" customWidth="1"/>
    <col min="4632" max="4632" width="1.140625" style="1" customWidth="1"/>
    <col min="4633" max="4633" width="3.5703125" style="1" customWidth="1"/>
    <col min="4634" max="4634" width="1.140625" style="1" customWidth="1"/>
    <col min="4635" max="4635" width="9.42578125" style="1" customWidth="1"/>
    <col min="4636" max="4636" width="1" style="1" customWidth="1"/>
    <col min="4637" max="4637" width="1.7109375" style="1" customWidth="1"/>
    <col min="4638" max="4638" width="1" style="1" customWidth="1"/>
    <col min="4639" max="4864" width="6.85546875" style="1"/>
    <col min="4865" max="4865" width="1.140625" style="1" customWidth="1"/>
    <col min="4866" max="4866" width="2.5703125" style="1" customWidth="1"/>
    <col min="4867" max="4867" width="1.140625" style="1" customWidth="1"/>
    <col min="4868" max="4868" width="2.28515625" style="1" customWidth="1"/>
    <col min="4869" max="4869" width="1" style="1" customWidth="1"/>
    <col min="4870" max="4870" width="3.140625" style="1" customWidth="1"/>
    <col min="4871" max="4871" width="1" style="1" customWidth="1"/>
    <col min="4872" max="4872" width="1.7109375" style="1" customWidth="1"/>
    <col min="4873" max="4873" width="21.85546875" style="1" customWidth="1"/>
    <col min="4874" max="4874" width="1" style="1" customWidth="1"/>
    <col min="4875" max="4875" width="3.85546875" style="1" customWidth="1"/>
    <col min="4876" max="4876" width="9.7109375" style="1" customWidth="1"/>
    <col min="4877" max="4877" width="1" style="1" customWidth="1"/>
    <col min="4878" max="4878" width="13.42578125" style="1" customWidth="1"/>
    <col min="4879" max="4879" width="3.28515625" style="1" customWidth="1"/>
    <col min="4880" max="4880" width="6.140625" style="1" customWidth="1"/>
    <col min="4881" max="4881" width="4.7109375" style="1" customWidth="1"/>
    <col min="4882" max="4882" width="1" style="1" customWidth="1"/>
    <col min="4883" max="4883" width="12.7109375" style="1" customWidth="1"/>
    <col min="4884" max="4884" width="1" style="1" customWidth="1"/>
    <col min="4885" max="4885" width="14.140625" style="1" customWidth="1"/>
    <col min="4886" max="4886" width="1" style="1" customWidth="1"/>
    <col min="4887" max="4887" width="8.7109375" style="1" customWidth="1"/>
    <col min="4888" max="4888" width="1.140625" style="1" customWidth="1"/>
    <col min="4889" max="4889" width="3.5703125" style="1" customWidth="1"/>
    <col min="4890" max="4890" width="1.140625" style="1" customWidth="1"/>
    <col min="4891" max="4891" width="9.42578125" style="1" customWidth="1"/>
    <col min="4892" max="4892" width="1" style="1" customWidth="1"/>
    <col min="4893" max="4893" width="1.7109375" style="1" customWidth="1"/>
    <col min="4894" max="4894" width="1" style="1" customWidth="1"/>
    <col min="4895" max="5120" width="6.85546875" style="1"/>
    <col min="5121" max="5121" width="1.140625" style="1" customWidth="1"/>
    <col min="5122" max="5122" width="2.5703125" style="1" customWidth="1"/>
    <col min="5123" max="5123" width="1.140625" style="1" customWidth="1"/>
    <col min="5124" max="5124" width="2.28515625" style="1" customWidth="1"/>
    <col min="5125" max="5125" width="1" style="1" customWidth="1"/>
    <col min="5126" max="5126" width="3.140625" style="1" customWidth="1"/>
    <col min="5127" max="5127" width="1" style="1" customWidth="1"/>
    <col min="5128" max="5128" width="1.7109375" style="1" customWidth="1"/>
    <col min="5129" max="5129" width="21.85546875" style="1" customWidth="1"/>
    <col min="5130" max="5130" width="1" style="1" customWidth="1"/>
    <col min="5131" max="5131" width="3.85546875" style="1" customWidth="1"/>
    <col min="5132" max="5132" width="9.7109375" style="1" customWidth="1"/>
    <col min="5133" max="5133" width="1" style="1" customWidth="1"/>
    <col min="5134" max="5134" width="13.42578125" style="1" customWidth="1"/>
    <col min="5135" max="5135" width="3.28515625" style="1" customWidth="1"/>
    <col min="5136" max="5136" width="6.140625" style="1" customWidth="1"/>
    <col min="5137" max="5137" width="4.7109375" style="1" customWidth="1"/>
    <col min="5138" max="5138" width="1" style="1" customWidth="1"/>
    <col min="5139" max="5139" width="12.7109375" style="1" customWidth="1"/>
    <col min="5140" max="5140" width="1" style="1" customWidth="1"/>
    <col min="5141" max="5141" width="14.140625" style="1" customWidth="1"/>
    <col min="5142" max="5142" width="1" style="1" customWidth="1"/>
    <col min="5143" max="5143" width="8.7109375" style="1" customWidth="1"/>
    <col min="5144" max="5144" width="1.140625" style="1" customWidth="1"/>
    <col min="5145" max="5145" width="3.5703125" style="1" customWidth="1"/>
    <col min="5146" max="5146" width="1.140625" style="1" customWidth="1"/>
    <col min="5147" max="5147" width="9.42578125" style="1" customWidth="1"/>
    <col min="5148" max="5148" width="1" style="1" customWidth="1"/>
    <col min="5149" max="5149" width="1.7109375" style="1" customWidth="1"/>
    <col min="5150" max="5150" width="1" style="1" customWidth="1"/>
    <col min="5151" max="5376" width="6.85546875" style="1"/>
    <col min="5377" max="5377" width="1.140625" style="1" customWidth="1"/>
    <col min="5378" max="5378" width="2.5703125" style="1" customWidth="1"/>
    <col min="5379" max="5379" width="1.140625" style="1" customWidth="1"/>
    <col min="5380" max="5380" width="2.28515625" style="1" customWidth="1"/>
    <col min="5381" max="5381" width="1" style="1" customWidth="1"/>
    <col min="5382" max="5382" width="3.140625" style="1" customWidth="1"/>
    <col min="5383" max="5383" width="1" style="1" customWidth="1"/>
    <col min="5384" max="5384" width="1.7109375" style="1" customWidth="1"/>
    <col min="5385" max="5385" width="21.85546875" style="1" customWidth="1"/>
    <col min="5386" max="5386" width="1" style="1" customWidth="1"/>
    <col min="5387" max="5387" width="3.85546875" style="1" customWidth="1"/>
    <col min="5388" max="5388" width="9.7109375" style="1" customWidth="1"/>
    <col min="5389" max="5389" width="1" style="1" customWidth="1"/>
    <col min="5390" max="5390" width="13.42578125" style="1" customWidth="1"/>
    <col min="5391" max="5391" width="3.28515625" style="1" customWidth="1"/>
    <col min="5392" max="5392" width="6.140625" style="1" customWidth="1"/>
    <col min="5393" max="5393" width="4.7109375" style="1" customWidth="1"/>
    <col min="5394" max="5394" width="1" style="1" customWidth="1"/>
    <col min="5395" max="5395" width="12.7109375" style="1" customWidth="1"/>
    <col min="5396" max="5396" width="1" style="1" customWidth="1"/>
    <col min="5397" max="5397" width="14.140625" style="1" customWidth="1"/>
    <col min="5398" max="5398" width="1" style="1" customWidth="1"/>
    <col min="5399" max="5399" width="8.7109375" style="1" customWidth="1"/>
    <col min="5400" max="5400" width="1.140625" style="1" customWidth="1"/>
    <col min="5401" max="5401" width="3.5703125" style="1" customWidth="1"/>
    <col min="5402" max="5402" width="1.140625" style="1" customWidth="1"/>
    <col min="5403" max="5403" width="9.42578125" style="1" customWidth="1"/>
    <col min="5404" max="5404" width="1" style="1" customWidth="1"/>
    <col min="5405" max="5405" width="1.7109375" style="1" customWidth="1"/>
    <col min="5406" max="5406" width="1" style="1" customWidth="1"/>
    <col min="5407" max="5632" width="6.85546875" style="1"/>
    <col min="5633" max="5633" width="1.140625" style="1" customWidth="1"/>
    <col min="5634" max="5634" width="2.5703125" style="1" customWidth="1"/>
    <col min="5635" max="5635" width="1.140625" style="1" customWidth="1"/>
    <col min="5636" max="5636" width="2.28515625" style="1" customWidth="1"/>
    <col min="5637" max="5637" width="1" style="1" customWidth="1"/>
    <col min="5638" max="5638" width="3.140625" style="1" customWidth="1"/>
    <col min="5639" max="5639" width="1" style="1" customWidth="1"/>
    <col min="5640" max="5640" width="1.7109375" style="1" customWidth="1"/>
    <col min="5641" max="5641" width="21.85546875" style="1" customWidth="1"/>
    <col min="5642" max="5642" width="1" style="1" customWidth="1"/>
    <col min="5643" max="5643" width="3.85546875" style="1" customWidth="1"/>
    <col min="5644" max="5644" width="9.7109375" style="1" customWidth="1"/>
    <col min="5645" max="5645" width="1" style="1" customWidth="1"/>
    <col min="5646" max="5646" width="13.42578125" style="1" customWidth="1"/>
    <col min="5647" max="5647" width="3.28515625" style="1" customWidth="1"/>
    <col min="5648" max="5648" width="6.140625" style="1" customWidth="1"/>
    <col min="5649" max="5649" width="4.7109375" style="1" customWidth="1"/>
    <col min="5650" max="5650" width="1" style="1" customWidth="1"/>
    <col min="5651" max="5651" width="12.7109375" style="1" customWidth="1"/>
    <col min="5652" max="5652" width="1" style="1" customWidth="1"/>
    <col min="5653" max="5653" width="14.140625" style="1" customWidth="1"/>
    <col min="5654" max="5654" width="1" style="1" customWidth="1"/>
    <col min="5655" max="5655" width="8.7109375" style="1" customWidth="1"/>
    <col min="5656" max="5656" width="1.140625" style="1" customWidth="1"/>
    <col min="5657" max="5657" width="3.5703125" style="1" customWidth="1"/>
    <col min="5658" max="5658" width="1.140625" style="1" customWidth="1"/>
    <col min="5659" max="5659" width="9.42578125" style="1" customWidth="1"/>
    <col min="5660" max="5660" width="1" style="1" customWidth="1"/>
    <col min="5661" max="5661" width="1.7109375" style="1" customWidth="1"/>
    <col min="5662" max="5662" width="1" style="1" customWidth="1"/>
    <col min="5663" max="5888" width="6.85546875" style="1"/>
    <col min="5889" max="5889" width="1.140625" style="1" customWidth="1"/>
    <col min="5890" max="5890" width="2.5703125" style="1" customWidth="1"/>
    <col min="5891" max="5891" width="1.140625" style="1" customWidth="1"/>
    <col min="5892" max="5892" width="2.28515625" style="1" customWidth="1"/>
    <col min="5893" max="5893" width="1" style="1" customWidth="1"/>
    <col min="5894" max="5894" width="3.140625" style="1" customWidth="1"/>
    <col min="5895" max="5895" width="1" style="1" customWidth="1"/>
    <col min="5896" max="5896" width="1.7109375" style="1" customWidth="1"/>
    <col min="5897" max="5897" width="21.85546875" style="1" customWidth="1"/>
    <col min="5898" max="5898" width="1" style="1" customWidth="1"/>
    <col min="5899" max="5899" width="3.85546875" style="1" customWidth="1"/>
    <col min="5900" max="5900" width="9.7109375" style="1" customWidth="1"/>
    <col min="5901" max="5901" width="1" style="1" customWidth="1"/>
    <col min="5902" max="5902" width="13.42578125" style="1" customWidth="1"/>
    <col min="5903" max="5903" width="3.28515625" style="1" customWidth="1"/>
    <col min="5904" max="5904" width="6.140625" style="1" customWidth="1"/>
    <col min="5905" max="5905" width="4.7109375" style="1" customWidth="1"/>
    <col min="5906" max="5906" width="1" style="1" customWidth="1"/>
    <col min="5907" max="5907" width="12.7109375" style="1" customWidth="1"/>
    <col min="5908" max="5908" width="1" style="1" customWidth="1"/>
    <col min="5909" max="5909" width="14.140625" style="1" customWidth="1"/>
    <col min="5910" max="5910" width="1" style="1" customWidth="1"/>
    <col min="5911" max="5911" width="8.7109375" style="1" customWidth="1"/>
    <col min="5912" max="5912" width="1.140625" style="1" customWidth="1"/>
    <col min="5913" max="5913" width="3.5703125" style="1" customWidth="1"/>
    <col min="5914" max="5914" width="1.140625" style="1" customWidth="1"/>
    <col min="5915" max="5915" width="9.42578125" style="1" customWidth="1"/>
    <col min="5916" max="5916" width="1" style="1" customWidth="1"/>
    <col min="5917" max="5917" width="1.7109375" style="1" customWidth="1"/>
    <col min="5918" max="5918" width="1" style="1" customWidth="1"/>
    <col min="5919" max="6144" width="6.85546875" style="1"/>
    <col min="6145" max="6145" width="1.140625" style="1" customWidth="1"/>
    <col min="6146" max="6146" width="2.5703125" style="1" customWidth="1"/>
    <col min="6147" max="6147" width="1.140625" style="1" customWidth="1"/>
    <col min="6148" max="6148" width="2.28515625" style="1" customWidth="1"/>
    <col min="6149" max="6149" width="1" style="1" customWidth="1"/>
    <col min="6150" max="6150" width="3.140625" style="1" customWidth="1"/>
    <col min="6151" max="6151" width="1" style="1" customWidth="1"/>
    <col min="6152" max="6152" width="1.7109375" style="1" customWidth="1"/>
    <col min="6153" max="6153" width="21.85546875" style="1" customWidth="1"/>
    <col min="6154" max="6154" width="1" style="1" customWidth="1"/>
    <col min="6155" max="6155" width="3.85546875" style="1" customWidth="1"/>
    <col min="6156" max="6156" width="9.7109375" style="1" customWidth="1"/>
    <col min="6157" max="6157" width="1" style="1" customWidth="1"/>
    <col min="6158" max="6158" width="13.42578125" style="1" customWidth="1"/>
    <col min="6159" max="6159" width="3.28515625" style="1" customWidth="1"/>
    <col min="6160" max="6160" width="6.140625" style="1" customWidth="1"/>
    <col min="6161" max="6161" width="4.7109375" style="1" customWidth="1"/>
    <col min="6162" max="6162" width="1" style="1" customWidth="1"/>
    <col min="6163" max="6163" width="12.7109375" style="1" customWidth="1"/>
    <col min="6164" max="6164" width="1" style="1" customWidth="1"/>
    <col min="6165" max="6165" width="14.140625" style="1" customWidth="1"/>
    <col min="6166" max="6166" width="1" style="1" customWidth="1"/>
    <col min="6167" max="6167" width="8.7109375" style="1" customWidth="1"/>
    <col min="6168" max="6168" width="1.140625" style="1" customWidth="1"/>
    <col min="6169" max="6169" width="3.5703125" style="1" customWidth="1"/>
    <col min="6170" max="6170" width="1.140625" style="1" customWidth="1"/>
    <col min="6171" max="6171" width="9.42578125" style="1" customWidth="1"/>
    <col min="6172" max="6172" width="1" style="1" customWidth="1"/>
    <col min="6173" max="6173" width="1.7109375" style="1" customWidth="1"/>
    <col min="6174" max="6174" width="1" style="1" customWidth="1"/>
    <col min="6175" max="6400" width="6.85546875" style="1"/>
    <col min="6401" max="6401" width="1.140625" style="1" customWidth="1"/>
    <col min="6402" max="6402" width="2.5703125" style="1" customWidth="1"/>
    <col min="6403" max="6403" width="1.140625" style="1" customWidth="1"/>
    <col min="6404" max="6404" width="2.28515625" style="1" customWidth="1"/>
    <col min="6405" max="6405" width="1" style="1" customWidth="1"/>
    <col min="6406" max="6406" width="3.140625" style="1" customWidth="1"/>
    <col min="6407" max="6407" width="1" style="1" customWidth="1"/>
    <col min="6408" max="6408" width="1.7109375" style="1" customWidth="1"/>
    <col min="6409" max="6409" width="21.85546875" style="1" customWidth="1"/>
    <col min="6410" max="6410" width="1" style="1" customWidth="1"/>
    <col min="6411" max="6411" width="3.85546875" style="1" customWidth="1"/>
    <col min="6412" max="6412" width="9.7109375" style="1" customWidth="1"/>
    <col min="6413" max="6413" width="1" style="1" customWidth="1"/>
    <col min="6414" max="6414" width="13.42578125" style="1" customWidth="1"/>
    <col min="6415" max="6415" width="3.28515625" style="1" customWidth="1"/>
    <col min="6416" max="6416" width="6.140625" style="1" customWidth="1"/>
    <col min="6417" max="6417" width="4.7109375" style="1" customWidth="1"/>
    <col min="6418" max="6418" width="1" style="1" customWidth="1"/>
    <col min="6419" max="6419" width="12.7109375" style="1" customWidth="1"/>
    <col min="6420" max="6420" width="1" style="1" customWidth="1"/>
    <col min="6421" max="6421" width="14.140625" style="1" customWidth="1"/>
    <col min="6422" max="6422" width="1" style="1" customWidth="1"/>
    <col min="6423" max="6423" width="8.7109375" style="1" customWidth="1"/>
    <col min="6424" max="6424" width="1.140625" style="1" customWidth="1"/>
    <col min="6425" max="6425" width="3.5703125" style="1" customWidth="1"/>
    <col min="6426" max="6426" width="1.140625" style="1" customWidth="1"/>
    <col min="6427" max="6427" width="9.42578125" style="1" customWidth="1"/>
    <col min="6428" max="6428" width="1" style="1" customWidth="1"/>
    <col min="6429" max="6429" width="1.7109375" style="1" customWidth="1"/>
    <col min="6430" max="6430" width="1" style="1" customWidth="1"/>
    <col min="6431" max="6656" width="6.85546875" style="1"/>
    <col min="6657" max="6657" width="1.140625" style="1" customWidth="1"/>
    <col min="6658" max="6658" width="2.5703125" style="1" customWidth="1"/>
    <col min="6659" max="6659" width="1.140625" style="1" customWidth="1"/>
    <col min="6660" max="6660" width="2.28515625" style="1" customWidth="1"/>
    <col min="6661" max="6661" width="1" style="1" customWidth="1"/>
    <col min="6662" max="6662" width="3.140625" style="1" customWidth="1"/>
    <col min="6663" max="6663" width="1" style="1" customWidth="1"/>
    <col min="6664" max="6664" width="1.7109375" style="1" customWidth="1"/>
    <col min="6665" max="6665" width="21.85546875" style="1" customWidth="1"/>
    <col min="6666" max="6666" width="1" style="1" customWidth="1"/>
    <col min="6667" max="6667" width="3.85546875" style="1" customWidth="1"/>
    <col min="6668" max="6668" width="9.7109375" style="1" customWidth="1"/>
    <col min="6669" max="6669" width="1" style="1" customWidth="1"/>
    <col min="6670" max="6670" width="13.42578125" style="1" customWidth="1"/>
    <col min="6671" max="6671" width="3.28515625" style="1" customWidth="1"/>
    <col min="6672" max="6672" width="6.140625" style="1" customWidth="1"/>
    <col min="6673" max="6673" width="4.7109375" style="1" customWidth="1"/>
    <col min="6674" max="6674" width="1" style="1" customWidth="1"/>
    <col min="6675" max="6675" width="12.7109375" style="1" customWidth="1"/>
    <col min="6676" max="6676" width="1" style="1" customWidth="1"/>
    <col min="6677" max="6677" width="14.140625" style="1" customWidth="1"/>
    <col min="6678" max="6678" width="1" style="1" customWidth="1"/>
    <col min="6679" max="6679" width="8.7109375" style="1" customWidth="1"/>
    <col min="6680" max="6680" width="1.140625" style="1" customWidth="1"/>
    <col min="6681" max="6681" width="3.5703125" style="1" customWidth="1"/>
    <col min="6682" max="6682" width="1.140625" style="1" customWidth="1"/>
    <col min="6683" max="6683" width="9.42578125" style="1" customWidth="1"/>
    <col min="6684" max="6684" width="1" style="1" customWidth="1"/>
    <col min="6685" max="6685" width="1.7109375" style="1" customWidth="1"/>
    <col min="6686" max="6686" width="1" style="1" customWidth="1"/>
    <col min="6687" max="6912" width="6.85546875" style="1"/>
    <col min="6913" max="6913" width="1.140625" style="1" customWidth="1"/>
    <col min="6914" max="6914" width="2.5703125" style="1" customWidth="1"/>
    <col min="6915" max="6915" width="1.140625" style="1" customWidth="1"/>
    <col min="6916" max="6916" width="2.28515625" style="1" customWidth="1"/>
    <col min="6917" max="6917" width="1" style="1" customWidth="1"/>
    <col min="6918" max="6918" width="3.140625" style="1" customWidth="1"/>
    <col min="6919" max="6919" width="1" style="1" customWidth="1"/>
    <col min="6920" max="6920" width="1.7109375" style="1" customWidth="1"/>
    <col min="6921" max="6921" width="21.85546875" style="1" customWidth="1"/>
    <col min="6922" max="6922" width="1" style="1" customWidth="1"/>
    <col min="6923" max="6923" width="3.85546875" style="1" customWidth="1"/>
    <col min="6924" max="6924" width="9.7109375" style="1" customWidth="1"/>
    <col min="6925" max="6925" width="1" style="1" customWidth="1"/>
    <col min="6926" max="6926" width="13.42578125" style="1" customWidth="1"/>
    <col min="6927" max="6927" width="3.28515625" style="1" customWidth="1"/>
    <col min="6928" max="6928" width="6.140625" style="1" customWidth="1"/>
    <col min="6929" max="6929" width="4.7109375" style="1" customWidth="1"/>
    <col min="6930" max="6930" width="1" style="1" customWidth="1"/>
    <col min="6931" max="6931" width="12.7109375" style="1" customWidth="1"/>
    <col min="6932" max="6932" width="1" style="1" customWidth="1"/>
    <col min="6933" max="6933" width="14.140625" style="1" customWidth="1"/>
    <col min="6934" max="6934" width="1" style="1" customWidth="1"/>
    <col min="6935" max="6935" width="8.7109375" style="1" customWidth="1"/>
    <col min="6936" max="6936" width="1.140625" style="1" customWidth="1"/>
    <col min="6937" max="6937" width="3.5703125" style="1" customWidth="1"/>
    <col min="6938" max="6938" width="1.140625" style="1" customWidth="1"/>
    <col min="6939" max="6939" width="9.42578125" style="1" customWidth="1"/>
    <col min="6940" max="6940" width="1" style="1" customWidth="1"/>
    <col min="6941" max="6941" width="1.7109375" style="1" customWidth="1"/>
    <col min="6942" max="6942" width="1" style="1" customWidth="1"/>
    <col min="6943" max="7168" width="6.85546875" style="1"/>
    <col min="7169" max="7169" width="1.140625" style="1" customWidth="1"/>
    <col min="7170" max="7170" width="2.5703125" style="1" customWidth="1"/>
    <col min="7171" max="7171" width="1.140625" style="1" customWidth="1"/>
    <col min="7172" max="7172" width="2.28515625" style="1" customWidth="1"/>
    <col min="7173" max="7173" width="1" style="1" customWidth="1"/>
    <col min="7174" max="7174" width="3.140625" style="1" customWidth="1"/>
    <col min="7175" max="7175" width="1" style="1" customWidth="1"/>
    <col min="7176" max="7176" width="1.7109375" style="1" customWidth="1"/>
    <col min="7177" max="7177" width="21.85546875" style="1" customWidth="1"/>
    <col min="7178" max="7178" width="1" style="1" customWidth="1"/>
    <col min="7179" max="7179" width="3.85546875" style="1" customWidth="1"/>
    <col min="7180" max="7180" width="9.7109375" style="1" customWidth="1"/>
    <col min="7181" max="7181" width="1" style="1" customWidth="1"/>
    <col min="7182" max="7182" width="13.42578125" style="1" customWidth="1"/>
    <col min="7183" max="7183" width="3.28515625" style="1" customWidth="1"/>
    <col min="7184" max="7184" width="6.140625" style="1" customWidth="1"/>
    <col min="7185" max="7185" width="4.7109375" style="1" customWidth="1"/>
    <col min="7186" max="7186" width="1" style="1" customWidth="1"/>
    <col min="7187" max="7187" width="12.7109375" style="1" customWidth="1"/>
    <col min="7188" max="7188" width="1" style="1" customWidth="1"/>
    <col min="7189" max="7189" width="14.140625" style="1" customWidth="1"/>
    <col min="7190" max="7190" width="1" style="1" customWidth="1"/>
    <col min="7191" max="7191" width="8.7109375" style="1" customWidth="1"/>
    <col min="7192" max="7192" width="1.140625" style="1" customWidth="1"/>
    <col min="7193" max="7193" width="3.5703125" style="1" customWidth="1"/>
    <col min="7194" max="7194" width="1.140625" style="1" customWidth="1"/>
    <col min="7195" max="7195" width="9.42578125" style="1" customWidth="1"/>
    <col min="7196" max="7196" width="1" style="1" customWidth="1"/>
    <col min="7197" max="7197" width="1.7109375" style="1" customWidth="1"/>
    <col min="7198" max="7198" width="1" style="1" customWidth="1"/>
    <col min="7199" max="7424" width="6.85546875" style="1"/>
    <col min="7425" max="7425" width="1.140625" style="1" customWidth="1"/>
    <col min="7426" max="7426" width="2.5703125" style="1" customWidth="1"/>
    <col min="7427" max="7427" width="1.140625" style="1" customWidth="1"/>
    <col min="7428" max="7428" width="2.28515625" style="1" customWidth="1"/>
    <col min="7429" max="7429" width="1" style="1" customWidth="1"/>
    <col min="7430" max="7430" width="3.140625" style="1" customWidth="1"/>
    <col min="7431" max="7431" width="1" style="1" customWidth="1"/>
    <col min="7432" max="7432" width="1.7109375" style="1" customWidth="1"/>
    <col min="7433" max="7433" width="21.85546875" style="1" customWidth="1"/>
    <col min="7434" max="7434" width="1" style="1" customWidth="1"/>
    <col min="7435" max="7435" width="3.85546875" style="1" customWidth="1"/>
    <col min="7436" max="7436" width="9.7109375" style="1" customWidth="1"/>
    <col min="7437" max="7437" width="1" style="1" customWidth="1"/>
    <col min="7438" max="7438" width="13.42578125" style="1" customWidth="1"/>
    <col min="7439" max="7439" width="3.28515625" style="1" customWidth="1"/>
    <col min="7440" max="7440" width="6.140625" style="1" customWidth="1"/>
    <col min="7441" max="7441" width="4.7109375" style="1" customWidth="1"/>
    <col min="7442" max="7442" width="1" style="1" customWidth="1"/>
    <col min="7443" max="7443" width="12.7109375" style="1" customWidth="1"/>
    <col min="7444" max="7444" width="1" style="1" customWidth="1"/>
    <col min="7445" max="7445" width="14.140625" style="1" customWidth="1"/>
    <col min="7446" max="7446" width="1" style="1" customWidth="1"/>
    <col min="7447" max="7447" width="8.7109375" style="1" customWidth="1"/>
    <col min="7448" max="7448" width="1.140625" style="1" customWidth="1"/>
    <col min="7449" max="7449" width="3.5703125" style="1" customWidth="1"/>
    <col min="7450" max="7450" width="1.140625" style="1" customWidth="1"/>
    <col min="7451" max="7451" width="9.42578125" style="1" customWidth="1"/>
    <col min="7452" max="7452" width="1" style="1" customWidth="1"/>
    <col min="7453" max="7453" width="1.7109375" style="1" customWidth="1"/>
    <col min="7454" max="7454" width="1" style="1" customWidth="1"/>
    <col min="7455" max="7680" width="6.85546875" style="1"/>
    <col min="7681" max="7681" width="1.140625" style="1" customWidth="1"/>
    <col min="7682" max="7682" width="2.5703125" style="1" customWidth="1"/>
    <col min="7683" max="7683" width="1.140625" style="1" customWidth="1"/>
    <col min="7684" max="7684" width="2.28515625" style="1" customWidth="1"/>
    <col min="7685" max="7685" width="1" style="1" customWidth="1"/>
    <col min="7686" max="7686" width="3.140625" style="1" customWidth="1"/>
    <col min="7687" max="7687" width="1" style="1" customWidth="1"/>
    <col min="7688" max="7688" width="1.7109375" style="1" customWidth="1"/>
    <col min="7689" max="7689" width="21.85546875" style="1" customWidth="1"/>
    <col min="7690" max="7690" width="1" style="1" customWidth="1"/>
    <col min="7691" max="7691" width="3.85546875" style="1" customWidth="1"/>
    <col min="7692" max="7692" width="9.7109375" style="1" customWidth="1"/>
    <col min="7693" max="7693" width="1" style="1" customWidth="1"/>
    <col min="7694" max="7694" width="13.42578125" style="1" customWidth="1"/>
    <col min="7695" max="7695" width="3.28515625" style="1" customWidth="1"/>
    <col min="7696" max="7696" width="6.140625" style="1" customWidth="1"/>
    <col min="7697" max="7697" width="4.7109375" style="1" customWidth="1"/>
    <col min="7698" max="7698" width="1" style="1" customWidth="1"/>
    <col min="7699" max="7699" width="12.7109375" style="1" customWidth="1"/>
    <col min="7700" max="7700" width="1" style="1" customWidth="1"/>
    <col min="7701" max="7701" width="14.140625" style="1" customWidth="1"/>
    <col min="7702" max="7702" width="1" style="1" customWidth="1"/>
    <col min="7703" max="7703" width="8.7109375" style="1" customWidth="1"/>
    <col min="7704" max="7704" width="1.140625" style="1" customWidth="1"/>
    <col min="7705" max="7705" width="3.5703125" style="1" customWidth="1"/>
    <col min="7706" max="7706" width="1.140625" style="1" customWidth="1"/>
    <col min="7707" max="7707" width="9.42578125" style="1" customWidth="1"/>
    <col min="7708" max="7708" width="1" style="1" customWidth="1"/>
    <col min="7709" max="7709" width="1.7109375" style="1" customWidth="1"/>
    <col min="7710" max="7710" width="1" style="1" customWidth="1"/>
    <col min="7711" max="7936" width="6.85546875" style="1"/>
    <col min="7937" max="7937" width="1.140625" style="1" customWidth="1"/>
    <col min="7938" max="7938" width="2.5703125" style="1" customWidth="1"/>
    <col min="7939" max="7939" width="1.140625" style="1" customWidth="1"/>
    <col min="7940" max="7940" width="2.28515625" style="1" customWidth="1"/>
    <col min="7941" max="7941" width="1" style="1" customWidth="1"/>
    <col min="7942" max="7942" width="3.140625" style="1" customWidth="1"/>
    <col min="7943" max="7943" width="1" style="1" customWidth="1"/>
    <col min="7944" max="7944" width="1.7109375" style="1" customWidth="1"/>
    <col min="7945" max="7945" width="21.85546875" style="1" customWidth="1"/>
    <col min="7946" max="7946" width="1" style="1" customWidth="1"/>
    <col min="7947" max="7947" width="3.85546875" style="1" customWidth="1"/>
    <col min="7948" max="7948" width="9.7109375" style="1" customWidth="1"/>
    <col min="7949" max="7949" width="1" style="1" customWidth="1"/>
    <col min="7950" max="7950" width="13.42578125" style="1" customWidth="1"/>
    <col min="7951" max="7951" width="3.28515625" style="1" customWidth="1"/>
    <col min="7952" max="7952" width="6.140625" style="1" customWidth="1"/>
    <col min="7953" max="7953" width="4.7109375" style="1" customWidth="1"/>
    <col min="7954" max="7954" width="1" style="1" customWidth="1"/>
    <col min="7955" max="7955" width="12.7109375" style="1" customWidth="1"/>
    <col min="7956" max="7956" width="1" style="1" customWidth="1"/>
    <col min="7957" max="7957" width="14.140625" style="1" customWidth="1"/>
    <col min="7958" max="7958" width="1" style="1" customWidth="1"/>
    <col min="7959" max="7959" width="8.7109375" style="1" customWidth="1"/>
    <col min="7960" max="7960" width="1.140625" style="1" customWidth="1"/>
    <col min="7961" max="7961" width="3.5703125" style="1" customWidth="1"/>
    <col min="7962" max="7962" width="1.140625" style="1" customWidth="1"/>
    <col min="7963" max="7963" width="9.42578125" style="1" customWidth="1"/>
    <col min="7964" max="7964" width="1" style="1" customWidth="1"/>
    <col min="7965" max="7965" width="1.7109375" style="1" customWidth="1"/>
    <col min="7966" max="7966" width="1" style="1" customWidth="1"/>
    <col min="7967" max="8192" width="6.85546875" style="1"/>
    <col min="8193" max="8193" width="1.140625" style="1" customWidth="1"/>
    <col min="8194" max="8194" width="2.5703125" style="1" customWidth="1"/>
    <col min="8195" max="8195" width="1.140625" style="1" customWidth="1"/>
    <col min="8196" max="8196" width="2.28515625" style="1" customWidth="1"/>
    <col min="8197" max="8197" width="1" style="1" customWidth="1"/>
    <col min="8198" max="8198" width="3.140625" style="1" customWidth="1"/>
    <col min="8199" max="8199" width="1" style="1" customWidth="1"/>
    <col min="8200" max="8200" width="1.7109375" style="1" customWidth="1"/>
    <col min="8201" max="8201" width="21.85546875" style="1" customWidth="1"/>
    <col min="8202" max="8202" width="1" style="1" customWidth="1"/>
    <col min="8203" max="8203" width="3.85546875" style="1" customWidth="1"/>
    <col min="8204" max="8204" width="9.7109375" style="1" customWidth="1"/>
    <col min="8205" max="8205" width="1" style="1" customWidth="1"/>
    <col min="8206" max="8206" width="13.42578125" style="1" customWidth="1"/>
    <col min="8207" max="8207" width="3.28515625" style="1" customWidth="1"/>
    <col min="8208" max="8208" width="6.140625" style="1" customWidth="1"/>
    <col min="8209" max="8209" width="4.7109375" style="1" customWidth="1"/>
    <col min="8210" max="8210" width="1" style="1" customWidth="1"/>
    <col min="8211" max="8211" width="12.7109375" style="1" customWidth="1"/>
    <col min="8212" max="8212" width="1" style="1" customWidth="1"/>
    <col min="8213" max="8213" width="14.140625" style="1" customWidth="1"/>
    <col min="8214" max="8214" width="1" style="1" customWidth="1"/>
    <col min="8215" max="8215" width="8.7109375" style="1" customWidth="1"/>
    <col min="8216" max="8216" width="1.140625" style="1" customWidth="1"/>
    <col min="8217" max="8217" width="3.5703125" style="1" customWidth="1"/>
    <col min="8218" max="8218" width="1.140625" style="1" customWidth="1"/>
    <col min="8219" max="8219" width="9.42578125" style="1" customWidth="1"/>
    <col min="8220" max="8220" width="1" style="1" customWidth="1"/>
    <col min="8221" max="8221" width="1.7109375" style="1" customWidth="1"/>
    <col min="8222" max="8222" width="1" style="1" customWidth="1"/>
    <col min="8223" max="8448" width="6.85546875" style="1"/>
    <col min="8449" max="8449" width="1.140625" style="1" customWidth="1"/>
    <col min="8450" max="8450" width="2.5703125" style="1" customWidth="1"/>
    <col min="8451" max="8451" width="1.140625" style="1" customWidth="1"/>
    <col min="8452" max="8452" width="2.28515625" style="1" customWidth="1"/>
    <col min="8453" max="8453" width="1" style="1" customWidth="1"/>
    <col min="8454" max="8454" width="3.140625" style="1" customWidth="1"/>
    <col min="8455" max="8455" width="1" style="1" customWidth="1"/>
    <col min="8456" max="8456" width="1.7109375" style="1" customWidth="1"/>
    <col min="8457" max="8457" width="21.85546875" style="1" customWidth="1"/>
    <col min="8458" max="8458" width="1" style="1" customWidth="1"/>
    <col min="8459" max="8459" width="3.85546875" style="1" customWidth="1"/>
    <col min="8460" max="8460" width="9.7109375" style="1" customWidth="1"/>
    <col min="8461" max="8461" width="1" style="1" customWidth="1"/>
    <col min="8462" max="8462" width="13.42578125" style="1" customWidth="1"/>
    <col min="8463" max="8463" width="3.28515625" style="1" customWidth="1"/>
    <col min="8464" max="8464" width="6.140625" style="1" customWidth="1"/>
    <col min="8465" max="8465" width="4.7109375" style="1" customWidth="1"/>
    <col min="8466" max="8466" width="1" style="1" customWidth="1"/>
    <col min="8467" max="8467" width="12.7109375" style="1" customWidth="1"/>
    <col min="8468" max="8468" width="1" style="1" customWidth="1"/>
    <col min="8469" max="8469" width="14.140625" style="1" customWidth="1"/>
    <col min="8470" max="8470" width="1" style="1" customWidth="1"/>
    <col min="8471" max="8471" width="8.7109375" style="1" customWidth="1"/>
    <col min="8472" max="8472" width="1.140625" style="1" customWidth="1"/>
    <col min="8473" max="8473" width="3.5703125" style="1" customWidth="1"/>
    <col min="8474" max="8474" width="1.140625" style="1" customWidth="1"/>
    <col min="8475" max="8475" width="9.42578125" style="1" customWidth="1"/>
    <col min="8476" max="8476" width="1" style="1" customWidth="1"/>
    <col min="8477" max="8477" width="1.7109375" style="1" customWidth="1"/>
    <col min="8478" max="8478" width="1" style="1" customWidth="1"/>
    <col min="8479" max="8704" width="6.85546875" style="1"/>
    <col min="8705" max="8705" width="1.140625" style="1" customWidth="1"/>
    <col min="8706" max="8706" width="2.5703125" style="1" customWidth="1"/>
    <col min="8707" max="8707" width="1.140625" style="1" customWidth="1"/>
    <col min="8708" max="8708" width="2.28515625" style="1" customWidth="1"/>
    <col min="8709" max="8709" width="1" style="1" customWidth="1"/>
    <col min="8710" max="8710" width="3.140625" style="1" customWidth="1"/>
    <col min="8711" max="8711" width="1" style="1" customWidth="1"/>
    <col min="8712" max="8712" width="1.7109375" style="1" customWidth="1"/>
    <col min="8713" max="8713" width="21.85546875" style="1" customWidth="1"/>
    <col min="8714" max="8714" width="1" style="1" customWidth="1"/>
    <col min="8715" max="8715" width="3.85546875" style="1" customWidth="1"/>
    <col min="8716" max="8716" width="9.7109375" style="1" customWidth="1"/>
    <col min="8717" max="8717" width="1" style="1" customWidth="1"/>
    <col min="8718" max="8718" width="13.42578125" style="1" customWidth="1"/>
    <col min="8719" max="8719" width="3.28515625" style="1" customWidth="1"/>
    <col min="8720" max="8720" width="6.140625" style="1" customWidth="1"/>
    <col min="8721" max="8721" width="4.7109375" style="1" customWidth="1"/>
    <col min="8722" max="8722" width="1" style="1" customWidth="1"/>
    <col min="8723" max="8723" width="12.7109375" style="1" customWidth="1"/>
    <col min="8724" max="8724" width="1" style="1" customWidth="1"/>
    <col min="8725" max="8725" width="14.140625" style="1" customWidth="1"/>
    <col min="8726" max="8726" width="1" style="1" customWidth="1"/>
    <col min="8727" max="8727" width="8.7109375" style="1" customWidth="1"/>
    <col min="8728" max="8728" width="1.140625" style="1" customWidth="1"/>
    <col min="8729" max="8729" width="3.5703125" style="1" customWidth="1"/>
    <col min="8730" max="8730" width="1.140625" style="1" customWidth="1"/>
    <col min="8731" max="8731" width="9.42578125" style="1" customWidth="1"/>
    <col min="8732" max="8732" width="1" style="1" customWidth="1"/>
    <col min="8733" max="8733" width="1.7109375" style="1" customWidth="1"/>
    <col min="8734" max="8734" width="1" style="1" customWidth="1"/>
    <col min="8735" max="8960" width="6.85546875" style="1"/>
    <col min="8961" max="8961" width="1.140625" style="1" customWidth="1"/>
    <col min="8962" max="8962" width="2.5703125" style="1" customWidth="1"/>
    <col min="8963" max="8963" width="1.140625" style="1" customWidth="1"/>
    <col min="8964" max="8964" width="2.28515625" style="1" customWidth="1"/>
    <col min="8965" max="8965" width="1" style="1" customWidth="1"/>
    <col min="8966" max="8966" width="3.140625" style="1" customWidth="1"/>
    <col min="8967" max="8967" width="1" style="1" customWidth="1"/>
    <col min="8968" max="8968" width="1.7109375" style="1" customWidth="1"/>
    <col min="8969" max="8969" width="21.85546875" style="1" customWidth="1"/>
    <col min="8970" max="8970" width="1" style="1" customWidth="1"/>
    <col min="8971" max="8971" width="3.85546875" style="1" customWidth="1"/>
    <col min="8972" max="8972" width="9.7109375" style="1" customWidth="1"/>
    <col min="8973" max="8973" width="1" style="1" customWidth="1"/>
    <col min="8974" max="8974" width="13.42578125" style="1" customWidth="1"/>
    <col min="8975" max="8975" width="3.28515625" style="1" customWidth="1"/>
    <col min="8976" max="8976" width="6.140625" style="1" customWidth="1"/>
    <col min="8977" max="8977" width="4.7109375" style="1" customWidth="1"/>
    <col min="8978" max="8978" width="1" style="1" customWidth="1"/>
    <col min="8979" max="8979" width="12.7109375" style="1" customWidth="1"/>
    <col min="8980" max="8980" width="1" style="1" customWidth="1"/>
    <col min="8981" max="8981" width="14.140625" style="1" customWidth="1"/>
    <col min="8982" max="8982" width="1" style="1" customWidth="1"/>
    <col min="8983" max="8983" width="8.7109375" style="1" customWidth="1"/>
    <col min="8984" max="8984" width="1.140625" style="1" customWidth="1"/>
    <col min="8985" max="8985" width="3.5703125" style="1" customWidth="1"/>
    <col min="8986" max="8986" width="1.140625" style="1" customWidth="1"/>
    <col min="8987" max="8987" width="9.42578125" style="1" customWidth="1"/>
    <col min="8988" max="8988" width="1" style="1" customWidth="1"/>
    <col min="8989" max="8989" width="1.7109375" style="1" customWidth="1"/>
    <col min="8990" max="8990" width="1" style="1" customWidth="1"/>
    <col min="8991" max="9216" width="6.85546875" style="1"/>
    <col min="9217" max="9217" width="1.140625" style="1" customWidth="1"/>
    <col min="9218" max="9218" width="2.5703125" style="1" customWidth="1"/>
    <col min="9219" max="9219" width="1.140625" style="1" customWidth="1"/>
    <col min="9220" max="9220" width="2.28515625" style="1" customWidth="1"/>
    <col min="9221" max="9221" width="1" style="1" customWidth="1"/>
    <col min="9222" max="9222" width="3.140625" style="1" customWidth="1"/>
    <col min="9223" max="9223" width="1" style="1" customWidth="1"/>
    <col min="9224" max="9224" width="1.7109375" style="1" customWidth="1"/>
    <col min="9225" max="9225" width="21.85546875" style="1" customWidth="1"/>
    <col min="9226" max="9226" width="1" style="1" customWidth="1"/>
    <col min="9227" max="9227" width="3.85546875" style="1" customWidth="1"/>
    <col min="9228" max="9228" width="9.7109375" style="1" customWidth="1"/>
    <col min="9229" max="9229" width="1" style="1" customWidth="1"/>
    <col min="9230" max="9230" width="13.42578125" style="1" customWidth="1"/>
    <col min="9231" max="9231" width="3.28515625" style="1" customWidth="1"/>
    <col min="9232" max="9232" width="6.140625" style="1" customWidth="1"/>
    <col min="9233" max="9233" width="4.7109375" style="1" customWidth="1"/>
    <col min="9234" max="9234" width="1" style="1" customWidth="1"/>
    <col min="9235" max="9235" width="12.7109375" style="1" customWidth="1"/>
    <col min="9236" max="9236" width="1" style="1" customWidth="1"/>
    <col min="9237" max="9237" width="14.140625" style="1" customWidth="1"/>
    <col min="9238" max="9238" width="1" style="1" customWidth="1"/>
    <col min="9239" max="9239" width="8.7109375" style="1" customWidth="1"/>
    <col min="9240" max="9240" width="1.140625" style="1" customWidth="1"/>
    <col min="9241" max="9241" width="3.5703125" style="1" customWidth="1"/>
    <col min="9242" max="9242" width="1.140625" style="1" customWidth="1"/>
    <col min="9243" max="9243" width="9.42578125" style="1" customWidth="1"/>
    <col min="9244" max="9244" width="1" style="1" customWidth="1"/>
    <col min="9245" max="9245" width="1.7109375" style="1" customWidth="1"/>
    <col min="9246" max="9246" width="1" style="1" customWidth="1"/>
    <col min="9247" max="9472" width="6.85546875" style="1"/>
    <col min="9473" max="9473" width="1.140625" style="1" customWidth="1"/>
    <col min="9474" max="9474" width="2.5703125" style="1" customWidth="1"/>
    <col min="9475" max="9475" width="1.140625" style="1" customWidth="1"/>
    <col min="9476" max="9476" width="2.28515625" style="1" customWidth="1"/>
    <col min="9477" max="9477" width="1" style="1" customWidth="1"/>
    <col min="9478" max="9478" width="3.140625" style="1" customWidth="1"/>
    <col min="9479" max="9479" width="1" style="1" customWidth="1"/>
    <col min="9480" max="9480" width="1.7109375" style="1" customWidth="1"/>
    <col min="9481" max="9481" width="21.85546875" style="1" customWidth="1"/>
    <col min="9482" max="9482" width="1" style="1" customWidth="1"/>
    <col min="9483" max="9483" width="3.85546875" style="1" customWidth="1"/>
    <col min="9484" max="9484" width="9.7109375" style="1" customWidth="1"/>
    <col min="9485" max="9485" width="1" style="1" customWidth="1"/>
    <col min="9486" max="9486" width="13.42578125" style="1" customWidth="1"/>
    <col min="9487" max="9487" width="3.28515625" style="1" customWidth="1"/>
    <col min="9488" max="9488" width="6.140625" style="1" customWidth="1"/>
    <col min="9489" max="9489" width="4.7109375" style="1" customWidth="1"/>
    <col min="9490" max="9490" width="1" style="1" customWidth="1"/>
    <col min="9491" max="9491" width="12.7109375" style="1" customWidth="1"/>
    <col min="9492" max="9492" width="1" style="1" customWidth="1"/>
    <col min="9493" max="9493" width="14.140625" style="1" customWidth="1"/>
    <col min="9494" max="9494" width="1" style="1" customWidth="1"/>
    <col min="9495" max="9495" width="8.7109375" style="1" customWidth="1"/>
    <col min="9496" max="9496" width="1.140625" style="1" customWidth="1"/>
    <col min="9497" max="9497" width="3.5703125" style="1" customWidth="1"/>
    <col min="9498" max="9498" width="1.140625" style="1" customWidth="1"/>
    <col min="9499" max="9499" width="9.42578125" style="1" customWidth="1"/>
    <col min="9500" max="9500" width="1" style="1" customWidth="1"/>
    <col min="9501" max="9501" width="1.7109375" style="1" customWidth="1"/>
    <col min="9502" max="9502" width="1" style="1" customWidth="1"/>
    <col min="9503" max="9728" width="6.85546875" style="1"/>
    <col min="9729" max="9729" width="1.140625" style="1" customWidth="1"/>
    <col min="9730" max="9730" width="2.5703125" style="1" customWidth="1"/>
    <col min="9731" max="9731" width="1.140625" style="1" customWidth="1"/>
    <col min="9732" max="9732" width="2.28515625" style="1" customWidth="1"/>
    <col min="9733" max="9733" width="1" style="1" customWidth="1"/>
    <col min="9734" max="9734" width="3.140625" style="1" customWidth="1"/>
    <col min="9735" max="9735" width="1" style="1" customWidth="1"/>
    <col min="9736" max="9736" width="1.7109375" style="1" customWidth="1"/>
    <col min="9737" max="9737" width="21.85546875" style="1" customWidth="1"/>
    <col min="9738" max="9738" width="1" style="1" customWidth="1"/>
    <col min="9739" max="9739" width="3.85546875" style="1" customWidth="1"/>
    <col min="9740" max="9740" width="9.7109375" style="1" customWidth="1"/>
    <col min="9741" max="9741" width="1" style="1" customWidth="1"/>
    <col min="9742" max="9742" width="13.42578125" style="1" customWidth="1"/>
    <col min="9743" max="9743" width="3.28515625" style="1" customWidth="1"/>
    <col min="9744" max="9744" width="6.140625" style="1" customWidth="1"/>
    <col min="9745" max="9745" width="4.7109375" style="1" customWidth="1"/>
    <col min="9746" max="9746" width="1" style="1" customWidth="1"/>
    <col min="9747" max="9747" width="12.7109375" style="1" customWidth="1"/>
    <col min="9748" max="9748" width="1" style="1" customWidth="1"/>
    <col min="9749" max="9749" width="14.140625" style="1" customWidth="1"/>
    <col min="9750" max="9750" width="1" style="1" customWidth="1"/>
    <col min="9751" max="9751" width="8.7109375" style="1" customWidth="1"/>
    <col min="9752" max="9752" width="1.140625" style="1" customWidth="1"/>
    <col min="9753" max="9753" width="3.5703125" style="1" customWidth="1"/>
    <col min="9754" max="9754" width="1.140625" style="1" customWidth="1"/>
    <col min="9755" max="9755" width="9.42578125" style="1" customWidth="1"/>
    <col min="9756" max="9756" width="1" style="1" customWidth="1"/>
    <col min="9757" max="9757" width="1.7109375" style="1" customWidth="1"/>
    <col min="9758" max="9758" width="1" style="1" customWidth="1"/>
    <col min="9759" max="9984" width="6.85546875" style="1"/>
    <col min="9985" max="9985" width="1.140625" style="1" customWidth="1"/>
    <col min="9986" max="9986" width="2.5703125" style="1" customWidth="1"/>
    <col min="9987" max="9987" width="1.140625" style="1" customWidth="1"/>
    <col min="9988" max="9988" width="2.28515625" style="1" customWidth="1"/>
    <col min="9989" max="9989" width="1" style="1" customWidth="1"/>
    <col min="9990" max="9990" width="3.140625" style="1" customWidth="1"/>
    <col min="9991" max="9991" width="1" style="1" customWidth="1"/>
    <col min="9992" max="9992" width="1.7109375" style="1" customWidth="1"/>
    <col min="9993" max="9993" width="21.85546875" style="1" customWidth="1"/>
    <col min="9994" max="9994" width="1" style="1" customWidth="1"/>
    <col min="9995" max="9995" width="3.85546875" style="1" customWidth="1"/>
    <col min="9996" max="9996" width="9.7109375" style="1" customWidth="1"/>
    <col min="9997" max="9997" width="1" style="1" customWidth="1"/>
    <col min="9998" max="9998" width="13.42578125" style="1" customWidth="1"/>
    <col min="9999" max="9999" width="3.28515625" style="1" customWidth="1"/>
    <col min="10000" max="10000" width="6.140625" style="1" customWidth="1"/>
    <col min="10001" max="10001" width="4.7109375" style="1" customWidth="1"/>
    <col min="10002" max="10002" width="1" style="1" customWidth="1"/>
    <col min="10003" max="10003" width="12.7109375" style="1" customWidth="1"/>
    <col min="10004" max="10004" width="1" style="1" customWidth="1"/>
    <col min="10005" max="10005" width="14.140625" style="1" customWidth="1"/>
    <col min="10006" max="10006" width="1" style="1" customWidth="1"/>
    <col min="10007" max="10007" width="8.7109375" style="1" customWidth="1"/>
    <col min="10008" max="10008" width="1.140625" style="1" customWidth="1"/>
    <col min="10009" max="10009" width="3.5703125" style="1" customWidth="1"/>
    <col min="10010" max="10010" width="1.140625" style="1" customWidth="1"/>
    <col min="10011" max="10011" width="9.42578125" style="1" customWidth="1"/>
    <col min="10012" max="10012" width="1" style="1" customWidth="1"/>
    <col min="10013" max="10013" width="1.7109375" style="1" customWidth="1"/>
    <col min="10014" max="10014" width="1" style="1" customWidth="1"/>
    <col min="10015" max="10240" width="6.85546875" style="1"/>
    <col min="10241" max="10241" width="1.140625" style="1" customWidth="1"/>
    <col min="10242" max="10242" width="2.5703125" style="1" customWidth="1"/>
    <col min="10243" max="10243" width="1.140625" style="1" customWidth="1"/>
    <col min="10244" max="10244" width="2.28515625" style="1" customWidth="1"/>
    <col min="10245" max="10245" width="1" style="1" customWidth="1"/>
    <col min="10246" max="10246" width="3.140625" style="1" customWidth="1"/>
    <col min="10247" max="10247" width="1" style="1" customWidth="1"/>
    <col min="10248" max="10248" width="1.7109375" style="1" customWidth="1"/>
    <col min="10249" max="10249" width="21.85546875" style="1" customWidth="1"/>
    <col min="10250" max="10250" width="1" style="1" customWidth="1"/>
    <col min="10251" max="10251" width="3.85546875" style="1" customWidth="1"/>
    <col min="10252" max="10252" width="9.7109375" style="1" customWidth="1"/>
    <col min="10253" max="10253" width="1" style="1" customWidth="1"/>
    <col min="10254" max="10254" width="13.42578125" style="1" customWidth="1"/>
    <col min="10255" max="10255" width="3.28515625" style="1" customWidth="1"/>
    <col min="10256" max="10256" width="6.140625" style="1" customWidth="1"/>
    <col min="10257" max="10257" width="4.7109375" style="1" customWidth="1"/>
    <col min="10258" max="10258" width="1" style="1" customWidth="1"/>
    <col min="10259" max="10259" width="12.7109375" style="1" customWidth="1"/>
    <col min="10260" max="10260" width="1" style="1" customWidth="1"/>
    <col min="10261" max="10261" width="14.140625" style="1" customWidth="1"/>
    <col min="10262" max="10262" width="1" style="1" customWidth="1"/>
    <col min="10263" max="10263" width="8.7109375" style="1" customWidth="1"/>
    <col min="10264" max="10264" width="1.140625" style="1" customWidth="1"/>
    <col min="10265" max="10265" width="3.5703125" style="1" customWidth="1"/>
    <col min="10266" max="10266" width="1.140625" style="1" customWidth="1"/>
    <col min="10267" max="10267" width="9.42578125" style="1" customWidth="1"/>
    <col min="10268" max="10268" width="1" style="1" customWidth="1"/>
    <col min="10269" max="10269" width="1.7109375" style="1" customWidth="1"/>
    <col min="10270" max="10270" width="1" style="1" customWidth="1"/>
    <col min="10271" max="10496" width="6.85546875" style="1"/>
    <col min="10497" max="10497" width="1.140625" style="1" customWidth="1"/>
    <col min="10498" max="10498" width="2.5703125" style="1" customWidth="1"/>
    <col min="10499" max="10499" width="1.140625" style="1" customWidth="1"/>
    <col min="10500" max="10500" width="2.28515625" style="1" customWidth="1"/>
    <col min="10501" max="10501" width="1" style="1" customWidth="1"/>
    <col min="10502" max="10502" width="3.140625" style="1" customWidth="1"/>
    <col min="10503" max="10503" width="1" style="1" customWidth="1"/>
    <col min="10504" max="10504" width="1.7109375" style="1" customWidth="1"/>
    <col min="10505" max="10505" width="21.85546875" style="1" customWidth="1"/>
    <col min="10506" max="10506" width="1" style="1" customWidth="1"/>
    <col min="10507" max="10507" width="3.85546875" style="1" customWidth="1"/>
    <col min="10508" max="10508" width="9.7109375" style="1" customWidth="1"/>
    <col min="10509" max="10509" width="1" style="1" customWidth="1"/>
    <col min="10510" max="10510" width="13.42578125" style="1" customWidth="1"/>
    <col min="10511" max="10511" width="3.28515625" style="1" customWidth="1"/>
    <col min="10512" max="10512" width="6.140625" style="1" customWidth="1"/>
    <col min="10513" max="10513" width="4.7109375" style="1" customWidth="1"/>
    <col min="10514" max="10514" width="1" style="1" customWidth="1"/>
    <col min="10515" max="10515" width="12.7109375" style="1" customWidth="1"/>
    <col min="10516" max="10516" width="1" style="1" customWidth="1"/>
    <col min="10517" max="10517" width="14.140625" style="1" customWidth="1"/>
    <col min="10518" max="10518" width="1" style="1" customWidth="1"/>
    <col min="10519" max="10519" width="8.7109375" style="1" customWidth="1"/>
    <col min="10520" max="10520" width="1.140625" style="1" customWidth="1"/>
    <col min="10521" max="10521" width="3.5703125" style="1" customWidth="1"/>
    <col min="10522" max="10522" width="1.140625" style="1" customWidth="1"/>
    <col min="10523" max="10523" width="9.42578125" style="1" customWidth="1"/>
    <col min="10524" max="10524" width="1" style="1" customWidth="1"/>
    <col min="10525" max="10525" width="1.7109375" style="1" customWidth="1"/>
    <col min="10526" max="10526" width="1" style="1" customWidth="1"/>
    <col min="10527" max="10752" width="6.85546875" style="1"/>
    <col min="10753" max="10753" width="1.140625" style="1" customWidth="1"/>
    <col min="10754" max="10754" width="2.5703125" style="1" customWidth="1"/>
    <col min="10755" max="10755" width="1.140625" style="1" customWidth="1"/>
    <col min="10756" max="10756" width="2.28515625" style="1" customWidth="1"/>
    <col min="10757" max="10757" width="1" style="1" customWidth="1"/>
    <col min="10758" max="10758" width="3.140625" style="1" customWidth="1"/>
    <col min="10759" max="10759" width="1" style="1" customWidth="1"/>
    <col min="10760" max="10760" width="1.7109375" style="1" customWidth="1"/>
    <col min="10761" max="10761" width="21.85546875" style="1" customWidth="1"/>
    <col min="10762" max="10762" width="1" style="1" customWidth="1"/>
    <col min="10763" max="10763" width="3.85546875" style="1" customWidth="1"/>
    <col min="10764" max="10764" width="9.7109375" style="1" customWidth="1"/>
    <col min="10765" max="10765" width="1" style="1" customWidth="1"/>
    <col min="10766" max="10766" width="13.42578125" style="1" customWidth="1"/>
    <col min="10767" max="10767" width="3.28515625" style="1" customWidth="1"/>
    <col min="10768" max="10768" width="6.140625" style="1" customWidth="1"/>
    <col min="10769" max="10769" width="4.7109375" style="1" customWidth="1"/>
    <col min="10770" max="10770" width="1" style="1" customWidth="1"/>
    <col min="10771" max="10771" width="12.7109375" style="1" customWidth="1"/>
    <col min="10772" max="10772" width="1" style="1" customWidth="1"/>
    <col min="10773" max="10773" width="14.140625" style="1" customWidth="1"/>
    <col min="10774" max="10774" width="1" style="1" customWidth="1"/>
    <col min="10775" max="10775" width="8.7109375" style="1" customWidth="1"/>
    <col min="10776" max="10776" width="1.140625" style="1" customWidth="1"/>
    <col min="10777" max="10777" width="3.5703125" style="1" customWidth="1"/>
    <col min="10778" max="10778" width="1.140625" style="1" customWidth="1"/>
    <col min="10779" max="10779" width="9.42578125" style="1" customWidth="1"/>
    <col min="10780" max="10780" width="1" style="1" customWidth="1"/>
    <col min="10781" max="10781" width="1.7109375" style="1" customWidth="1"/>
    <col min="10782" max="10782" width="1" style="1" customWidth="1"/>
    <col min="10783" max="11008" width="6.85546875" style="1"/>
    <col min="11009" max="11009" width="1.140625" style="1" customWidth="1"/>
    <col min="11010" max="11010" width="2.5703125" style="1" customWidth="1"/>
    <col min="11011" max="11011" width="1.140625" style="1" customWidth="1"/>
    <col min="11012" max="11012" width="2.28515625" style="1" customWidth="1"/>
    <col min="11013" max="11013" width="1" style="1" customWidth="1"/>
    <col min="11014" max="11014" width="3.140625" style="1" customWidth="1"/>
    <col min="11015" max="11015" width="1" style="1" customWidth="1"/>
    <col min="11016" max="11016" width="1.7109375" style="1" customWidth="1"/>
    <col min="11017" max="11017" width="21.85546875" style="1" customWidth="1"/>
    <col min="11018" max="11018" width="1" style="1" customWidth="1"/>
    <col min="11019" max="11019" width="3.85546875" style="1" customWidth="1"/>
    <col min="11020" max="11020" width="9.7109375" style="1" customWidth="1"/>
    <col min="11021" max="11021" width="1" style="1" customWidth="1"/>
    <col min="11022" max="11022" width="13.42578125" style="1" customWidth="1"/>
    <col min="11023" max="11023" width="3.28515625" style="1" customWidth="1"/>
    <col min="11024" max="11024" width="6.140625" style="1" customWidth="1"/>
    <col min="11025" max="11025" width="4.7109375" style="1" customWidth="1"/>
    <col min="11026" max="11026" width="1" style="1" customWidth="1"/>
    <col min="11027" max="11027" width="12.7109375" style="1" customWidth="1"/>
    <col min="11028" max="11028" width="1" style="1" customWidth="1"/>
    <col min="11029" max="11029" width="14.140625" style="1" customWidth="1"/>
    <col min="11030" max="11030" width="1" style="1" customWidth="1"/>
    <col min="11031" max="11031" width="8.7109375" style="1" customWidth="1"/>
    <col min="11032" max="11032" width="1.140625" style="1" customWidth="1"/>
    <col min="11033" max="11033" width="3.5703125" style="1" customWidth="1"/>
    <col min="11034" max="11034" width="1.140625" style="1" customWidth="1"/>
    <col min="11035" max="11035" width="9.42578125" style="1" customWidth="1"/>
    <col min="11036" max="11036" width="1" style="1" customWidth="1"/>
    <col min="11037" max="11037" width="1.7109375" style="1" customWidth="1"/>
    <col min="11038" max="11038" width="1" style="1" customWidth="1"/>
    <col min="11039" max="11264" width="6.85546875" style="1"/>
    <col min="11265" max="11265" width="1.140625" style="1" customWidth="1"/>
    <col min="11266" max="11266" width="2.5703125" style="1" customWidth="1"/>
    <col min="11267" max="11267" width="1.140625" style="1" customWidth="1"/>
    <col min="11268" max="11268" width="2.28515625" style="1" customWidth="1"/>
    <col min="11269" max="11269" width="1" style="1" customWidth="1"/>
    <col min="11270" max="11270" width="3.140625" style="1" customWidth="1"/>
    <col min="11271" max="11271" width="1" style="1" customWidth="1"/>
    <col min="11272" max="11272" width="1.7109375" style="1" customWidth="1"/>
    <col min="11273" max="11273" width="21.85546875" style="1" customWidth="1"/>
    <col min="11274" max="11274" width="1" style="1" customWidth="1"/>
    <col min="11275" max="11275" width="3.85546875" style="1" customWidth="1"/>
    <col min="11276" max="11276" width="9.7109375" style="1" customWidth="1"/>
    <col min="11277" max="11277" width="1" style="1" customWidth="1"/>
    <col min="11278" max="11278" width="13.42578125" style="1" customWidth="1"/>
    <col min="11279" max="11279" width="3.28515625" style="1" customWidth="1"/>
    <col min="11280" max="11280" width="6.140625" style="1" customWidth="1"/>
    <col min="11281" max="11281" width="4.7109375" style="1" customWidth="1"/>
    <col min="11282" max="11282" width="1" style="1" customWidth="1"/>
    <col min="11283" max="11283" width="12.7109375" style="1" customWidth="1"/>
    <col min="11284" max="11284" width="1" style="1" customWidth="1"/>
    <col min="11285" max="11285" width="14.140625" style="1" customWidth="1"/>
    <col min="11286" max="11286" width="1" style="1" customWidth="1"/>
    <col min="11287" max="11287" width="8.7109375" style="1" customWidth="1"/>
    <col min="11288" max="11288" width="1.140625" style="1" customWidth="1"/>
    <col min="11289" max="11289" width="3.5703125" style="1" customWidth="1"/>
    <col min="11290" max="11290" width="1.140625" style="1" customWidth="1"/>
    <col min="11291" max="11291" width="9.42578125" style="1" customWidth="1"/>
    <col min="11292" max="11292" width="1" style="1" customWidth="1"/>
    <col min="11293" max="11293" width="1.7109375" style="1" customWidth="1"/>
    <col min="11294" max="11294" width="1" style="1" customWidth="1"/>
    <col min="11295" max="11520" width="6.85546875" style="1"/>
    <col min="11521" max="11521" width="1.140625" style="1" customWidth="1"/>
    <col min="11522" max="11522" width="2.5703125" style="1" customWidth="1"/>
    <col min="11523" max="11523" width="1.140625" style="1" customWidth="1"/>
    <col min="11524" max="11524" width="2.28515625" style="1" customWidth="1"/>
    <col min="11525" max="11525" width="1" style="1" customWidth="1"/>
    <col min="11526" max="11526" width="3.140625" style="1" customWidth="1"/>
    <col min="11527" max="11527" width="1" style="1" customWidth="1"/>
    <col min="11528" max="11528" width="1.7109375" style="1" customWidth="1"/>
    <col min="11529" max="11529" width="21.85546875" style="1" customWidth="1"/>
    <col min="11530" max="11530" width="1" style="1" customWidth="1"/>
    <col min="11531" max="11531" width="3.85546875" style="1" customWidth="1"/>
    <col min="11532" max="11532" width="9.7109375" style="1" customWidth="1"/>
    <col min="11533" max="11533" width="1" style="1" customWidth="1"/>
    <col min="11534" max="11534" width="13.42578125" style="1" customWidth="1"/>
    <col min="11535" max="11535" width="3.28515625" style="1" customWidth="1"/>
    <col min="11536" max="11536" width="6.140625" style="1" customWidth="1"/>
    <col min="11537" max="11537" width="4.7109375" style="1" customWidth="1"/>
    <col min="11538" max="11538" width="1" style="1" customWidth="1"/>
    <col min="11539" max="11539" width="12.7109375" style="1" customWidth="1"/>
    <col min="11540" max="11540" width="1" style="1" customWidth="1"/>
    <col min="11541" max="11541" width="14.140625" style="1" customWidth="1"/>
    <col min="11542" max="11542" width="1" style="1" customWidth="1"/>
    <col min="11543" max="11543" width="8.7109375" style="1" customWidth="1"/>
    <col min="11544" max="11544" width="1.140625" style="1" customWidth="1"/>
    <col min="11545" max="11545" width="3.5703125" style="1" customWidth="1"/>
    <col min="11546" max="11546" width="1.140625" style="1" customWidth="1"/>
    <col min="11547" max="11547" width="9.42578125" style="1" customWidth="1"/>
    <col min="11548" max="11548" width="1" style="1" customWidth="1"/>
    <col min="11549" max="11549" width="1.7109375" style="1" customWidth="1"/>
    <col min="11550" max="11550" width="1" style="1" customWidth="1"/>
    <col min="11551" max="11776" width="6.85546875" style="1"/>
    <col min="11777" max="11777" width="1.140625" style="1" customWidth="1"/>
    <col min="11778" max="11778" width="2.5703125" style="1" customWidth="1"/>
    <col min="11779" max="11779" width="1.140625" style="1" customWidth="1"/>
    <col min="11780" max="11780" width="2.28515625" style="1" customWidth="1"/>
    <col min="11781" max="11781" width="1" style="1" customWidth="1"/>
    <col min="11782" max="11782" width="3.140625" style="1" customWidth="1"/>
    <col min="11783" max="11783" width="1" style="1" customWidth="1"/>
    <col min="11784" max="11784" width="1.7109375" style="1" customWidth="1"/>
    <col min="11785" max="11785" width="21.85546875" style="1" customWidth="1"/>
    <col min="11786" max="11786" width="1" style="1" customWidth="1"/>
    <col min="11787" max="11787" width="3.85546875" style="1" customWidth="1"/>
    <col min="11788" max="11788" width="9.7109375" style="1" customWidth="1"/>
    <col min="11789" max="11789" width="1" style="1" customWidth="1"/>
    <col min="11790" max="11790" width="13.42578125" style="1" customWidth="1"/>
    <col min="11791" max="11791" width="3.28515625" style="1" customWidth="1"/>
    <col min="11792" max="11792" width="6.140625" style="1" customWidth="1"/>
    <col min="11793" max="11793" width="4.7109375" style="1" customWidth="1"/>
    <col min="11794" max="11794" width="1" style="1" customWidth="1"/>
    <col min="11795" max="11795" width="12.7109375" style="1" customWidth="1"/>
    <col min="11796" max="11796" width="1" style="1" customWidth="1"/>
    <col min="11797" max="11797" width="14.140625" style="1" customWidth="1"/>
    <col min="11798" max="11798" width="1" style="1" customWidth="1"/>
    <col min="11799" max="11799" width="8.7109375" style="1" customWidth="1"/>
    <col min="11800" max="11800" width="1.140625" style="1" customWidth="1"/>
    <col min="11801" max="11801" width="3.5703125" style="1" customWidth="1"/>
    <col min="11802" max="11802" width="1.140625" style="1" customWidth="1"/>
    <col min="11803" max="11803" width="9.42578125" style="1" customWidth="1"/>
    <col min="11804" max="11804" width="1" style="1" customWidth="1"/>
    <col min="11805" max="11805" width="1.7109375" style="1" customWidth="1"/>
    <col min="11806" max="11806" width="1" style="1" customWidth="1"/>
    <col min="11807" max="12032" width="6.85546875" style="1"/>
    <col min="12033" max="12033" width="1.140625" style="1" customWidth="1"/>
    <col min="12034" max="12034" width="2.5703125" style="1" customWidth="1"/>
    <col min="12035" max="12035" width="1.140625" style="1" customWidth="1"/>
    <col min="12036" max="12036" width="2.28515625" style="1" customWidth="1"/>
    <col min="12037" max="12037" width="1" style="1" customWidth="1"/>
    <col min="12038" max="12038" width="3.140625" style="1" customWidth="1"/>
    <col min="12039" max="12039" width="1" style="1" customWidth="1"/>
    <col min="12040" max="12040" width="1.7109375" style="1" customWidth="1"/>
    <col min="12041" max="12041" width="21.85546875" style="1" customWidth="1"/>
    <col min="12042" max="12042" width="1" style="1" customWidth="1"/>
    <col min="12043" max="12043" width="3.85546875" style="1" customWidth="1"/>
    <col min="12044" max="12044" width="9.7109375" style="1" customWidth="1"/>
    <col min="12045" max="12045" width="1" style="1" customWidth="1"/>
    <col min="12046" max="12046" width="13.42578125" style="1" customWidth="1"/>
    <col min="12047" max="12047" width="3.28515625" style="1" customWidth="1"/>
    <col min="12048" max="12048" width="6.140625" style="1" customWidth="1"/>
    <col min="12049" max="12049" width="4.7109375" style="1" customWidth="1"/>
    <col min="12050" max="12050" width="1" style="1" customWidth="1"/>
    <col min="12051" max="12051" width="12.7109375" style="1" customWidth="1"/>
    <col min="12052" max="12052" width="1" style="1" customWidth="1"/>
    <col min="12053" max="12053" width="14.140625" style="1" customWidth="1"/>
    <col min="12054" max="12054" width="1" style="1" customWidth="1"/>
    <col min="12055" max="12055" width="8.7109375" style="1" customWidth="1"/>
    <col min="12056" max="12056" width="1.140625" style="1" customWidth="1"/>
    <col min="12057" max="12057" width="3.5703125" style="1" customWidth="1"/>
    <col min="12058" max="12058" width="1.140625" style="1" customWidth="1"/>
    <col min="12059" max="12059" width="9.42578125" style="1" customWidth="1"/>
    <col min="12060" max="12060" width="1" style="1" customWidth="1"/>
    <col min="12061" max="12061" width="1.7109375" style="1" customWidth="1"/>
    <col min="12062" max="12062" width="1" style="1" customWidth="1"/>
    <col min="12063" max="12288" width="6.85546875" style="1"/>
    <col min="12289" max="12289" width="1.140625" style="1" customWidth="1"/>
    <col min="12290" max="12290" width="2.5703125" style="1" customWidth="1"/>
    <col min="12291" max="12291" width="1.140625" style="1" customWidth="1"/>
    <col min="12292" max="12292" width="2.28515625" style="1" customWidth="1"/>
    <col min="12293" max="12293" width="1" style="1" customWidth="1"/>
    <col min="12294" max="12294" width="3.140625" style="1" customWidth="1"/>
    <col min="12295" max="12295" width="1" style="1" customWidth="1"/>
    <col min="12296" max="12296" width="1.7109375" style="1" customWidth="1"/>
    <col min="12297" max="12297" width="21.85546875" style="1" customWidth="1"/>
    <col min="12298" max="12298" width="1" style="1" customWidth="1"/>
    <col min="12299" max="12299" width="3.85546875" style="1" customWidth="1"/>
    <col min="12300" max="12300" width="9.7109375" style="1" customWidth="1"/>
    <col min="12301" max="12301" width="1" style="1" customWidth="1"/>
    <col min="12302" max="12302" width="13.42578125" style="1" customWidth="1"/>
    <col min="12303" max="12303" width="3.28515625" style="1" customWidth="1"/>
    <col min="12304" max="12304" width="6.140625" style="1" customWidth="1"/>
    <col min="12305" max="12305" width="4.7109375" style="1" customWidth="1"/>
    <col min="12306" max="12306" width="1" style="1" customWidth="1"/>
    <col min="12307" max="12307" width="12.7109375" style="1" customWidth="1"/>
    <col min="12308" max="12308" width="1" style="1" customWidth="1"/>
    <col min="12309" max="12309" width="14.140625" style="1" customWidth="1"/>
    <col min="12310" max="12310" width="1" style="1" customWidth="1"/>
    <col min="12311" max="12311" width="8.7109375" style="1" customWidth="1"/>
    <col min="12312" max="12312" width="1.140625" style="1" customWidth="1"/>
    <col min="12313" max="12313" width="3.5703125" style="1" customWidth="1"/>
    <col min="12314" max="12314" width="1.140625" style="1" customWidth="1"/>
    <col min="12315" max="12315" width="9.42578125" style="1" customWidth="1"/>
    <col min="12316" max="12316" width="1" style="1" customWidth="1"/>
    <col min="12317" max="12317" width="1.7109375" style="1" customWidth="1"/>
    <col min="12318" max="12318" width="1" style="1" customWidth="1"/>
    <col min="12319" max="12544" width="6.85546875" style="1"/>
    <col min="12545" max="12545" width="1.140625" style="1" customWidth="1"/>
    <col min="12546" max="12546" width="2.5703125" style="1" customWidth="1"/>
    <col min="12547" max="12547" width="1.140625" style="1" customWidth="1"/>
    <col min="12548" max="12548" width="2.28515625" style="1" customWidth="1"/>
    <col min="12549" max="12549" width="1" style="1" customWidth="1"/>
    <col min="12550" max="12550" width="3.140625" style="1" customWidth="1"/>
    <col min="12551" max="12551" width="1" style="1" customWidth="1"/>
    <col min="12552" max="12552" width="1.7109375" style="1" customWidth="1"/>
    <col min="12553" max="12553" width="21.85546875" style="1" customWidth="1"/>
    <col min="12554" max="12554" width="1" style="1" customWidth="1"/>
    <col min="12555" max="12555" width="3.85546875" style="1" customWidth="1"/>
    <col min="12556" max="12556" width="9.7109375" style="1" customWidth="1"/>
    <col min="12557" max="12557" width="1" style="1" customWidth="1"/>
    <col min="12558" max="12558" width="13.42578125" style="1" customWidth="1"/>
    <col min="12559" max="12559" width="3.28515625" style="1" customWidth="1"/>
    <col min="12560" max="12560" width="6.140625" style="1" customWidth="1"/>
    <col min="12561" max="12561" width="4.7109375" style="1" customWidth="1"/>
    <col min="12562" max="12562" width="1" style="1" customWidth="1"/>
    <col min="12563" max="12563" width="12.7109375" style="1" customWidth="1"/>
    <col min="12564" max="12564" width="1" style="1" customWidth="1"/>
    <col min="12565" max="12565" width="14.140625" style="1" customWidth="1"/>
    <col min="12566" max="12566" width="1" style="1" customWidth="1"/>
    <col min="12567" max="12567" width="8.7109375" style="1" customWidth="1"/>
    <col min="12568" max="12568" width="1.140625" style="1" customWidth="1"/>
    <col min="12569" max="12569" width="3.5703125" style="1" customWidth="1"/>
    <col min="12570" max="12570" width="1.140625" style="1" customWidth="1"/>
    <col min="12571" max="12571" width="9.42578125" style="1" customWidth="1"/>
    <col min="12572" max="12572" width="1" style="1" customWidth="1"/>
    <col min="12573" max="12573" width="1.7109375" style="1" customWidth="1"/>
    <col min="12574" max="12574" width="1" style="1" customWidth="1"/>
    <col min="12575" max="12800" width="6.85546875" style="1"/>
    <col min="12801" max="12801" width="1.140625" style="1" customWidth="1"/>
    <col min="12802" max="12802" width="2.5703125" style="1" customWidth="1"/>
    <col min="12803" max="12803" width="1.140625" style="1" customWidth="1"/>
    <col min="12804" max="12804" width="2.28515625" style="1" customWidth="1"/>
    <col min="12805" max="12805" width="1" style="1" customWidth="1"/>
    <col min="12806" max="12806" width="3.140625" style="1" customWidth="1"/>
    <col min="12807" max="12807" width="1" style="1" customWidth="1"/>
    <col min="12808" max="12808" width="1.7109375" style="1" customWidth="1"/>
    <col min="12809" max="12809" width="21.85546875" style="1" customWidth="1"/>
    <col min="12810" max="12810" width="1" style="1" customWidth="1"/>
    <col min="12811" max="12811" width="3.85546875" style="1" customWidth="1"/>
    <col min="12812" max="12812" width="9.7109375" style="1" customWidth="1"/>
    <col min="12813" max="12813" width="1" style="1" customWidth="1"/>
    <col min="12814" max="12814" width="13.42578125" style="1" customWidth="1"/>
    <col min="12815" max="12815" width="3.28515625" style="1" customWidth="1"/>
    <col min="12816" max="12816" width="6.140625" style="1" customWidth="1"/>
    <col min="12817" max="12817" width="4.7109375" style="1" customWidth="1"/>
    <col min="12818" max="12818" width="1" style="1" customWidth="1"/>
    <col min="12819" max="12819" width="12.7109375" style="1" customWidth="1"/>
    <col min="12820" max="12820" width="1" style="1" customWidth="1"/>
    <col min="12821" max="12821" width="14.140625" style="1" customWidth="1"/>
    <col min="12822" max="12822" width="1" style="1" customWidth="1"/>
    <col min="12823" max="12823" width="8.7109375" style="1" customWidth="1"/>
    <col min="12824" max="12824" width="1.140625" style="1" customWidth="1"/>
    <col min="12825" max="12825" width="3.5703125" style="1" customWidth="1"/>
    <col min="12826" max="12826" width="1.140625" style="1" customWidth="1"/>
    <col min="12827" max="12827" width="9.42578125" style="1" customWidth="1"/>
    <col min="12828" max="12828" width="1" style="1" customWidth="1"/>
    <col min="12829" max="12829" width="1.7109375" style="1" customWidth="1"/>
    <col min="12830" max="12830" width="1" style="1" customWidth="1"/>
    <col min="12831" max="13056" width="6.85546875" style="1"/>
    <col min="13057" max="13057" width="1.140625" style="1" customWidth="1"/>
    <col min="13058" max="13058" width="2.5703125" style="1" customWidth="1"/>
    <col min="13059" max="13059" width="1.140625" style="1" customWidth="1"/>
    <col min="13060" max="13060" width="2.28515625" style="1" customWidth="1"/>
    <col min="13061" max="13061" width="1" style="1" customWidth="1"/>
    <col min="13062" max="13062" width="3.140625" style="1" customWidth="1"/>
    <col min="13063" max="13063" width="1" style="1" customWidth="1"/>
    <col min="13064" max="13064" width="1.7109375" style="1" customWidth="1"/>
    <col min="13065" max="13065" width="21.85546875" style="1" customWidth="1"/>
    <col min="13066" max="13066" width="1" style="1" customWidth="1"/>
    <col min="13067" max="13067" width="3.85546875" style="1" customWidth="1"/>
    <col min="13068" max="13068" width="9.7109375" style="1" customWidth="1"/>
    <col min="13069" max="13069" width="1" style="1" customWidth="1"/>
    <col min="13070" max="13070" width="13.42578125" style="1" customWidth="1"/>
    <col min="13071" max="13071" width="3.28515625" style="1" customWidth="1"/>
    <col min="13072" max="13072" width="6.140625" style="1" customWidth="1"/>
    <col min="13073" max="13073" width="4.7109375" style="1" customWidth="1"/>
    <col min="13074" max="13074" width="1" style="1" customWidth="1"/>
    <col min="13075" max="13075" width="12.7109375" style="1" customWidth="1"/>
    <col min="13076" max="13076" width="1" style="1" customWidth="1"/>
    <col min="13077" max="13077" width="14.140625" style="1" customWidth="1"/>
    <col min="13078" max="13078" width="1" style="1" customWidth="1"/>
    <col min="13079" max="13079" width="8.7109375" style="1" customWidth="1"/>
    <col min="13080" max="13080" width="1.140625" style="1" customWidth="1"/>
    <col min="13081" max="13081" width="3.5703125" style="1" customWidth="1"/>
    <col min="13082" max="13082" width="1.140625" style="1" customWidth="1"/>
    <col min="13083" max="13083" width="9.42578125" style="1" customWidth="1"/>
    <col min="13084" max="13084" width="1" style="1" customWidth="1"/>
    <col min="13085" max="13085" width="1.7109375" style="1" customWidth="1"/>
    <col min="13086" max="13086" width="1" style="1" customWidth="1"/>
    <col min="13087" max="13312" width="6.85546875" style="1"/>
    <col min="13313" max="13313" width="1.140625" style="1" customWidth="1"/>
    <col min="13314" max="13314" width="2.5703125" style="1" customWidth="1"/>
    <col min="13315" max="13315" width="1.140625" style="1" customWidth="1"/>
    <col min="13316" max="13316" width="2.28515625" style="1" customWidth="1"/>
    <col min="13317" max="13317" width="1" style="1" customWidth="1"/>
    <col min="13318" max="13318" width="3.140625" style="1" customWidth="1"/>
    <col min="13319" max="13319" width="1" style="1" customWidth="1"/>
    <col min="13320" max="13320" width="1.7109375" style="1" customWidth="1"/>
    <col min="13321" max="13321" width="21.85546875" style="1" customWidth="1"/>
    <col min="13322" max="13322" width="1" style="1" customWidth="1"/>
    <col min="13323" max="13323" width="3.85546875" style="1" customWidth="1"/>
    <col min="13324" max="13324" width="9.7109375" style="1" customWidth="1"/>
    <col min="13325" max="13325" width="1" style="1" customWidth="1"/>
    <col min="13326" max="13326" width="13.42578125" style="1" customWidth="1"/>
    <col min="13327" max="13327" width="3.28515625" style="1" customWidth="1"/>
    <col min="13328" max="13328" width="6.140625" style="1" customWidth="1"/>
    <col min="13329" max="13329" width="4.7109375" style="1" customWidth="1"/>
    <col min="13330" max="13330" width="1" style="1" customWidth="1"/>
    <col min="13331" max="13331" width="12.7109375" style="1" customWidth="1"/>
    <col min="13332" max="13332" width="1" style="1" customWidth="1"/>
    <col min="13333" max="13333" width="14.140625" style="1" customWidth="1"/>
    <col min="13334" max="13334" width="1" style="1" customWidth="1"/>
    <col min="13335" max="13335" width="8.7109375" style="1" customWidth="1"/>
    <col min="13336" max="13336" width="1.140625" style="1" customWidth="1"/>
    <col min="13337" max="13337" width="3.5703125" style="1" customWidth="1"/>
    <col min="13338" max="13338" width="1.140625" style="1" customWidth="1"/>
    <col min="13339" max="13339" width="9.42578125" style="1" customWidth="1"/>
    <col min="13340" max="13340" width="1" style="1" customWidth="1"/>
    <col min="13341" max="13341" width="1.7109375" style="1" customWidth="1"/>
    <col min="13342" max="13342" width="1" style="1" customWidth="1"/>
    <col min="13343" max="13568" width="6.85546875" style="1"/>
    <col min="13569" max="13569" width="1.140625" style="1" customWidth="1"/>
    <col min="13570" max="13570" width="2.5703125" style="1" customWidth="1"/>
    <col min="13571" max="13571" width="1.140625" style="1" customWidth="1"/>
    <col min="13572" max="13572" width="2.28515625" style="1" customWidth="1"/>
    <col min="13573" max="13573" width="1" style="1" customWidth="1"/>
    <col min="13574" max="13574" width="3.140625" style="1" customWidth="1"/>
    <col min="13575" max="13575" width="1" style="1" customWidth="1"/>
    <col min="13576" max="13576" width="1.7109375" style="1" customWidth="1"/>
    <col min="13577" max="13577" width="21.85546875" style="1" customWidth="1"/>
    <col min="13578" max="13578" width="1" style="1" customWidth="1"/>
    <col min="13579" max="13579" width="3.85546875" style="1" customWidth="1"/>
    <col min="13580" max="13580" width="9.7109375" style="1" customWidth="1"/>
    <col min="13581" max="13581" width="1" style="1" customWidth="1"/>
    <col min="13582" max="13582" width="13.42578125" style="1" customWidth="1"/>
    <col min="13583" max="13583" width="3.28515625" style="1" customWidth="1"/>
    <col min="13584" max="13584" width="6.140625" style="1" customWidth="1"/>
    <col min="13585" max="13585" width="4.7109375" style="1" customWidth="1"/>
    <col min="13586" max="13586" width="1" style="1" customWidth="1"/>
    <col min="13587" max="13587" width="12.7109375" style="1" customWidth="1"/>
    <col min="13588" max="13588" width="1" style="1" customWidth="1"/>
    <col min="13589" max="13589" width="14.140625" style="1" customWidth="1"/>
    <col min="13590" max="13590" width="1" style="1" customWidth="1"/>
    <col min="13591" max="13591" width="8.7109375" style="1" customWidth="1"/>
    <col min="13592" max="13592" width="1.140625" style="1" customWidth="1"/>
    <col min="13593" max="13593" width="3.5703125" style="1" customWidth="1"/>
    <col min="13594" max="13594" width="1.140625" style="1" customWidth="1"/>
    <col min="13595" max="13595" width="9.42578125" style="1" customWidth="1"/>
    <col min="13596" max="13596" width="1" style="1" customWidth="1"/>
    <col min="13597" max="13597" width="1.7109375" style="1" customWidth="1"/>
    <col min="13598" max="13598" width="1" style="1" customWidth="1"/>
    <col min="13599" max="13824" width="6.85546875" style="1"/>
    <col min="13825" max="13825" width="1.140625" style="1" customWidth="1"/>
    <col min="13826" max="13826" width="2.5703125" style="1" customWidth="1"/>
    <col min="13827" max="13827" width="1.140625" style="1" customWidth="1"/>
    <col min="13828" max="13828" width="2.28515625" style="1" customWidth="1"/>
    <col min="13829" max="13829" width="1" style="1" customWidth="1"/>
    <col min="13830" max="13830" width="3.140625" style="1" customWidth="1"/>
    <col min="13831" max="13831" width="1" style="1" customWidth="1"/>
    <col min="13832" max="13832" width="1.7109375" style="1" customWidth="1"/>
    <col min="13833" max="13833" width="21.85546875" style="1" customWidth="1"/>
    <col min="13834" max="13834" width="1" style="1" customWidth="1"/>
    <col min="13835" max="13835" width="3.85546875" style="1" customWidth="1"/>
    <col min="13836" max="13836" width="9.7109375" style="1" customWidth="1"/>
    <col min="13837" max="13837" width="1" style="1" customWidth="1"/>
    <col min="13838" max="13838" width="13.42578125" style="1" customWidth="1"/>
    <col min="13839" max="13839" width="3.28515625" style="1" customWidth="1"/>
    <col min="13840" max="13840" width="6.140625" style="1" customWidth="1"/>
    <col min="13841" max="13841" width="4.7109375" style="1" customWidth="1"/>
    <col min="13842" max="13842" width="1" style="1" customWidth="1"/>
    <col min="13843" max="13843" width="12.7109375" style="1" customWidth="1"/>
    <col min="13844" max="13844" width="1" style="1" customWidth="1"/>
    <col min="13845" max="13845" width="14.140625" style="1" customWidth="1"/>
    <col min="13846" max="13846" width="1" style="1" customWidth="1"/>
    <col min="13847" max="13847" width="8.7109375" style="1" customWidth="1"/>
    <col min="13848" max="13848" width="1.140625" style="1" customWidth="1"/>
    <col min="13849" max="13849" width="3.5703125" style="1" customWidth="1"/>
    <col min="13850" max="13850" width="1.140625" style="1" customWidth="1"/>
    <col min="13851" max="13851" width="9.42578125" style="1" customWidth="1"/>
    <col min="13852" max="13852" width="1" style="1" customWidth="1"/>
    <col min="13853" max="13853" width="1.7109375" style="1" customWidth="1"/>
    <col min="13854" max="13854" width="1" style="1" customWidth="1"/>
    <col min="13855" max="14080" width="6.85546875" style="1"/>
    <col min="14081" max="14081" width="1.140625" style="1" customWidth="1"/>
    <col min="14082" max="14082" width="2.5703125" style="1" customWidth="1"/>
    <col min="14083" max="14083" width="1.140625" style="1" customWidth="1"/>
    <col min="14084" max="14084" width="2.28515625" style="1" customWidth="1"/>
    <col min="14085" max="14085" width="1" style="1" customWidth="1"/>
    <col min="14086" max="14086" width="3.140625" style="1" customWidth="1"/>
    <col min="14087" max="14087" width="1" style="1" customWidth="1"/>
    <col min="14088" max="14088" width="1.7109375" style="1" customWidth="1"/>
    <col min="14089" max="14089" width="21.85546875" style="1" customWidth="1"/>
    <col min="14090" max="14090" width="1" style="1" customWidth="1"/>
    <col min="14091" max="14091" width="3.85546875" style="1" customWidth="1"/>
    <col min="14092" max="14092" width="9.7109375" style="1" customWidth="1"/>
    <col min="14093" max="14093" width="1" style="1" customWidth="1"/>
    <col min="14094" max="14094" width="13.42578125" style="1" customWidth="1"/>
    <col min="14095" max="14095" width="3.28515625" style="1" customWidth="1"/>
    <col min="14096" max="14096" width="6.140625" style="1" customWidth="1"/>
    <col min="14097" max="14097" width="4.7109375" style="1" customWidth="1"/>
    <col min="14098" max="14098" width="1" style="1" customWidth="1"/>
    <col min="14099" max="14099" width="12.7109375" style="1" customWidth="1"/>
    <col min="14100" max="14100" width="1" style="1" customWidth="1"/>
    <col min="14101" max="14101" width="14.140625" style="1" customWidth="1"/>
    <col min="14102" max="14102" width="1" style="1" customWidth="1"/>
    <col min="14103" max="14103" width="8.7109375" style="1" customWidth="1"/>
    <col min="14104" max="14104" width="1.140625" style="1" customWidth="1"/>
    <col min="14105" max="14105" width="3.5703125" style="1" customWidth="1"/>
    <col min="14106" max="14106" width="1.140625" style="1" customWidth="1"/>
    <col min="14107" max="14107" width="9.42578125" style="1" customWidth="1"/>
    <col min="14108" max="14108" width="1" style="1" customWidth="1"/>
    <col min="14109" max="14109" width="1.7109375" style="1" customWidth="1"/>
    <col min="14110" max="14110" width="1" style="1" customWidth="1"/>
    <col min="14111" max="14336" width="6.85546875" style="1"/>
    <col min="14337" max="14337" width="1.140625" style="1" customWidth="1"/>
    <col min="14338" max="14338" width="2.5703125" style="1" customWidth="1"/>
    <col min="14339" max="14339" width="1.140625" style="1" customWidth="1"/>
    <col min="14340" max="14340" width="2.28515625" style="1" customWidth="1"/>
    <col min="14341" max="14341" width="1" style="1" customWidth="1"/>
    <col min="14342" max="14342" width="3.140625" style="1" customWidth="1"/>
    <col min="14343" max="14343" width="1" style="1" customWidth="1"/>
    <col min="14344" max="14344" width="1.7109375" style="1" customWidth="1"/>
    <col min="14345" max="14345" width="21.85546875" style="1" customWidth="1"/>
    <col min="14346" max="14346" width="1" style="1" customWidth="1"/>
    <col min="14347" max="14347" width="3.85546875" style="1" customWidth="1"/>
    <col min="14348" max="14348" width="9.7109375" style="1" customWidth="1"/>
    <col min="14349" max="14349" width="1" style="1" customWidth="1"/>
    <col min="14350" max="14350" width="13.42578125" style="1" customWidth="1"/>
    <col min="14351" max="14351" width="3.28515625" style="1" customWidth="1"/>
    <col min="14352" max="14352" width="6.140625" style="1" customWidth="1"/>
    <col min="14353" max="14353" width="4.7109375" style="1" customWidth="1"/>
    <col min="14354" max="14354" width="1" style="1" customWidth="1"/>
    <col min="14355" max="14355" width="12.7109375" style="1" customWidth="1"/>
    <col min="14356" max="14356" width="1" style="1" customWidth="1"/>
    <col min="14357" max="14357" width="14.140625" style="1" customWidth="1"/>
    <col min="14358" max="14358" width="1" style="1" customWidth="1"/>
    <col min="14359" max="14359" width="8.7109375" style="1" customWidth="1"/>
    <col min="14360" max="14360" width="1.140625" style="1" customWidth="1"/>
    <col min="14361" max="14361" width="3.5703125" style="1" customWidth="1"/>
    <col min="14362" max="14362" width="1.140625" style="1" customWidth="1"/>
    <col min="14363" max="14363" width="9.42578125" style="1" customWidth="1"/>
    <col min="14364" max="14364" width="1" style="1" customWidth="1"/>
    <col min="14365" max="14365" width="1.7109375" style="1" customWidth="1"/>
    <col min="14366" max="14366" width="1" style="1" customWidth="1"/>
    <col min="14367" max="14592" width="6.85546875" style="1"/>
    <col min="14593" max="14593" width="1.140625" style="1" customWidth="1"/>
    <col min="14594" max="14594" width="2.5703125" style="1" customWidth="1"/>
    <col min="14595" max="14595" width="1.140625" style="1" customWidth="1"/>
    <col min="14596" max="14596" width="2.28515625" style="1" customWidth="1"/>
    <col min="14597" max="14597" width="1" style="1" customWidth="1"/>
    <col min="14598" max="14598" width="3.140625" style="1" customWidth="1"/>
    <col min="14599" max="14599" width="1" style="1" customWidth="1"/>
    <col min="14600" max="14600" width="1.7109375" style="1" customWidth="1"/>
    <col min="14601" max="14601" width="21.85546875" style="1" customWidth="1"/>
    <col min="14602" max="14602" width="1" style="1" customWidth="1"/>
    <col min="14603" max="14603" width="3.85546875" style="1" customWidth="1"/>
    <col min="14604" max="14604" width="9.7109375" style="1" customWidth="1"/>
    <col min="14605" max="14605" width="1" style="1" customWidth="1"/>
    <col min="14606" max="14606" width="13.42578125" style="1" customWidth="1"/>
    <col min="14607" max="14607" width="3.28515625" style="1" customWidth="1"/>
    <col min="14608" max="14608" width="6.140625" style="1" customWidth="1"/>
    <col min="14609" max="14609" width="4.7109375" style="1" customWidth="1"/>
    <col min="14610" max="14610" width="1" style="1" customWidth="1"/>
    <col min="14611" max="14611" width="12.7109375" style="1" customWidth="1"/>
    <col min="14612" max="14612" width="1" style="1" customWidth="1"/>
    <col min="14613" max="14613" width="14.140625" style="1" customWidth="1"/>
    <col min="14614" max="14614" width="1" style="1" customWidth="1"/>
    <col min="14615" max="14615" width="8.7109375" style="1" customWidth="1"/>
    <col min="14616" max="14616" width="1.140625" style="1" customWidth="1"/>
    <col min="14617" max="14617" width="3.5703125" style="1" customWidth="1"/>
    <col min="14618" max="14618" width="1.140625" style="1" customWidth="1"/>
    <col min="14619" max="14619" width="9.42578125" style="1" customWidth="1"/>
    <col min="14620" max="14620" width="1" style="1" customWidth="1"/>
    <col min="14621" max="14621" width="1.7109375" style="1" customWidth="1"/>
    <col min="14622" max="14622" width="1" style="1" customWidth="1"/>
    <col min="14623" max="14848" width="6.85546875" style="1"/>
    <col min="14849" max="14849" width="1.140625" style="1" customWidth="1"/>
    <col min="14850" max="14850" width="2.5703125" style="1" customWidth="1"/>
    <col min="14851" max="14851" width="1.140625" style="1" customWidth="1"/>
    <col min="14852" max="14852" width="2.28515625" style="1" customWidth="1"/>
    <col min="14853" max="14853" width="1" style="1" customWidth="1"/>
    <col min="14854" max="14854" width="3.140625" style="1" customWidth="1"/>
    <col min="14855" max="14855" width="1" style="1" customWidth="1"/>
    <col min="14856" max="14856" width="1.7109375" style="1" customWidth="1"/>
    <col min="14857" max="14857" width="21.85546875" style="1" customWidth="1"/>
    <col min="14858" max="14858" width="1" style="1" customWidth="1"/>
    <col min="14859" max="14859" width="3.85546875" style="1" customWidth="1"/>
    <col min="14860" max="14860" width="9.7109375" style="1" customWidth="1"/>
    <col min="14861" max="14861" width="1" style="1" customWidth="1"/>
    <col min="14862" max="14862" width="13.42578125" style="1" customWidth="1"/>
    <col min="14863" max="14863" width="3.28515625" style="1" customWidth="1"/>
    <col min="14864" max="14864" width="6.140625" style="1" customWidth="1"/>
    <col min="14865" max="14865" width="4.7109375" style="1" customWidth="1"/>
    <col min="14866" max="14866" width="1" style="1" customWidth="1"/>
    <col min="14867" max="14867" width="12.7109375" style="1" customWidth="1"/>
    <col min="14868" max="14868" width="1" style="1" customWidth="1"/>
    <col min="14869" max="14869" width="14.140625" style="1" customWidth="1"/>
    <col min="14870" max="14870" width="1" style="1" customWidth="1"/>
    <col min="14871" max="14871" width="8.7109375" style="1" customWidth="1"/>
    <col min="14872" max="14872" width="1.140625" style="1" customWidth="1"/>
    <col min="14873" max="14873" width="3.5703125" style="1" customWidth="1"/>
    <col min="14874" max="14874" width="1.140625" style="1" customWidth="1"/>
    <col min="14875" max="14875" width="9.42578125" style="1" customWidth="1"/>
    <col min="14876" max="14876" width="1" style="1" customWidth="1"/>
    <col min="14877" max="14877" width="1.7109375" style="1" customWidth="1"/>
    <col min="14878" max="14878" width="1" style="1" customWidth="1"/>
    <col min="14879" max="15104" width="6.85546875" style="1"/>
    <col min="15105" max="15105" width="1.140625" style="1" customWidth="1"/>
    <col min="15106" max="15106" width="2.5703125" style="1" customWidth="1"/>
    <col min="15107" max="15107" width="1.140625" style="1" customWidth="1"/>
    <col min="15108" max="15108" width="2.28515625" style="1" customWidth="1"/>
    <col min="15109" max="15109" width="1" style="1" customWidth="1"/>
    <col min="15110" max="15110" width="3.140625" style="1" customWidth="1"/>
    <col min="15111" max="15111" width="1" style="1" customWidth="1"/>
    <col min="15112" max="15112" width="1.7109375" style="1" customWidth="1"/>
    <col min="15113" max="15113" width="21.85546875" style="1" customWidth="1"/>
    <col min="15114" max="15114" width="1" style="1" customWidth="1"/>
    <col min="15115" max="15115" width="3.85546875" style="1" customWidth="1"/>
    <col min="15116" max="15116" width="9.7109375" style="1" customWidth="1"/>
    <col min="15117" max="15117" width="1" style="1" customWidth="1"/>
    <col min="15118" max="15118" width="13.42578125" style="1" customWidth="1"/>
    <col min="15119" max="15119" width="3.28515625" style="1" customWidth="1"/>
    <col min="15120" max="15120" width="6.140625" style="1" customWidth="1"/>
    <col min="15121" max="15121" width="4.7109375" style="1" customWidth="1"/>
    <col min="15122" max="15122" width="1" style="1" customWidth="1"/>
    <col min="15123" max="15123" width="12.7109375" style="1" customWidth="1"/>
    <col min="15124" max="15124" width="1" style="1" customWidth="1"/>
    <col min="15125" max="15125" width="14.140625" style="1" customWidth="1"/>
    <col min="15126" max="15126" width="1" style="1" customWidth="1"/>
    <col min="15127" max="15127" width="8.7109375" style="1" customWidth="1"/>
    <col min="15128" max="15128" width="1.140625" style="1" customWidth="1"/>
    <col min="15129" max="15129" width="3.5703125" style="1" customWidth="1"/>
    <col min="15130" max="15130" width="1.140625" style="1" customWidth="1"/>
    <col min="15131" max="15131" width="9.42578125" style="1" customWidth="1"/>
    <col min="15132" max="15132" width="1" style="1" customWidth="1"/>
    <col min="15133" max="15133" width="1.7109375" style="1" customWidth="1"/>
    <col min="15134" max="15134" width="1" style="1" customWidth="1"/>
    <col min="15135" max="15360" width="6.85546875" style="1"/>
    <col min="15361" max="15361" width="1.140625" style="1" customWidth="1"/>
    <col min="15362" max="15362" width="2.5703125" style="1" customWidth="1"/>
    <col min="15363" max="15363" width="1.140625" style="1" customWidth="1"/>
    <col min="15364" max="15364" width="2.28515625" style="1" customWidth="1"/>
    <col min="15365" max="15365" width="1" style="1" customWidth="1"/>
    <col min="15366" max="15366" width="3.140625" style="1" customWidth="1"/>
    <col min="15367" max="15367" width="1" style="1" customWidth="1"/>
    <col min="15368" max="15368" width="1.7109375" style="1" customWidth="1"/>
    <col min="15369" max="15369" width="21.85546875" style="1" customWidth="1"/>
    <col min="15370" max="15370" width="1" style="1" customWidth="1"/>
    <col min="15371" max="15371" width="3.85546875" style="1" customWidth="1"/>
    <col min="15372" max="15372" width="9.7109375" style="1" customWidth="1"/>
    <col min="15373" max="15373" width="1" style="1" customWidth="1"/>
    <col min="15374" max="15374" width="13.42578125" style="1" customWidth="1"/>
    <col min="15375" max="15375" width="3.28515625" style="1" customWidth="1"/>
    <col min="15376" max="15376" width="6.140625" style="1" customWidth="1"/>
    <col min="15377" max="15377" width="4.7109375" style="1" customWidth="1"/>
    <col min="15378" max="15378" width="1" style="1" customWidth="1"/>
    <col min="15379" max="15379" width="12.7109375" style="1" customWidth="1"/>
    <col min="15380" max="15380" width="1" style="1" customWidth="1"/>
    <col min="15381" max="15381" width="14.140625" style="1" customWidth="1"/>
    <col min="15382" max="15382" width="1" style="1" customWidth="1"/>
    <col min="15383" max="15383" width="8.7109375" style="1" customWidth="1"/>
    <col min="15384" max="15384" width="1.140625" style="1" customWidth="1"/>
    <col min="15385" max="15385" width="3.5703125" style="1" customWidth="1"/>
    <col min="15386" max="15386" width="1.140625" style="1" customWidth="1"/>
    <col min="15387" max="15387" width="9.42578125" style="1" customWidth="1"/>
    <col min="15388" max="15388" width="1" style="1" customWidth="1"/>
    <col min="15389" max="15389" width="1.7109375" style="1" customWidth="1"/>
    <col min="15390" max="15390" width="1" style="1" customWidth="1"/>
    <col min="15391" max="15616" width="6.85546875" style="1"/>
    <col min="15617" max="15617" width="1.140625" style="1" customWidth="1"/>
    <col min="15618" max="15618" width="2.5703125" style="1" customWidth="1"/>
    <col min="15619" max="15619" width="1.140625" style="1" customWidth="1"/>
    <col min="15620" max="15620" width="2.28515625" style="1" customWidth="1"/>
    <col min="15621" max="15621" width="1" style="1" customWidth="1"/>
    <col min="15622" max="15622" width="3.140625" style="1" customWidth="1"/>
    <col min="15623" max="15623" width="1" style="1" customWidth="1"/>
    <col min="15624" max="15624" width="1.7109375" style="1" customWidth="1"/>
    <col min="15625" max="15625" width="21.85546875" style="1" customWidth="1"/>
    <col min="15626" max="15626" width="1" style="1" customWidth="1"/>
    <col min="15627" max="15627" width="3.85546875" style="1" customWidth="1"/>
    <col min="15628" max="15628" width="9.7109375" style="1" customWidth="1"/>
    <col min="15629" max="15629" width="1" style="1" customWidth="1"/>
    <col min="15630" max="15630" width="13.42578125" style="1" customWidth="1"/>
    <col min="15631" max="15631" width="3.28515625" style="1" customWidth="1"/>
    <col min="15632" max="15632" width="6.140625" style="1" customWidth="1"/>
    <col min="15633" max="15633" width="4.7109375" style="1" customWidth="1"/>
    <col min="15634" max="15634" width="1" style="1" customWidth="1"/>
    <col min="15635" max="15635" width="12.7109375" style="1" customWidth="1"/>
    <col min="15636" max="15636" width="1" style="1" customWidth="1"/>
    <col min="15637" max="15637" width="14.140625" style="1" customWidth="1"/>
    <col min="15638" max="15638" width="1" style="1" customWidth="1"/>
    <col min="15639" max="15639" width="8.7109375" style="1" customWidth="1"/>
    <col min="15640" max="15640" width="1.140625" style="1" customWidth="1"/>
    <col min="15641" max="15641" width="3.5703125" style="1" customWidth="1"/>
    <col min="15642" max="15642" width="1.140625" style="1" customWidth="1"/>
    <col min="15643" max="15643" width="9.42578125" style="1" customWidth="1"/>
    <col min="15644" max="15644" width="1" style="1" customWidth="1"/>
    <col min="15645" max="15645" width="1.7109375" style="1" customWidth="1"/>
    <col min="15646" max="15646" width="1" style="1" customWidth="1"/>
    <col min="15647" max="15872" width="6.85546875" style="1"/>
    <col min="15873" max="15873" width="1.140625" style="1" customWidth="1"/>
    <col min="15874" max="15874" width="2.5703125" style="1" customWidth="1"/>
    <col min="15875" max="15875" width="1.140625" style="1" customWidth="1"/>
    <col min="15876" max="15876" width="2.28515625" style="1" customWidth="1"/>
    <col min="15877" max="15877" width="1" style="1" customWidth="1"/>
    <col min="15878" max="15878" width="3.140625" style="1" customWidth="1"/>
    <col min="15879" max="15879" width="1" style="1" customWidth="1"/>
    <col min="15880" max="15880" width="1.7109375" style="1" customWidth="1"/>
    <col min="15881" max="15881" width="21.85546875" style="1" customWidth="1"/>
    <col min="15882" max="15882" width="1" style="1" customWidth="1"/>
    <col min="15883" max="15883" width="3.85546875" style="1" customWidth="1"/>
    <col min="15884" max="15884" width="9.7109375" style="1" customWidth="1"/>
    <col min="15885" max="15885" width="1" style="1" customWidth="1"/>
    <col min="15886" max="15886" width="13.42578125" style="1" customWidth="1"/>
    <col min="15887" max="15887" width="3.28515625" style="1" customWidth="1"/>
    <col min="15888" max="15888" width="6.140625" style="1" customWidth="1"/>
    <col min="15889" max="15889" width="4.7109375" style="1" customWidth="1"/>
    <col min="15890" max="15890" width="1" style="1" customWidth="1"/>
    <col min="15891" max="15891" width="12.7109375" style="1" customWidth="1"/>
    <col min="15892" max="15892" width="1" style="1" customWidth="1"/>
    <col min="15893" max="15893" width="14.140625" style="1" customWidth="1"/>
    <col min="15894" max="15894" width="1" style="1" customWidth="1"/>
    <col min="15895" max="15895" width="8.7109375" style="1" customWidth="1"/>
    <col min="15896" max="15896" width="1.140625" style="1" customWidth="1"/>
    <col min="15897" max="15897" width="3.5703125" style="1" customWidth="1"/>
    <col min="15898" max="15898" width="1.140625" style="1" customWidth="1"/>
    <col min="15899" max="15899" width="9.42578125" style="1" customWidth="1"/>
    <col min="15900" max="15900" width="1" style="1" customWidth="1"/>
    <col min="15901" max="15901" width="1.7109375" style="1" customWidth="1"/>
    <col min="15902" max="15902" width="1" style="1" customWidth="1"/>
    <col min="15903" max="16128" width="6.85546875" style="1"/>
    <col min="16129" max="16129" width="1.140625" style="1" customWidth="1"/>
    <col min="16130" max="16130" width="2.5703125" style="1" customWidth="1"/>
    <col min="16131" max="16131" width="1.140625" style="1" customWidth="1"/>
    <col min="16132" max="16132" width="2.28515625" style="1" customWidth="1"/>
    <col min="16133" max="16133" width="1" style="1" customWidth="1"/>
    <col min="16134" max="16134" width="3.140625" style="1" customWidth="1"/>
    <col min="16135" max="16135" width="1" style="1" customWidth="1"/>
    <col min="16136" max="16136" width="1.7109375" style="1" customWidth="1"/>
    <col min="16137" max="16137" width="21.85546875" style="1" customWidth="1"/>
    <col min="16138" max="16138" width="1" style="1" customWidth="1"/>
    <col min="16139" max="16139" width="3.85546875" style="1" customWidth="1"/>
    <col min="16140" max="16140" width="9.7109375" style="1" customWidth="1"/>
    <col min="16141" max="16141" width="1" style="1" customWidth="1"/>
    <col min="16142" max="16142" width="13.42578125" style="1" customWidth="1"/>
    <col min="16143" max="16143" width="3.28515625" style="1" customWidth="1"/>
    <col min="16144" max="16144" width="6.140625" style="1" customWidth="1"/>
    <col min="16145" max="16145" width="4.7109375" style="1" customWidth="1"/>
    <col min="16146" max="16146" width="1" style="1" customWidth="1"/>
    <col min="16147" max="16147" width="12.7109375" style="1" customWidth="1"/>
    <col min="16148" max="16148" width="1" style="1" customWidth="1"/>
    <col min="16149" max="16149" width="14.140625" style="1" customWidth="1"/>
    <col min="16150" max="16150" width="1" style="1" customWidth="1"/>
    <col min="16151" max="16151" width="8.7109375" style="1" customWidth="1"/>
    <col min="16152" max="16152" width="1.140625" style="1" customWidth="1"/>
    <col min="16153" max="16153" width="3.5703125" style="1" customWidth="1"/>
    <col min="16154" max="16154" width="1.140625" style="1" customWidth="1"/>
    <col min="16155" max="16155" width="9.42578125" style="1" customWidth="1"/>
    <col min="16156" max="16156" width="1" style="1" customWidth="1"/>
    <col min="16157" max="16157" width="1.7109375" style="1" customWidth="1"/>
    <col min="16158" max="16158" width="1" style="1" customWidth="1"/>
    <col min="16159" max="16384" width="6.85546875" style="1"/>
  </cols>
  <sheetData>
    <row r="1" spans="1:30" ht="15"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0" ht="7.5" customHeight="1"/>
    <row r="3" spans="1:30" ht="16.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t="16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0" ht="8.25" customHeight="1"/>
    <row r="6" spans="1:30" ht="14.25" customHeight="1">
      <c r="L6" s="4" t="s">
        <v>2</v>
      </c>
      <c r="M6" s="4"/>
      <c r="N6" s="4"/>
      <c r="O6" s="4"/>
      <c r="Q6" s="4" t="s">
        <v>3</v>
      </c>
      <c r="R6" s="4"/>
      <c r="S6" s="4"/>
      <c r="Y6" s="4" t="s">
        <v>4</v>
      </c>
      <c r="Z6" s="4"/>
      <c r="AA6" s="4"/>
    </row>
    <row r="7" spans="1:30" ht="13.5" customHeight="1">
      <c r="B7" s="5"/>
      <c r="C7" s="5"/>
      <c r="D7" s="5"/>
      <c r="F7" s="4" t="s">
        <v>5</v>
      </c>
      <c r="G7" s="4"/>
      <c r="H7" s="4"/>
      <c r="I7" s="4"/>
      <c r="K7" s="6" t="s">
        <v>6</v>
      </c>
      <c r="L7" s="6"/>
      <c r="N7" s="7" t="s">
        <v>7</v>
      </c>
      <c r="O7" s="6" t="s">
        <v>8</v>
      </c>
      <c r="P7" s="6"/>
      <c r="Q7" s="6"/>
      <c r="S7" s="7" t="s">
        <v>9</v>
      </c>
      <c r="U7" s="7" t="s">
        <v>10</v>
      </c>
      <c r="W7" s="6" t="s">
        <v>6</v>
      </c>
      <c r="X7" s="6"/>
      <c r="Y7" s="6"/>
      <c r="AA7" s="6" t="s">
        <v>7</v>
      </c>
      <c r="AB7" s="6"/>
      <c r="AC7" s="6"/>
      <c r="AD7" s="6"/>
    </row>
    <row r="8" spans="1:30" ht="0.75" customHeight="1"/>
    <row r="9" spans="1:30" ht="14.25" customHeight="1">
      <c r="A9" s="8" t="s">
        <v>11</v>
      </c>
      <c r="B9" s="8"/>
      <c r="C9" s="8"/>
      <c r="D9" s="8"/>
      <c r="F9" s="8" t="s">
        <v>12</v>
      </c>
      <c r="G9" s="8"/>
      <c r="H9" s="8"/>
      <c r="I9" s="8"/>
      <c r="K9" s="9" t="s">
        <v>13</v>
      </c>
      <c r="L9" s="9"/>
      <c r="O9" s="9" t="s">
        <v>14</v>
      </c>
      <c r="P9" s="9"/>
      <c r="Q9" s="9"/>
      <c r="S9" s="10" t="s">
        <v>15</v>
      </c>
      <c r="U9" s="11" t="s">
        <v>16</v>
      </c>
      <c r="W9" s="9" t="s">
        <v>17</v>
      </c>
      <c r="X9" s="9"/>
      <c r="Y9" s="9"/>
    </row>
    <row r="10" spans="1:30" ht="0.75" customHeight="1"/>
    <row r="11" spans="1:30" ht="14.25" customHeight="1">
      <c r="A11" s="8" t="s">
        <v>18</v>
      </c>
      <c r="B11" s="8"/>
      <c r="C11" s="8"/>
      <c r="D11" s="8"/>
      <c r="F11" s="8" t="s">
        <v>19</v>
      </c>
      <c r="G11" s="8"/>
      <c r="H11" s="8"/>
      <c r="I11" s="8"/>
      <c r="K11" s="9" t="s">
        <v>20</v>
      </c>
      <c r="L11" s="9"/>
      <c r="O11" s="9" t="s">
        <v>21</v>
      </c>
      <c r="P11" s="9"/>
      <c r="Q11" s="9"/>
      <c r="S11" s="10" t="s">
        <v>22</v>
      </c>
      <c r="U11" s="11" t="s">
        <v>23</v>
      </c>
      <c r="W11" s="9" t="s">
        <v>24</v>
      </c>
      <c r="X11" s="9"/>
      <c r="Y11" s="9"/>
    </row>
    <row r="12" spans="1:30" ht="0.75" customHeight="1"/>
    <row r="13" spans="1:30" ht="14.25" customHeight="1">
      <c r="A13" s="8" t="s">
        <v>25</v>
      </c>
      <c r="B13" s="8"/>
      <c r="C13" s="8"/>
      <c r="D13" s="8"/>
      <c r="F13" s="8" t="s">
        <v>26</v>
      </c>
      <c r="G13" s="8"/>
      <c r="H13" s="8"/>
      <c r="I13" s="8"/>
      <c r="K13" s="9" t="s">
        <v>27</v>
      </c>
      <c r="L13" s="9"/>
      <c r="O13" s="9" t="s">
        <v>28</v>
      </c>
      <c r="P13" s="9"/>
      <c r="Q13" s="9"/>
      <c r="S13" s="10" t="s">
        <v>29</v>
      </c>
      <c r="U13" s="11" t="s">
        <v>30</v>
      </c>
      <c r="W13" s="9" t="s">
        <v>31</v>
      </c>
      <c r="X13" s="9"/>
      <c r="Y13" s="9"/>
    </row>
    <row r="14" spans="1:30" ht="15" customHeight="1">
      <c r="A14" s="8" t="s">
        <v>32</v>
      </c>
      <c r="B14" s="8"/>
      <c r="C14" s="8"/>
      <c r="D14" s="8"/>
      <c r="F14" s="8" t="s">
        <v>33</v>
      </c>
      <c r="G14" s="8"/>
      <c r="H14" s="8"/>
      <c r="I14" s="8"/>
      <c r="O14" s="9" t="s">
        <v>34</v>
      </c>
      <c r="P14" s="9"/>
      <c r="Q14" s="9"/>
      <c r="S14" s="10" t="s">
        <v>34</v>
      </c>
    </row>
    <row r="15" spans="1:30" ht="15" customHeight="1">
      <c r="A15" s="12" t="s">
        <v>35</v>
      </c>
      <c r="B15" s="12"/>
      <c r="C15" s="12"/>
      <c r="D15" s="12"/>
      <c r="F15" s="12" t="s">
        <v>36</v>
      </c>
      <c r="G15" s="12"/>
      <c r="H15" s="12"/>
      <c r="I15" s="12"/>
      <c r="O15" s="9" t="s">
        <v>34</v>
      </c>
      <c r="P15" s="9"/>
      <c r="Q15" s="9"/>
      <c r="S15" s="10" t="s">
        <v>34</v>
      </c>
    </row>
    <row r="16" spans="1:30" ht="0.75" customHeight="1"/>
    <row r="17" spans="1:25" ht="14.25" customHeight="1">
      <c r="A17" s="8" t="s">
        <v>37</v>
      </c>
      <c r="B17" s="8"/>
      <c r="C17" s="8"/>
      <c r="D17" s="8"/>
      <c r="F17" s="8" t="s">
        <v>38</v>
      </c>
      <c r="G17" s="8"/>
      <c r="H17" s="8"/>
      <c r="I17" s="8"/>
      <c r="K17" s="9" t="s">
        <v>39</v>
      </c>
      <c r="L17" s="9"/>
      <c r="O17" s="9" t="s">
        <v>40</v>
      </c>
      <c r="P17" s="9"/>
      <c r="Q17" s="9"/>
      <c r="S17" s="10" t="s">
        <v>41</v>
      </c>
      <c r="U17" s="11" t="s">
        <v>42</v>
      </c>
      <c r="W17" s="9" t="s">
        <v>43</v>
      </c>
      <c r="X17" s="9"/>
      <c r="Y17" s="9"/>
    </row>
    <row r="18" spans="1:25" ht="0.75" customHeight="1"/>
    <row r="19" spans="1:25" ht="14.25" customHeight="1">
      <c r="A19" s="8" t="s">
        <v>44</v>
      </c>
      <c r="B19" s="8"/>
      <c r="C19" s="8"/>
      <c r="D19" s="8"/>
      <c r="F19" s="8" t="s">
        <v>45</v>
      </c>
      <c r="G19" s="8"/>
      <c r="H19" s="8"/>
      <c r="I19" s="8"/>
      <c r="K19" s="9" t="s">
        <v>46</v>
      </c>
      <c r="L19" s="9"/>
      <c r="O19" s="9" t="s">
        <v>47</v>
      </c>
      <c r="P19" s="9"/>
      <c r="Q19" s="9"/>
      <c r="S19" s="10" t="s">
        <v>48</v>
      </c>
      <c r="U19" s="11" t="s">
        <v>49</v>
      </c>
      <c r="W19" s="9" t="s">
        <v>50</v>
      </c>
      <c r="X19" s="9"/>
      <c r="Y19" s="9"/>
    </row>
    <row r="20" spans="1:25" ht="0.75" customHeight="1"/>
    <row r="21" spans="1:25" ht="14.25" customHeight="1">
      <c r="A21" s="8" t="s">
        <v>51</v>
      </c>
      <c r="B21" s="8"/>
      <c r="C21" s="8"/>
      <c r="D21" s="8"/>
      <c r="F21" s="8" t="s">
        <v>52</v>
      </c>
      <c r="G21" s="8"/>
      <c r="H21" s="8"/>
      <c r="I21" s="8"/>
      <c r="K21" s="9" t="s">
        <v>53</v>
      </c>
      <c r="L21" s="9"/>
      <c r="O21" s="9" t="s">
        <v>54</v>
      </c>
      <c r="P21" s="9"/>
      <c r="Q21" s="9"/>
      <c r="S21" s="10" t="s">
        <v>55</v>
      </c>
      <c r="U21" s="11" t="s">
        <v>56</v>
      </c>
      <c r="W21" s="9" t="s">
        <v>57</v>
      </c>
      <c r="X21" s="9"/>
      <c r="Y21" s="9"/>
    </row>
    <row r="22" spans="1:25" ht="0.75" customHeight="1"/>
    <row r="23" spans="1:25" ht="14.25" customHeight="1">
      <c r="A23" s="8" t="s">
        <v>58</v>
      </c>
      <c r="B23" s="8"/>
      <c r="C23" s="8"/>
      <c r="D23" s="8"/>
      <c r="F23" s="8" t="s">
        <v>59</v>
      </c>
      <c r="G23" s="8"/>
      <c r="H23" s="8"/>
      <c r="I23" s="8"/>
      <c r="K23" s="9" t="s">
        <v>60</v>
      </c>
      <c r="L23" s="9"/>
      <c r="O23" s="9" t="s">
        <v>61</v>
      </c>
      <c r="P23" s="9"/>
      <c r="Q23" s="9"/>
      <c r="S23" s="10" t="s">
        <v>62</v>
      </c>
      <c r="U23" s="11" t="s">
        <v>63</v>
      </c>
      <c r="W23" s="9" t="s">
        <v>64</v>
      </c>
      <c r="X23" s="9"/>
      <c r="Y23" s="9"/>
    </row>
    <row r="24" spans="1:25" ht="0.75" customHeight="1"/>
    <row r="25" spans="1:25" ht="14.25" customHeight="1">
      <c r="A25" s="8" t="s">
        <v>65</v>
      </c>
      <c r="B25" s="8"/>
      <c r="C25" s="8"/>
      <c r="D25" s="8"/>
      <c r="F25" s="8" t="s">
        <v>66</v>
      </c>
      <c r="G25" s="8"/>
      <c r="H25" s="8"/>
      <c r="I25" s="8"/>
      <c r="K25" s="9" t="s">
        <v>67</v>
      </c>
      <c r="L25" s="9"/>
      <c r="O25" s="9" t="s">
        <v>68</v>
      </c>
      <c r="P25" s="9"/>
      <c r="Q25" s="9"/>
      <c r="S25" s="10" t="s">
        <v>69</v>
      </c>
      <c r="U25" s="11" t="s">
        <v>70</v>
      </c>
      <c r="W25" s="9" t="s">
        <v>71</v>
      </c>
      <c r="X25" s="9"/>
      <c r="Y25" s="9"/>
    </row>
    <row r="26" spans="1:25" ht="0.75" customHeight="1"/>
    <row r="27" spans="1:25" ht="14.25" customHeight="1">
      <c r="A27" s="8" t="s">
        <v>72</v>
      </c>
      <c r="B27" s="8"/>
      <c r="C27" s="8"/>
      <c r="D27" s="8"/>
      <c r="F27" s="8" t="s">
        <v>73</v>
      </c>
      <c r="G27" s="8"/>
      <c r="H27" s="8"/>
      <c r="I27" s="8"/>
      <c r="K27" s="9" t="s">
        <v>74</v>
      </c>
      <c r="L27" s="9"/>
      <c r="O27" s="9" t="s">
        <v>75</v>
      </c>
      <c r="P27" s="9"/>
      <c r="Q27" s="9"/>
      <c r="S27" s="10" t="s">
        <v>76</v>
      </c>
      <c r="U27" s="11" t="s">
        <v>77</v>
      </c>
      <c r="W27" s="9" t="s">
        <v>78</v>
      </c>
      <c r="X27" s="9"/>
      <c r="Y27" s="9"/>
    </row>
    <row r="28" spans="1:25" ht="0.75" customHeight="1"/>
    <row r="29" spans="1:25" ht="14.25" customHeight="1">
      <c r="A29" s="8" t="s">
        <v>79</v>
      </c>
      <c r="B29" s="8"/>
      <c r="C29" s="8"/>
      <c r="D29" s="8"/>
      <c r="F29" s="8" t="s">
        <v>80</v>
      </c>
      <c r="G29" s="8"/>
      <c r="H29" s="8"/>
      <c r="I29" s="8"/>
      <c r="K29" s="9" t="s">
        <v>81</v>
      </c>
      <c r="L29" s="9"/>
      <c r="O29" s="9" t="s">
        <v>82</v>
      </c>
      <c r="P29" s="9"/>
      <c r="Q29" s="9"/>
      <c r="S29" s="10" t="s">
        <v>83</v>
      </c>
      <c r="U29" s="11" t="s">
        <v>84</v>
      </c>
      <c r="W29" s="9" t="s">
        <v>85</v>
      </c>
      <c r="X29" s="9"/>
      <c r="Y29" s="9"/>
    </row>
    <row r="30" spans="1:25" ht="0.75" customHeight="1"/>
    <row r="31" spans="1:25" ht="14.25" customHeight="1">
      <c r="A31" s="8" t="s">
        <v>86</v>
      </c>
      <c r="B31" s="8"/>
      <c r="C31" s="8"/>
      <c r="D31" s="8"/>
      <c r="F31" s="8" t="s">
        <v>87</v>
      </c>
      <c r="G31" s="8"/>
      <c r="H31" s="8"/>
      <c r="I31" s="8"/>
      <c r="O31" s="9" t="s">
        <v>88</v>
      </c>
      <c r="P31" s="9"/>
      <c r="Q31" s="9"/>
      <c r="U31" s="11" t="s">
        <v>88</v>
      </c>
      <c r="W31" s="9" t="s">
        <v>88</v>
      </c>
      <c r="X31" s="9"/>
      <c r="Y31" s="9"/>
    </row>
    <row r="32" spans="1:25" ht="0.75" customHeight="1"/>
    <row r="33" spans="1:25" ht="9.75" customHeight="1">
      <c r="A33" s="8" t="s">
        <v>89</v>
      </c>
      <c r="B33" s="8"/>
      <c r="C33" s="8"/>
      <c r="D33" s="8"/>
      <c r="F33" s="13" t="s">
        <v>90</v>
      </c>
      <c r="G33" s="13"/>
      <c r="H33" s="13"/>
      <c r="I33" s="13"/>
      <c r="K33" s="9" t="s">
        <v>91</v>
      </c>
      <c r="L33" s="9"/>
      <c r="O33" s="9" t="s">
        <v>92</v>
      </c>
      <c r="P33" s="9"/>
      <c r="Q33" s="9"/>
      <c r="S33" s="10" t="s">
        <v>93</v>
      </c>
      <c r="U33" s="11" t="s">
        <v>94</v>
      </c>
      <c r="W33" s="9" t="s">
        <v>95</v>
      </c>
      <c r="X33" s="9"/>
      <c r="Y33" s="9"/>
    </row>
    <row r="34" spans="1:25" ht="9.75" customHeight="1">
      <c r="F34" s="13"/>
      <c r="G34" s="13"/>
      <c r="H34" s="13"/>
      <c r="I34" s="13"/>
    </row>
    <row r="35" spans="1:25" ht="14.25" customHeight="1">
      <c r="A35" s="8" t="s">
        <v>96</v>
      </c>
      <c r="B35" s="8"/>
      <c r="C35" s="8"/>
      <c r="D35" s="8"/>
      <c r="F35" s="8" t="s">
        <v>45</v>
      </c>
      <c r="G35" s="8"/>
      <c r="H35" s="8"/>
      <c r="I35" s="8"/>
      <c r="K35" s="9" t="s">
        <v>97</v>
      </c>
      <c r="L35" s="9"/>
      <c r="O35" s="9" t="s">
        <v>98</v>
      </c>
      <c r="P35" s="9"/>
      <c r="Q35" s="9"/>
      <c r="S35" s="10" t="s">
        <v>99</v>
      </c>
      <c r="U35" s="11" t="s">
        <v>100</v>
      </c>
      <c r="W35" s="9" t="s">
        <v>101</v>
      </c>
      <c r="X35" s="9"/>
      <c r="Y35" s="9"/>
    </row>
    <row r="36" spans="1:25" ht="0.75" customHeight="1"/>
    <row r="37" spans="1:25" ht="14.25" customHeight="1">
      <c r="A37" s="8" t="s">
        <v>102</v>
      </c>
      <c r="B37" s="8"/>
      <c r="C37" s="8"/>
      <c r="D37" s="8"/>
      <c r="F37" s="8" t="s">
        <v>52</v>
      </c>
      <c r="G37" s="8"/>
      <c r="H37" s="8"/>
      <c r="I37" s="8"/>
      <c r="K37" s="9" t="s">
        <v>103</v>
      </c>
      <c r="L37" s="9"/>
      <c r="O37" s="9" t="s">
        <v>104</v>
      </c>
      <c r="P37" s="9"/>
      <c r="Q37" s="9"/>
      <c r="S37" s="10" t="s">
        <v>105</v>
      </c>
      <c r="U37" s="11" t="s">
        <v>106</v>
      </c>
      <c r="W37" s="9" t="s">
        <v>107</v>
      </c>
      <c r="X37" s="9"/>
      <c r="Y37" s="9"/>
    </row>
    <row r="38" spans="1:25" ht="0.75" customHeight="1"/>
    <row r="39" spans="1:25" ht="14.25" customHeight="1">
      <c r="A39" s="8" t="s">
        <v>108</v>
      </c>
      <c r="B39" s="8"/>
      <c r="C39" s="8"/>
      <c r="D39" s="8"/>
      <c r="F39" s="8" t="s">
        <v>59</v>
      </c>
      <c r="G39" s="8"/>
      <c r="H39" s="8"/>
      <c r="I39" s="8"/>
      <c r="K39" s="9" t="s">
        <v>109</v>
      </c>
      <c r="L39" s="9"/>
      <c r="O39" s="9" t="s">
        <v>110</v>
      </c>
      <c r="P39" s="9"/>
      <c r="Q39" s="9"/>
      <c r="S39" s="10" t="s">
        <v>111</v>
      </c>
      <c r="U39" s="11" t="s">
        <v>112</v>
      </c>
      <c r="W39" s="9" t="s">
        <v>113</v>
      </c>
      <c r="X39" s="9"/>
      <c r="Y39" s="9"/>
    </row>
    <row r="40" spans="1:25" ht="0.75" customHeight="1"/>
    <row r="41" spans="1:25" ht="14.25" customHeight="1">
      <c r="A41" s="8" t="s">
        <v>114</v>
      </c>
      <c r="B41" s="8"/>
      <c r="C41" s="8"/>
      <c r="D41" s="8"/>
      <c r="F41" s="8" t="s">
        <v>80</v>
      </c>
      <c r="G41" s="8"/>
      <c r="H41" s="8"/>
      <c r="I41" s="8"/>
      <c r="K41" s="9" t="s">
        <v>115</v>
      </c>
      <c r="L41" s="9"/>
      <c r="O41" s="9" t="s">
        <v>116</v>
      </c>
      <c r="P41" s="9"/>
      <c r="Q41" s="9"/>
      <c r="S41" s="10" t="s">
        <v>117</v>
      </c>
      <c r="U41" s="11" t="s">
        <v>118</v>
      </c>
      <c r="W41" s="9" t="s">
        <v>119</v>
      </c>
      <c r="X41" s="9"/>
      <c r="Y41" s="9"/>
    </row>
    <row r="42" spans="1:25" ht="0.75" customHeight="1"/>
    <row r="43" spans="1:25" ht="14.25" customHeight="1">
      <c r="A43" s="8" t="s">
        <v>120</v>
      </c>
      <c r="B43" s="8"/>
      <c r="C43" s="8"/>
      <c r="D43" s="8"/>
      <c r="F43" s="8" t="s">
        <v>87</v>
      </c>
      <c r="G43" s="8"/>
      <c r="H43" s="8"/>
      <c r="I43" s="8"/>
      <c r="K43" s="9" t="s">
        <v>121</v>
      </c>
      <c r="L43" s="9"/>
      <c r="O43" s="9" t="s">
        <v>122</v>
      </c>
      <c r="P43" s="9"/>
      <c r="Q43" s="9"/>
      <c r="S43" s="10" t="s">
        <v>123</v>
      </c>
      <c r="U43" s="11" t="s">
        <v>124</v>
      </c>
      <c r="W43" s="9" t="s">
        <v>125</v>
      </c>
      <c r="X43" s="9"/>
      <c r="Y43" s="9"/>
    </row>
    <row r="44" spans="1:25" ht="0.75" customHeight="1"/>
    <row r="45" spans="1:25" ht="14.25" customHeight="1">
      <c r="A45" s="8" t="s">
        <v>126</v>
      </c>
      <c r="B45" s="8"/>
      <c r="C45" s="8"/>
      <c r="D45" s="8"/>
      <c r="F45" s="8" t="s">
        <v>127</v>
      </c>
      <c r="G45" s="8"/>
      <c r="H45" s="8"/>
      <c r="I45" s="8"/>
      <c r="K45" s="9" t="s">
        <v>128</v>
      </c>
      <c r="L45" s="9"/>
      <c r="O45" s="9" t="s">
        <v>129</v>
      </c>
      <c r="P45" s="9"/>
      <c r="Q45" s="9"/>
      <c r="S45" s="10" t="s">
        <v>130</v>
      </c>
      <c r="U45" s="11" t="s">
        <v>131</v>
      </c>
      <c r="W45" s="9" t="s">
        <v>132</v>
      </c>
      <c r="X45" s="9"/>
      <c r="Y45" s="9"/>
    </row>
    <row r="46" spans="1:25" ht="0.75" customHeight="1"/>
    <row r="47" spans="1:25" ht="9.75" customHeight="1">
      <c r="A47" s="8" t="s">
        <v>133</v>
      </c>
      <c r="B47" s="8"/>
      <c r="C47" s="8"/>
      <c r="D47" s="8"/>
      <c r="F47" s="13" t="s">
        <v>134</v>
      </c>
      <c r="G47" s="13"/>
      <c r="H47" s="13"/>
      <c r="I47" s="13"/>
      <c r="K47" s="9" t="s">
        <v>135</v>
      </c>
      <c r="L47" s="9"/>
      <c r="O47" s="9" t="s">
        <v>136</v>
      </c>
      <c r="P47" s="9"/>
      <c r="Q47" s="9"/>
      <c r="S47" s="10" t="s">
        <v>130</v>
      </c>
      <c r="U47" s="11" t="s">
        <v>137</v>
      </c>
      <c r="W47" s="9" t="s">
        <v>138</v>
      </c>
      <c r="X47" s="9"/>
      <c r="Y47" s="9"/>
    </row>
    <row r="48" spans="1:25" ht="9.75" customHeight="1">
      <c r="F48" s="13"/>
      <c r="G48" s="13"/>
      <c r="H48" s="13"/>
      <c r="I48" s="13"/>
    </row>
    <row r="49" spans="1:25" ht="9.75" customHeight="1">
      <c r="A49" s="8" t="s">
        <v>139</v>
      </c>
      <c r="B49" s="8"/>
      <c r="C49" s="8"/>
      <c r="D49" s="8"/>
      <c r="F49" s="13" t="s">
        <v>140</v>
      </c>
      <c r="G49" s="13"/>
      <c r="H49" s="13"/>
      <c r="I49" s="13"/>
      <c r="K49" s="9" t="s">
        <v>141</v>
      </c>
      <c r="L49" s="9"/>
      <c r="O49" s="9" t="s">
        <v>142</v>
      </c>
      <c r="P49" s="9"/>
      <c r="Q49" s="9"/>
      <c r="U49" s="11" t="s">
        <v>142</v>
      </c>
      <c r="W49" s="9" t="s">
        <v>143</v>
      </c>
      <c r="X49" s="9"/>
      <c r="Y49" s="9"/>
    </row>
    <row r="50" spans="1:25" ht="9.75" customHeight="1">
      <c r="F50" s="13"/>
      <c r="G50" s="13"/>
      <c r="H50" s="13"/>
      <c r="I50" s="13"/>
    </row>
    <row r="51" spans="1:25" ht="14.25" customHeight="1">
      <c r="A51" s="8" t="s">
        <v>144</v>
      </c>
      <c r="B51" s="8"/>
      <c r="C51" s="8"/>
      <c r="D51" s="8"/>
      <c r="F51" s="8" t="s">
        <v>145</v>
      </c>
      <c r="G51" s="8"/>
      <c r="H51" s="8"/>
      <c r="I51" s="8"/>
      <c r="K51" s="9" t="s">
        <v>146</v>
      </c>
      <c r="L51" s="9"/>
      <c r="O51" s="9" t="s">
        <v>147</v>
      </c>
      <c r="P51" s="9"/>
      <c r="Q51" s="9"/>
      <c r="S51" s="10" t="s">
        <v>148</v>
      </c>
      <c r="U51" s="11" t="s">
        <v>149</v>
      </c>
      <c r="W51" s="9" t="s">
        <v>150</v>
      </c>
      <c r="X51" s="9"/>
      <c r="Y51" s="9"/>
    </row>
    <row r="52" spans="1:25" ht="0.75" customHeight="1"/>
    <row r="53" spans="1:25" ht="14.25" customHeight="1">
      <c r="A53" s="12" t="s">
        <v>151</v>
      </c>
      <c r="B53" s="12"/>
      <c r="C53" s="12"/>
      <c r="D53" s="12"/>
      <c r="F53" s="12" t="s">
        <v>152</v>
      </c>
      <c r="G53" s="12"/>
      <c r="H53" s="12"/>
      <c r="I53" s="12"/>
      <c r="K53" s="9" t="s">
        <v>146</v>
      </c>
      <c r="L53" s="9"/>
      <c r="O53" s="9" t="s">
        <v>147</v>
      </c>
      <c r="P53" s="9"/>
      <c r="Q53" s="9"/>
      <c r="S53" s="10" t="s">
        <v>148</v>
      </c>
      <c r="U53" s="11" t="s">
        <v>149</v>
      </c>
      <c r="W53" s="9" t="s">
        <v>150</v>
      </c>
      <c r="X53" s="9"/>
      <c r="Y53" s="9"/>
    </row>
    <row r="54" spans="1:25" ht="0.75" customHeight="1"/>
    <row r="55" spans="1:25" ht="14.25" customHeight="1">
      <c r="A55" s="8" t="s">
        <v>153</v>
      </c>
      <c r="B55" s="8"/>
      <c r="C55" s="8"/>
      <c r="D55" s="8"/>
      <c r="F55" s="8" t="s">
        <v>154</v>
      </c>
      <c r="G55" s="8"/>
      <c r="H55" s="8"/>
      <c r="I55" s="8"/>
      <c r="K55" s="9" t="s">
        <v>155</v>
      </c>
      <c r="L55" s="9"/>
      <c r="O55" s="9" t="s">
        <v>156</v>
      </c>
      <c r="P55" s="9"/>
      <c r="Q55" s="9"/>
      <c r="S55" s="10" t="s">
        <v>157</v>
      </c>
      <c r="U55" s="11" t="s">
        <v>158</v>
      </c>
      <c r="W55" s="9" t="s">
        <v>159</v>
      </c>
      <c r="X55" s="9"/>
      <c r="Y55" s="9"/>
    </row>
    <row r="56" spans="1:25" ht="0.75" customHeight="1"/>
    <row r="57" spans="1:25" ht="14.25" customHeight="1">
      <c r="A57" s="8" t="s">
        <v>160</v>
      </c>
      <c r="B57" s="8"/>
      <c r="C57" s="8"/>
      <c r="D57" s="8"/>
      <c r="F57" s="8" t="s">
        <v>161</v>
      </c>
      <c r="G57" s="8"/>
      <c r="H57" s="8"/>
      <c r="I57" s="8"/>
      <c r="K57" s="9" t="s">
        <v>155</v>
      </c>
      <c r="L57" s="9"/>
      <c r="O57" s="9" t="s">
        <v>156</v>
      </c>
      <c r="P57" s="9"/>
      <c r="Q57" s="9"/>
      <c r="S57" s="10" t="s">
        <v>157</v>
      </c>
      <c r="U57" s="11" t="s">
        <v>158</v>
      </c>
      <c r="W57" s="9" t="s">
        <v>159</v>
      </c>
      <c r="X57" s="9"/>
      <c r="Y57" s="9"/>
    </row>
    <row r="58" spans="1:25" ht="0.75" customHeight="1"/>
    <row r="59" spans="1:25" ht="9.75" customHeight="1">
      <c r="A59" s="8" t="s">
        <v>162</v>
      </c>
      <c r="B59" s="8"/>
      <c r="C59" s="8"/>
      <c r="D59" s="8"/>
      <c r="F59" s="13" t="s">
        <v>163</v>
      </c>
      <c r="G59" s="13"/>
      <c r="H59" s="13"/>
      <c r="I59" s="13"/>
      <c r="K59" s="9" t="s">
        <v>164</v>
      </c>
      <c r="L59" s="9"/>
      <c r="O59" s="9" t="s">
        <v>165</v>
      </c>
      <c r="P59" s="9"/>
      <c r="Q59" s="9"/>
      <c r="S59" s="10" t="s">
        <v>166</v>
      </c>
      <c r="U59" s="11" t="s">
        <v>167</v>
      </c>
      <c r="W59" s="9" t="s">
        <v>168</v>
      </c>
      <c r="X59" s="9"/>
      <c r="Y59" s="9"/>
    </row>
    <row r="60" spans="1:25" ht="9.75" customHeight="1">
      <c r="F60" s="13"/>
      <c r="G60" s="13"/>
      <c r="H60" s="13"/>
      <c r="I60" s="13"/>
    </row>
    <row r="61" spans="1:25" ht="14.25" customHeight="1">
      <c r="A61" s="8" t="s">
        <v>169</v>
      </c>
      <c r="B61" s="8"/>
      <c r="C61" s="8"/>
      <c r="D61" s="8"/>
      <c r="F61" s="8" t="s">
        <v>170</v>
      </c>
      <c r="G61" s="8"/>
      <c r="H61" s="8"/>
      <c r="I61" s="8"/>
      <c r="K61" s="9" t="s">
        <v>171</v>
      </c>
      <c r="L61" s="9"/>
      <c r="O61" s="9" t="s">
        <v>172</v>
      </c>
      <c r="P61" s="9"/>
      <c r="Q61" s="9"/>
      <c r="S61" s="10" t="s">
        <v>173</v>
      </c>
      <c r="U61" s="11" t="s">
        <v>174</v>
      </c>
      <c r="W61" s="9" t="s">
        <v>175</v>
      </c>
      <c r="X61" s="9"/>
      <c r="Y61" s="9"/>
    </row>
    <row r="62" spans="1:25" ht="14.25" customHeight="1">
      <c r="A62" s="8" t="s">
        <v>176</v>
      </c>
      <c r="B62" s="8"/>
      <c r="C62" s="8"/>
      <c r="D62" s="8"/>
      <c r="F62" s="8" t="s">
        <v>177</v>
      </c>
      <c r="G62" s="8"/>
      <c r="H62" s="8"/>
      <c r="I62" s="8"/>
      <c r="K62" s="9" t="s">
        <v>171</v>
      </c>
      <c r="L62" s="9"/>
      <c r="O62" s="9" t="s">
        <v>178</v>
      </c>
      <c r="P62" s="9"/>
      <c r="Q62" s="9"/>
      <c r="S62" s="10" t="s">
        <v>179</v>
      </c>
      <c r="U62" s="11" t="s">
        <v>174</v>
      </c>
      <c r="W62" s="9" t="s">
        <v>175</v>
      </c>
      <c r="X62" s="9"/>
      <c r="Y62" s="9"/>
    </row>
    <row r="63" spans="1:25" ht="9.75" customHeight="1">
      <c r="A63" s="8" t="s">
        <v>180</v>
      </c>
      <c r="B63" s="8"/>
      <c r="C63" s="8"/>
      <c r="D63" s="8"/>
      <c r="F63" s="13" t="s">
        <v>181</v>
      </c>
      <c r="G63" s="13"/>
      <c r="H63" s="13"/>
      <c r="I63" s="13"/>
      <c r="O63" s="9" t="s">
        <v>182</v>
      </c>
      <c r="P63" s="9"/>
      <c r="Q63" s="9"/>
      <c r="S63" s="10" t="s">
        <v>182</v>
      </c>
    </row>
    <row r="64" spans="1:25" ht="9.75" customHeight="1">
      <c r="F64" s="13"/>
      <c r="G64" s="13"/>
      <c r="H64" s="13"/>
      <c r="I64" s="13"/>
    </row>
    <row r="65" spans="1:25" ht="0.75" customHeight="1"/>
    <row r="66" spans="1:25" ht="9.75" customHeight="1">
      <c r="A66" s="8" t="s">
        <v>183</v>
      </c>
      <c r="B66" s="8"/>
      <c r="C66" s="8"/>
      <c r="D66" s="8"/>
      <c r="F66" s="13" t="s">
        <v>184</v>
      </c>
      <c r="G66" s="13"/>
      <c r="H66" s="13"/>
      <c r="I66" s="13"/>
      <c r="K66" s="9" t="s">
        <v>185</v>
      </c>
      <c r="L66" s="9"/>
      <c r="O66" s="9" t="s">
        <v>186</v>
      </c>
      <c r="P66" s="9"/>
      <c r="Q66" s="9"/>
      <c r="S66" s="10" t="s">
        <v>187</v>
      </c>
      <c r="U66" s="11" t="s">
        <v>188</v>
      </c>
      <c r="W66" s="9" t="s">
        <v>189</v>
      </c>
      <c r="X66" s="9"/>
      <c r="Y66" s="9"/>
    </row>
    <row r="67" spans="1:25" ht="9.75" customHeight="1">
      <c r="F67" s="13"/>
      <c r="G67" s="13"/>
      <c r="H67" s="13"/>
      <c r="I67" s="13"/>
    </row>
    <row r="68" spans="1:25" ht="9.75" customHeight="1">
      <c r="A68" s="8" t="s">
        <v>190</v>
      </c>
      <c r="B68" s="8"/>
      <c r="C68" s="8"/>
      <c r="D68" s="8"/>
      <c r="F68" s="13" t="s">
        <v>191</v>
      </c>
      <c r="G68" s="13"/>
      <c r="H68" s="13"/>
      <c r="I68" s="13"/>
      <c r="K68" s="9" t="s">
        <v>192</v>
      </c>
      <c r="L68" s="9"/>
      <c r="O68" s="9" t="s">
        <v>193</v>
      </c>
      <c r="P68" s="9"/>
      <c r="Q68" s="9"/>
      <c r="S68" s="10" t="s">
        <v>194</v>
      </c>
      <c r="U68" s="11" t="s">
        <v>195</v>
      </c>
      <c r="W68" s="9" t="s">
        <v>196</v>
      </c>
      <c r="X68" s="9"/>
      <c r="Y68" s="9"/>
    </row>
    <row r="69" spans="1:25" ht="9.75" customHeight="1">
      <c r="F69" s="13"/>
      <c r="G69" s="13"/>
      <c r="H69" s="13"/>
      <c r="I69" s="13"/>
    </row>
    <row r="70" spans="1:25" ht="14.25" customHeight="1">
      <c r="A70" s="8" t="s">
        <v>197</v>
      </c>
      <c r="B70" s="8"/>
      <c r="C70" s="8"/>
      <c r="D70" s="8"/>
      <c r="F70" s="8" t="s">
        <v>198</v>
      </c>
      <c r="G70" s="8"/>
      <c r="H70" s="8"/>
      <c r="I70" s="8"/>
      <c r="K70" s="9" t="s">
        <v>199</v>
      </c>
      <c r="L70" s="9"/>
      <c r="O70" s="9" t="s">
        <v>200</v>
      </c>
      <c r="P70" s="9"/>
      <c r="Q70" s="9"/>
      <c r="S70" s="10" t="s">
        <v>201</v>
      </c>
      <c r="U70" s="11" t="s">
        <v>202</v>
      </c>
      <c r="W70" s="9" t="s">
        <v>203</v>
      </c>
      <c r="X70" s="9"/>
      <c r="Y70" s="9"/>
    </row>
    <row r="71" spans="1:25" ht="0.75" customHeight="1"/>
    <row r="72" spans="1:25" ht="14.25" customHeight="1">
      <c r="A72" s="8" t="s">
        <v>204</v>
      </c>
      <c r="B72" s="8"/>
      <c r="C72" s="8"/>
      <c r="D72" s="8"/>
      <c r="F72" s="8" t="s">
        <v>205</v>
      </c>
      <c r="G72" s="8"/>
      <c r="H72" s="8"/>
      <c r="I72" s="8"/>
      <c r="K72" s="9" t="s">
        <v>206</v>
      </c>
      <c r="L72" s="9"/>
      <c r="O72" s="9" t="s">
        <v>207</v>
      </c>
      <c r="P72" s="9"/>
      <c r="Q72" s="9"/>
      <c r="S72" s="10" t="s">
        <v>208</v>
      </c>
      <c r="U72" s="11" t="s">
        <v>209</v>
      </c>
      <c r="W72" s="9" t="s">
        <v>210</v>
      </c>
      <c r="X72" s="9"/>
      <c r="Y72" s="9"/>
    </row>
    <row r="73" spans="1:25" ht="15" customHeight="1">
      <c r="A73" s="8" t="s">
        <v>211</v>
      </c>
      <c r="B73" s="8"/>
      <c r="C73" s="8"/>
      <c r="D73" s="8"/>
      <c r="F73" s="8" t="s">
        <v>212</v>
      </c>
      <c r="G73" s="8"/>
      <c r="H73" s="8"/>
      <c r="I73" s="8"/>
      <c r="K73" s="9" t="s">
        <v>213</v>
      </c>
      <c r="L73" s="9"/>
      <c r="W73" s="9" t="s">
        <v>213</v>
      </c>
      <c r="X73" s="9"/>
      <c r="Y73" s="9"/>
    </row>
    <row r="74" spans="1:25" ht="0.75" customHeight="1"/>
    <row r="75" spans="1:25" ht="9.75" customHeight="1">
      <c r="A75" s="8" t="s">
        <v>214</v>
      </c>
      <c r="B75" s="8"/>
      <c r="C75" s="8"/>
      <c r="D75" s="8"/>
      <c r="F75" s="13" t="s">
        <v>215</v>
      </c>
      <c r="G75" s="13"/>
      <c r="H75" s="13"/>
      <c r="I75" s="13"/>
      <c r="K75" s="9" t="s">
        <v>216</v>
      </c>
      <c r="L75" s="9"/>
      <c r="S75" s="10" t="s">
        <v>217</v>
      </c>
      <c r="U75" s="11" t="s">
        <v>218</v>
      </c>
      <c r="W75" s="9" t="s">
        <v>219</v>
      </c>
      <c r="X75" s="9"/>
      <c r="Y75" s="9"/>
    </row>
    <row r="76" spans="1:25" ht="9" customHeight="1">
      <c r="F76" s="13"/>
      <c r="G76" s="13"/>
      <c r="H76" s="13"/>
      <c r="I76" s="13"/>
    </row>
    <row r="77" spans="1:25" ht="0.75" customHeight="1">
      <c r="F77" s="13"/>
      <c r="G77" s="13"/>
      <c r="H77" s="13"/>
      <c r="I77" s="13"/>
    </row>
    <row r="78" spans="1:25" ht="9.75" customHeight="1">
      <c r="A78" s="8" t="s">
        <v>220</v>
      </c>
      <c r="B78" s="8"/>
      <c r="C78" s="8"/>
      <c r="D78" s="8"/>
      <c r="F78" s="8" t="s">
        <v>221</v>
      </c>
      <c r="G78" s="8"/>
      <c r="H78" s="8"/>
      <c r="I78" s="8"/>
      <c r="K78" s="9" t="s">
        <v>222</v>
      </c>
      <c r="L78" s="9"/>
      <c r="W78" s="9" t="s">
        <v>222</v>
      </c>
      <c r="X78" s="9"/>
      <c r="Y78" s="9"/>
    </row>
    <row r="80" spans="1:25" ht="15" customHeight="1">
      <c r="A80" s="8" t="s">
        <v>223</v>
      </c>
      <c r="B80" s="8"/>
      <c r="C80" s="8"/>
      <c r="D80" s="8"/>
      <c r="F80" s="8" t="s">
        <v>224</v>
      </c>
      <c r="G80" s="8"/>
      <c r="H80" s="8"/>
      <c r="I80" s="8"/>
      <c r="K80" s="9" t="s">
        <v>225</v>
      </c>
      <c r="L80" s="9"/>
      <c r="W80" s="9" t="s">
        <v>225</v>
      </c>
      <c r="X80" s="9"/>
      <c r="Y80" s="9"/>
    </row>
    <row r="81" spans="1:25" ht="9.75" customHeight="1">
      <c r="A81" s="8" t="s">
        <v>226</v>
      </c>
      <c r="B81" s="8"/>
      <c r="C81" s="8"/>
      <c r="D81" s="8"/>
      <c r="F81" s="13" t="s">
        <v>227</v>
      </c>
      <c r="G81" s="13"/>
      <c r="H81" s="13"/>
      <c r="I81" s="13"/>
      <c r="K81" s="9" t="s">
        <v>228</v>
      </c>
      <c r="L81" s="9"/>
      <c r="W81" s="9" t="s">
        <v>228</v>
      </c>
      <c r="X81" s="9"/>
      <c r="Y81" s="9"/>
    </row>
    <row r="82" spans="1:25" ht="9.75" customHeight="1">
      <c r="F82" s="13"/>
      <c r="G82" s="13"/>
      <c r="H82" s="13"/>
      <c r="I82" s="13"/>
    </row>
    <row r="83" spans="1:25" ht="15" customHeight="1">
      <c r="A83" s="8" t="s">
        <v>229</v>
      </c>
      <c r="B83" s="8"/>
      <c r="C83" s="8"/>
      <c r="D83" s="8"/>
      <c r="F83" s="8" t="s">
        <v>230</v>
      </c>
      <c r="G83" s="8"/>
      <c r="H83" s="8"/>
      <c r="I83" s="8"/>
      <c r="K83" s="9" t="s">
        <v>231</v>
      </c>
      <c r="L83" s="9"/>
      <c r="W83" s="9" t="s">
        <v>231</v>
      </c>
      <c r="X83" s="9"/>
      <c r="Y83" s="9"/>
    </row>
    <row r="84" spans="1:25" ht="9.75" customHeight="1">
      <c r="A84" s="12" t="s">
        <v>232</v>
      </c>
      <c r="B84" s="12"/>
      <c r="C84" s="12"/>
      <c r="D84" s="12"/>
      <c r="F84" s="14" t="s">
        <v>233</v>
      </c>
      <c r="G84" s="14"/>
      <c r="H84" s="14"/>
      <c r="I84" s="14"/>
      <c r="K84" s="9" t="s">
        <v>234</v>
      </c>
      <c r="L84" s="9"/>
      <c r="W84" s="9" t="s">
        <v>234</v>
      </c>
      <c r="X84" s="9"/>
      <c r="Y84" s="9"/>
    </row>
    <row r="85" spans="1:25" ht="9.75" customHeight="1">
      <c r="F85" s="14"/>
      <c r="G85" s="14"/>
      <c r="H85" s="14"/>
      <c r="I85" s="14"/>
    </row>
    <row r="86" spans="1:25" ht="15" customHeight="1">
      <c r="A86" s="8" t="s">
        <v>235</v>
      </c>
      <c r="B86" s="8"/>
      <c r="C86" s="8"/>
      <c r="D86" s="8"/>
      <c r="F86" s="8" t="s">
        <v>236</v>
      </c>
      <c r="G86" s="8"/>
      <c r="H86" s="8"/>
      <c r="I86" s="8"/>
      <c r="O86" s="9" t="s">
        <v>237</v>
      </c>
      <c r="P86" s="9"/>
      <c r="Q86" s="9"/>
      <c r="S86" s="10" t="s">
        <v>237</v>
      </c>
    </row>
    <row r="87" spans="1:25" ht="9.75" customHeight="1">
      <c r="A87" s="12" t="s">
        <v>238</v>
      </c>
      <c r="B87" s="12"/>
      <c r="C87" s="12"/>
      <c r="D87" s="12"/>
      <c r="F87" s="14" t="s">
        <v>239</v>
      </c>
      <c r="G87" s="14"/>
      <c r="H87" s="14"/>
      <c r="I87" s="14"/>
      <c r="K87" s="9" t="s">
        <v>240</v>
      </c>
      <c r="L87" s="9"/>
      <c r="W87" s="9" t="s">
        <v>240</v>
      </c>
      <c r="X87" s="9"/>
      <c r="Y87" s="9"/>
    </row>
    <row r="88" spans="1:25" ht="9.75" customHeight="1">
      <c r="F88" s="14"/>
      <c r="G88" s="14"/>
      <c r="H88" s="14"/>
      <c r="I88" s="14"/>
    </row>
    <row r="89" spans="1:25" ht="0.75" customHeight="1"/>
    <row r="90" spans="1:25" ht="9.75" customHeight="1">
      <c r="A90" s="12" t="s">
        <v>241</v>
      </c>
      <c r="B90" s="12"/>
      <c r="C90" s="12"/>
      <c r="D90" s="12"/>
      <c r="F90" s="14" t="s">
        <v>242</v>
      </c>
      <c r="G90" s="14"/>
      <c r="H90" s="14"/>
      <c r="I90" s="14"/>
      <c r="K90" s="9" t="s">
        <v>243</v>
      </c>
      <c r="L90" s="9"/>
      <c r="S90" s="10" t="s">
        <v>244</v>
      </c>
      <c r="U90" s="11" t="s">
        <v>245</v>
      </c>
      <c r="W90" s="9" t="s">
        <v>246</v>
      </c>
      <c r="X90" s="9"/>
      <c r="Y90" s="9"/>
    </row>
    <row r="91" spans="1:25" ht="9" customHeight="1">
      <c r="F91" s="14"/>
      <c r="G91" s="14"/>
      <c r="H91" s="14"/>
      <c r="I91" s="14"/>
    </row>
    <row r="92" spans="1:25" ht="0.75" customHeight="1">
      <c r="F92" s="14"/>
      <c r="G92" s="14"/>
      <c r="H92" s="14"/>
      <c r="I92" s="14"/>
    </row>
    <row r="93" spans="1:25" ht="9.75" customHeight="1">
      <c r="A93" s="12" t="s">
        <v>247</v>
      </c>
      <c r="B93" s="12"/>
      <c r="C93" s="12"/>
      <c r="D93" s="12"/>
      <c r="F93" s="12" t="s">
        <v>248</v>
      </c>
      <c r="G93" s="12"/>
      <c r="H93" s="12"/>
      <c r="I93" s="12"/>
      <c r="K93" s="9" t="s">
        <v>249</v>
      </c>
      <c r="L93" s="9"/>
      <c r="W93" s="9" t="s">
        <v>249</v>
      </c>
      <c r="X93" s="9"/>
      <c r="Y93" s="9"/>
    </row>
    <row r="95" spans="1:25" ht="15" customHeight="1">
      <c r="A95" s="12" t="s">
        <v>250</v>
      </c>
      <c r="B95" s="12"/>
      <c r="C95" s="12"/>
      <c r="D95" s="12"/>
      <c r="F95" s="12" t="s">
        <v>251</v>
      </c>
      <c r="G95" s="12"/>
      <c r="H95" s="12"/>
      <c r="I95" s="12"/>
      <c r="O95" s="9" t="s">
        <v>252</v>
      </c>
      <c r="P95" s="9"/>
      <c r="Q95" s="9"/>
      <c r="S95" s="10" t="s">
        <v>252</v>
      </c>
    </row>
    <row r="96" spans="1:25" ht="9.75" customHeight="1">
      <c r="A96" s="8" t="s">
        <v>253</v>
      </c>
      <c r="B96" s="8"/>
      <c r="C96" s="8"/>
      <c r="D96" s="8"/>
      <c r="F96" s="13" t="s">
        <v>254</v>
      </c>
      <c r="G96" s="13"/>
      <c r="H96" s="13"/>
      <c r="I96" s="13"/>
      <c r="O96" s="9" t="s">
        <v>255</v>
      </c>
      <c r="P96" s="9"/>
      <c r="Q96" s="9"/>
      <c r="S96" s="10" t="s">
        <v>255</v>
      </c>
    </row>
    <row r="97" spans="1:25" ht="9.75" customHeight="1">
      <c r="F97" s="13"/>
      <c r="G97" s="13"/>
      <c r="H97" s="13"/>
      <c r="I97" s="13"/>
    </row>
    <row r="98" spans="1:25" ht="15" customHeight="1">
      <c r="A98" s="8" t="s">
        <v>256</v>
      </c>
      <c r="B98" s="8"/>
      <c r="C98" s="8"/>
      <c r="D98" s="8"/>
      <c r="F98" s="8" t="s">
        <v>257</v>
      </c>
      <c r="G98" s="8"/>
      <c r="H98" s="8"/>
      <c r="I98" s="8"/>
      <c r="O98" s="9" t="s">
        <v>258</v>
      </c>
      <c r="P98" s="9"/>
      <c r="Q98" s="9"/>
      <c r="S98" s="10" t="s">
        <v>258</v>
      </c>
    </row>
    <row r="99" spans="1:25" ht="15" customHeight="1">
      <c r="A99" s="8" t="s">
        <v>259</v>
      </c>
      <c r="B99" s="8"/>
      <c r="C99" s="8"/>
      <c r="D99" s="8"/>
      <c r="F99" s="8" t="s">
        <v>260</v>
      </c>
      <c r="G99" s="8"/>
      <c r="H99" s="8"/>
      <c r="I99" s="8"/>
      <c r="O99" s="9" t="s">
        <v>261</v>
      </c>
      <c r="P99" s="9"/>
      <c r="Q99" s="9"/>
      <c r="S99" s="10" t="s">
        <v>261</v>
      </c>
    </row>
    <row r="100" spans="1:25" ht="15" customHeight="1">
      <c r="A100" s="8" t="s">
        <v>262</v>
      </c>
      <c r="B100" s="8"/>
      <c r="C100" s="8"/>
      <c r="D100" s="8"/>
      <c r="F100" s="8" t="s">
        <v>263</v>
      </c>
      <c r="G100" s="8"/>
      <c r="H100" s="8"/>
      <c r="I100" s="8"/>
      <c r="O100" s="9" t="s">
        <v>264</v>
      </c>
      <c r="P100" s="9"/>
      <c r="Q100" s="9"/>
      <c r="S100" s="10" t="s">
        <v>264</v>
      </c>
    </row>
    <row r="101" spans="1:25" ht="15" customHeight="1">
      <c r="A101" s="8" t="s">
        <v>265</v>
      </c>
      <c r="B101" s="8"/>
      <c r="C101" s="8"/>
      <c r="D101" s="8"/>
      <c r="F101" s="8" t="s">
        <v>266</v>
      </c>
      <c r="G101" s="8"/>
      <c r="H101" s="8"/>
      <c r="I101" s="8"/>
      <c r="O101" s="9" t="s">
        <v>267</v>
      </c>
      <c r="P101" s="9"/>
      <c r="Q101" s="9"/>
      <c r="S101" s="10" t="s">
        <v>267</v>
      </c>
    </row>
    <row r="102" spans="1:25" ht="0.75" customHeight="1"/>
    <row r="103" spans="1:25" ht="9.75" customHeight="1">
      <c r="A103" s="8" t="s">
        <v>268</v>
      </c>
      <c r="B103" s="8"/>
      <c r="C103" s="8"/>
      <c r="D103" s="8"/>
      <c r="F103" s="13" t="s">
        <v>269</v>
      </c>
      <c r="G103" s="13"/>
      <c r="H103" s="13"/>
      <c r="I103" s="13"/>
      <c r="K103" s="9" t="s">
        <v>270</v>
      </c>
      <c r="L103" s="9"/>
      <c r="O103" s="9" t="s">
        <v>271</v>
      </c>
      <c r="P103" s="9"/>
      <c r="Q103" s="9"/>
      <c r="S103" s="10" t="s">
        <v>272</v>
      </c>
      <c r="U103" s="11" t="s">
        <v>273</v>
      </c>
      <c r="W103" s="9" t="s">
        <v>274</v>
      </c>
      <c r="X103" s="9"/>
      <c r="Y103" s="9"/>
    </row>
    <row r="104" spans="1:25" ht="9.75" customHeight="1">
      <c r="F104" s="13"/>
      <c r="G104" s="13"/>
      <c r="H104" s="13"/>
      <c r="I104" s="13"/>
    </row>
    <row r="105" spans="1:25" ht="14.25" customHeight="1">
      <c r="A105" s="8" t="s">
        <v>275</v>
      </c>
      <c r="B105" s="8"/>
      <c r="C105" s="8"/>
      <c r="D105" s="8"/>
      <c r="F105" s="8" t="s">
        <v>276</v>
      </c>
      <c r="G105" s="8"/>
      <c r="H105" s="8"/>
      <c r="I105" s="8"/>
      <c r="K105" s="9" t="s">
        <v>277</v>
      </c>
      <c r="L105" s="9"/>
      <c r="O105" s="9" t="s">
        <v>278</v>
      </c>
      <c r="P105" s="9"/>
      <c r="Q105" s="9"/>
      <c r="S105" s="10" t="s">
        <v>279</v>
      </c>
      <c r="U105" s="11" t="s">
        <v>280</v>
      </c>
      <c r="W105" s="9" t="s">
        <v>281</v>
      </c>
      <c r="X105" s="9"/>
      <c r="Y105" s="9"/>
    </row>
    <row r="106" spans="1:25" ht="15" customHeight="1">
      <c r="A106" s="8" t="s">
        <v>282</v>
      </c>
      <c r="B106" s="8"/>
      <c r="C106" s="8"/>
      <c r="D106" s="8"/>
      <c r="F106" s="8" t="s">
        <v>283</v>
      </c>
      <c r="G106" s="8"/>
      <c r="H106" s="8"/>
      <c r="I106" s="8"/>
      <c r="K106" s="9" t="s">
        <v>284</v>
      </c>
      <c r="L106" s="9"/>
      <c r="O106" s="9" t="s">
        <v>285</v>
      </c>
      <c r="P106" s="9"/>
      <c r="Q106" s="9"/>
      <c r="S106" s="10" t="s">
        <v>285</v>
      </c>
      <c r="W106" s="9" t="s">
        <v>284</v>
      </c>
      <c r="X106" s="9"/>
      <c r="Y106" s="9"/>
    </row>
    <row r="107" spans="1:25" ht="14.25" customHeight="1">
      <c r="A107" s="8" t="s">
        <v>286</v>
      </c>
      <c r="B107" s="8"/>
      <c r="C107" s="8"/>
      <c r="D107" s="8"/>
      <c r="F107" s="8" t="s">
        <v>287</v>
      </c>
      <c r="G107" s="8"/>
      <c r="H107" s="8"/>
      <c r="I107" s="8"/>
      <c r="K107" s="9" t="s">
        <v>288</v>
      </c>
      <c r="L107" s="9"/>
      <c r="O107" s="9" t="s">
        <v>289</v>
      </c>
      <c r="P107" s="9"/>
      <c r="Q107" s="9"/>
      <c r="S107" s="10" t="s">
        <v>290</v>
      </c>
      <c r="U107" s="11" t="s">
        <v>291</v>
      </c>
      <c r="W107" s="9" t="s">
        <v>292</v>
      </c>
      <c r="X107" s="9"/>
      <c r="Y107" s="9"/>
    </row>
    <row r="108" spans="1:25" ht="0.75" customHeight="1"/>
    <row r="109" spans="1:25" ht="9.75" customHeight="1">
      <c r="A109" s="8" t="s">
        <v>293</v>
      </c>
      <c r="B109" s="8"/>
      <c r="C109" s="8"/>
      <c r="D109" s="8"/>
      <c r="F109" s="13" t="s">
        <v>294</v>
      </c>
      <c r="G109" s="13"/>
      <c r="H109" s="13"/>
      <c r="I109" s="13"/>
      <c r="K109" s="9" t="s">
        <v>295</v>
      </c>
      <c r="L109" s="9"/>
      <c r="O109" s="9" t="s">
        <v>296</v>
      </c>
      <c r="P109" s="9"/>
      <c r="Q109" s="9"/>
      <c r="S109" s="10" t="s">
        <v>297</v>
      </c>
      <c r="U109" s="11" t="s">
        <v>298</v>
      </c>
      <c r="W109" s="9" t="s">
        <v>299</v>
      </c>
      <c r="X109" s="9"/>
      <c r="Y109" s="9"/>
    </row>
    <row r="110" spans="1:25" ht="9.75" customHeight="1">
      <c r="F110" s="13"/>
      <c r="G110" s="13"/>
      <c r="H110" s="13"/>
      <c r="I110" s="13"/>
    </row>
    <row r="111" spans="1:25" ht="14.25" customHeight="1">
      <c r="A111" s="8" t="s">
        <v>300</v>
      </c>
      <c r="B111" s="8"/>
      <c r="C111" s="8"/>
      <c r="D111" s="8"/>
      <c r="F111" s="8" t="s">
        <v>301</v>
      </c>
      <c r="G111" s="8"/>
      <c r="H111" s="8"/>
      <c r="I111" s="8"/>
      <c r="K111" s="9" t="s">
        <v>302</v>
      </c>
      <c r="L111" s="9"/>
      <c r="O111" s="9" t="s">
        <v>303</v>
      </c>
      <c r="P111" s="9"/>
      <c r="Q111" s="9"/>
      <c r="S111" s="10" t="s">
        <v>304</v>
      </c>
      <c r="U111" s="11" t="s">
        <v>305</v>
      </c>
      <c r="W111" s="9" t="s">
        <v>306</v>
      </c>
      <c r="X111" s="9"/>
      <c r="Y111" s="9"/>
    </row>
    <row r="112" spans="1:25" ht="0.75" customHeight="1"/>
    <row r="113" spans="1:25" ht="14.25" customHeight="1">
      <c r="A113" s="8" t="s">
        <v>307</v>
      </c>
      <c r="B113" s="8"/>
      <c r="C113" s="8"/>
      <c r="D113" s="8"/>
      <c r="F113" s="8" t="s">
        <v>308</v>
      </c>
      <c r="G113" s="8"/>
      <c r="H113" s="8"/>
      <c r="I113" s="8"/>
      <c r="K113" s="9" t="s">
        <v>309</v>
      </c>
      <c r="L113" s="9"/>
      <c r="O113" s="9" t="s">
        <v>310</v>
      </c>
      <c r="P113" s="9"/>
      <c r="Q113" s="9"/>
      <c r="S113" s="10" t="s">
        <v>311</v>
      </c>
      <c r="U113" s="11" t="s">
        <v>312</v>
      </c>
      <c r="W113" s="9" t="s">
        <v>313</v>
      </c>
      <c r="X113" s="9"/>
      <c r="Y113" s="9"/>
    </row>
    <row r="114" spans="1:25" ht="0.75" customHeight="1"/>
    <row r="115" spans="1:25" ht="14.25" customHeight="1">
      <c r="A115" s="8" t="s">
        <v>314</v>
      </c>
      <c r="B115" s="8"/>
      <c r="C115" s="8"/>
      <c r="D115" s="8"/>
      <c r="F115" s="8" t="s">
        <v>315</v>
      </c>
      <c r="G115" s="8"/>
      <c r="H115" s="8"/>
      <c r="I115" s="8"/>
      <c r="K115" s="9" t="s">
        <v>316</v>
      </c>
      <c r="L115" s="9"/>
      <c r="O115" s="9" t="s">
        <v>317</v>
      </c>
      <c r="P115" s="9"/>
      <c r="Q115" s="9"/>
      <c r="S115" s="10" t="s">
        <v>318</v>
      </c>
      <c r="U115" s="11" t="s">
        <v>319</v>
      </c>
      <c r="W115" s="9" t="s">
        <v>320</v>
      </c>
      <c r="X115" s="9"/>
      <c r="Y115" s="9"/>
    </row>
    <row r="116" spans="1:25" ht="0.75" customHeight="1"/>
    <row r="117" spans="1:25" ht="9.75" customHeight="1">
      <c r="A117" s="8" t="s">
        <v>321</v>
      </c>
      <c r="B117" s="8"/>
      <c r="C117" s="8"/>
      <c r="D117" s="8"/>
      <c r="F117" s="13" t="s">
        <v>322</v>
      </c>
      <c r="G117" s="13"/>
      <c r="H117" s="13"/>
      <c r="I117" s="13"/>
      <c r="K117" s="9" t="s">
        <v>323</v>
      </c>
      <c r="L117" s="9"/>
      <c r="O117" s="9" t="s">
        <v>324</v>
      </c>
      <c r="P117" s="9"/>
      <c r="Q117" s="9"/>
      <c r="S117" s="10" t="s">
        <v>325</v>
      </c>
      <c r="U117" s="11" t="s">
        <v>326</v>
      </c>
      <c r="W117" s="9" t="s">
        <v>327</v>
      </c>
      <c r="X117" s="9"/>
      <c r="Y117" s="9"/>
    </row>
    <row r="118" spans="1:25" ht="9.75" customHeight="1">
      <c r="F118" s="13"/>
      <c r="G118" s="13"/>
      <c r="H118" s="13"/>
      <c r="I118" s="13"/>
    </row>
    <row r="119" spans="1:25" ht="14.25" customHeight="1">
      <c r="A119" s="8" t="s">
        <v>328</v>
      </c>
      <c r="B119" s="8"/>
      <c r="C119" s="8"/>
      <c r="D119" s="8"/>
      <c r="F119" s="8" t="s">
        <v>329</v>
      </c>
      <c r="G119" s="8"/>
      <c r="H119" s="8"/>
      <c r="I119" s="8"/>
      <c r="K119" s="9" t="s">
        <v>330</v>
      </c>
      <c r="L119" s="9"/>
      <c r="O119" s="9" t="s">
        <v>331</v>
      </c>
      <c r="P119" s="9"/>
      <c r="Q119" s="9"/>
      <c r="S119" s="10" t="s">
        <v>332</v>
      </c>
      <c r="U119" s="11" t="s">
        <v>333</v>
      </c>
      <c r="W119" s="9" t="s">
        <v>334</v>
      </c>
      <c r="X119" s="9"/>
      <c r="Y119" s="9"/>
    </row>
    <row r="120" spans="1:25" ht="0.75" customHeight="1"/>
    <row r="121" spans="1:25" ht="14.25" customHeight="1">
      <c r="A121" s="8" t="s">
        <v>335</v>
      </c>
      <c r="B121" s="8"/>
      <c r="C121" s="8"/>
      <c r="D121" s="8"/>
      <c r="F121" s="8" t="s">
        <v>336</v>
      </c>
      <c r="G121" s="8"/>
      <c r="H121" s="8"/>
      <c r="I121" s="8"/>
      <c r="K121" s="9" t="s">
        <v>337</v>
      </c>
      <c r="L121" s="9"/>
      <c r="O121" s="9" t="s">
        <v>338</v>
      </c>
      <c r="P121" s="9"/>
      <c r="Q121" s="9"/>
      <c r="S121" s="10" t="s">
        <v>339</v>
      </c>
      <c r="U121" s="11" t="s">
        <v>340</v>
      </c>
      <c r="W121" s="9" t="s">
        <v>341</v>
      </c>
      <c r="X121" s="9"/>
      <c r="Y121" s="9"/>
    </row>
    <row r="122" spans="1:25" ht="0.75" customHeight="1"/>
    <row r="123" spans="1:25" ht="14.25" customHeight="1">
      <c r="A123" s="8" t="s">
        <v>342</v>
      </c>
      <c r="B123" s="8"/>
      <c r="C123" s="8"/>
      <c r="D123" s="8"/>
      <c r="F123" s="8" t="s">
        <v>343</v>
      </c>
      <c r="G123" s="8"/>
      <c r="H123" s="8"/>
      <c r="I123" s="8"/>
      <c r="K123" s="9" t="s">
        <v>344</v>
      </c>
      <c r="L123" s="9"/>
      <c r="O123" s="9" t="s">
        <v>345</v>
      </c>
      <c r="P123" s="9"/>
      <c r="Q123" s="9"/>
      <c r="S123" s="10" t="s">
        <v>346</v>
      </c>
      <c r="U123" s="11" t="s">
        <v>347</v>
      </c>
      <c r="W123" s="9" t="s">
        <v>348</v>
      </c>
      <c r="X123" s="9"/>
      <c r="Y123" s="9"/>
    </row>
    <row r="124" spans="1:25" ht="15" customHeight="1">
      <c r="A124" s="8" t="s">
        <v>349</v>
      </c>
      <c r="B124" s="8"/>
      <c r="C124" s="8"/>
      <c r="D124" s="8"/>
      <c r="F124" s="8" t="s">
        <v>350</v>
      </c>
      <c r="G124" s="8"/>
      <c r="H124" s="8"/>
      <c r="I124" s="8"/>
      <c r="K124" s="9" t="s">
        <v>351</v>
      </c>
      <c r="L124" s="9"/>
      <c r="O124" s="9" t="s">
        <v>352</v>
      </c>
      <c r="P124" s="9"/>
      <c r="Q124" s="9"/>
      <c r="S124" s="10" t="s">
        <v>352</v>
      </c>
      <c r="W124" s="9" t="s">
        <v>351</v>
      </c>
      <c r="X124" s="9"/>
      <c r="Y124" s="9"/>
    </row>
    <row r="125" spans="1:25" ht="0.75" customHeight="1"/>
    <row r="126" spans="1:25" ht="9.75" customHeight="1">
      <c r="A126" s="8" t="s">
        <v>353</v>
      </c>
      <c r="B126" s="8"/>
      <c r="C126" s="8"/>
      <c r="D126" s="8"/>
      <c r="F126" s="13" t="s">
        <v>354</v>
      </c>
      <c r="G126" s="13"/>
      <c r="H126" s="13"/>
      <c r="I126" s="13"/>
      <c r="K126" s="9" t="s">
        <v>355</v>
      </c>
      <c r="L126" s="9"/>
      <c r="O126" s="9" t="s">
        <v>356</v>
      </c>
      <c r="P126" s="9"/>
      <c r="Q126" s="9"/>
      <c r="S126" s="10" t="s">
        <v>357</v>
      </c>
      <c r="U126" s="11" t="s">
        <v>358</v>
      </c>
      <c r="W126" s="9" t="s">
        <v>359</v>
      </c>
      <c r="X126" s="9"/>
      <c r="Y126" s="9"/>
    </row>
    <row r="127" spans="1:25" ht="9" customHeight="1">
      <c r="F127" s="13"/>
      <c r="G127" s="13"/>
      <c r="H127" s="13"/>
      <c r="I127" s="13"/>
    </row>
    <row r="128" spans="1:25" ht="0.75" customHeight="1">
      <c r="F128" s="13"/>
      <c r="G128" s="13"/>
      <c r="H128" s="13"/>
      <c r="I128" s="13"/>
    </row>
    <row r="129" spans="1:25" ht="9.75" customHeight="1">
      <c r="A129" s="8" t="s">
        <v>360</v>
      </c>
      <c r="B129" s="8"/>
      <c r="C129" s="8"/>
      <c r="D129" s="8"/>
      <c r="F129" s="8" t="s">
        <v>361</v>
      </c>
      <c r="G129" s="8"/>
      <c r="H129" s="8"/>
      <c r="I129" s="8"/>
      <c r="K129" s="9" t="s">
        <v>225</v>
      </c>
      <c r="L129" s="9"/>
      <c r="O129" s="9" t="s">
        <v>362</v>
      </c>
      <c r="P129" s="9"/>
      <c r="Q129" s="9"/>
      <c r="S129" s="10" t="s">
        <v>362</v>
      </c>
      <c r="W129" s="9" t="s">
        <v>225</v>
      </c>
      <c r="X129" s="9"/>
      <c r="Y129" s="9"/>
    </row>
    <row r="131" spans="1:25" ht="0.75" customHeight="1"/>
    <row r="132" spans="1:25" ht="14.25" customHeight="1">
      <c r="A132" s="8" t="s">
        <v>363</v>
      </c>
      <c r="B132" s="8"/>
      <c r="C132" s="8"/>
      <c r="D132" s="8"/>
      <c r="F132" s="8" t="s">
        <v>364</v>
      </c>
      <c r="G132" s="8"/>
      <c r="H132" s="8"/>
      <c r="I132" s="8"/>
      <c r="K132" s="9" t="s">
        <v>365</v>
      </c>
      <c r="L132" s="9"/>
      <c r="O132" s="9" t="s">
        <v>366</v>
      </c>
      <c r="P132" s="9"/>
      <c r="Q132" s="9"/>
      <c r="S132" s="10" t="s">
        <v>367</v>
      </c>
      <c r="U132" s="11" t="s">
        <v>368</v>
      </c>
      <c r="W132" s="9" t="s">
        <v>369</v>
      </c>
      <c r="X132" s="9"/>
      <c r="Y132" s="9"/>
    </row>
    <row r="133" spans="1:25" ht="0.75" customHeight="1"/>
    <row r="134" spans="1:25" ht="9.75" customHeight="1">
      <c r="A134" s="8" t="s">
        <v>370</v>
      </c>
      <c r="B134" s="8"/>
      <c r="C134" s="8"/>
      <c r="D134" s="8"/>
      <c r="F134" s="13" t="s">
        <v>371</v>
      </c>
      <c r="G134" s="13"/>
      <c r="H134" s="13"/>
      <c r="I134" s="13"/>
      <c r="K134" s="9" t="s">
        <v>372</v>
      </c>
      <c r="L134" s="9"/>
      <c r="O134" s="9" t="s">
        <v>373</v>
      </c>
      <c r="P134" s="9"/>
      <c r="Q134" s="9"/>
      <c r="S134" s="10" t="s">
        <v>374</v>
      </c>
      <c r="U134" s="11" t="s">
        <v>375</v>
      </c>
      <c r="W134" s="9" t="s">
        <v>376</v>
      </c>
      <c r="X134" s="9"/>
      <c r="Y134" s="9"/>
    </row>
    <row r="135" spans="1:25" ht="9.75" customHeight="1">
      <c r="F135" s="13"/>
      <c r="G135" s="13"/>
      <c r="H135" s="13"/>
      <c r="I135" s="13"/>
    </row>
    <row r="136" spans="1:25" ht="14.25" customHeight="1">
      <c r="A136" s="8" t="s">
        <v>377</v>
      </c>
      <c r="B136" s="8"/>
      <c r="C136" s="8"/>
      <c r="D136" s="8"/>
      <c r="F136" s="8" t="s">
        <v>378</v>
      </c>
      <c r="G136" s="8"/>
      <c r="H136" s="8"/>
      <c r="I136" s="8"/>
      <c r="K136" s="9" t="s">
        <v>379</v>
      </c>
      <c r="L136" s="9"/>
      <c r="O136" s="9" t="s">
        <v>380</v>
      </c>
      <c r="P136" s="9"/>
      <c r="Q136" s="9"/>
      <c r="S136" s="10" t="s">
        <v>381</v>
      </c>
      <c r="U136" s="11" t="s">
        <v>382</v>
      </c>
      <c r="W136" s="9" t="s">
        <v>383</v>
      </c>
      <c r="X136" s="9"/>
      <c r="Y136" s="9"/>
    </row>
    <row r="137" spans="1:25" ht="0.75" customHeight="1"/>
    <row r="138" spans="1:25" ht="14.25" customHeight="1">
      <c r="A138" s="8" t="s">
        <v>384</v>
      </c>
      <c r="B138" s="8"/>
      <c r="C138" s="8"/>
      <c r="D138" s="8"/>
      <c r="F138" s="8" t="s">
        <v>385</v>
      </c>
      <c r="G138" s="8"/>
      <c r="H138" s="8"/>
      <c r="I138" s="8"/>
      <c r="K138" s="9" t="s">
        <v>386</v>
      </c>
      <c r="L138" s="9"/>
      <c r="O138" s="9" t="s">
        <v>387</v>
      </c>
      <c r="P138" s="9"/>
      <c r="Q138" s="9"/>
      <c r="S138" s="10" t="s">
        <v>388</v>
      </c>
      <c r="U138" s="11" t="s">
        <v>389</v>
      </c>
      <c r="W138" s="9" t="s">
        <v>390</v>
      </c>
      <c r="X138" s="9"/>
      <c r="Y138" s="9"/>
    </row>
    <row r="139" spans="1:25" ht="0.75" customHeight="1"/>
    <row r="140" spans="1:25" ht="14.25" customHeight="1">
      <c r="A140" s="8" t="s">
        <v>391</v>
      </c>
      <c r="B140" s="8"/>
      <c r="C140" s="8"/>
      <c r="D140" s="8"/>
      <c r="F140" s="8" t="s">
        <v>392</v>
      </c>
      <c r="G140" s="8"/>
      <c r="H140" s="8"/>
      <c r="I140" s="8"/>
      <c r="K140" s="9" t="s">
        <v>393</v>
      </c>
      <c r="L140" s="9"/>
      <c r="O140" s="9" t="s">
        <v>394</v>
      </c>
      <c r="P140" s="9"/>
      <c r="Q140" s="9"/>
      <c r="S140" s="10" t="s">
        <v>395</v>
      </c>
      <c r="U140" s="11" t="s">
        <v>396</v>
      </c>
      <c r="W140" s="9" t="s">
        <v>397</v>
      </c>
      <c r="X140" s="9"/>
      <c r="Y140" s="9"/>
    </row>
    <row r="141" spans="1:25" ht="15" customHeight="1">
      <c r="A141" s="8" t="s">
        <v>398</v>
      </c>
      <c r="B141" s="8"/>
      <c r="C141" s="8"/>
      <c r="D141" s="8"/>
      <c r="F141" s="8" t="s">
        <v>399</v>
      </c>
      <c r="G141" s="8"/>
      <c r="H141" s="8"/>
      <c r="I141" s="8"/>
      <c r="K141" s="9" t="s">
        <v>351</v>
      </c>
      <c r="L141" s="9"/>
      <c r="O141" s="9" t="s">
        <v>400</v>
      </c>
      <c r="P141" s="9"/>
      <c r="Q141" s="9"/>
      <c r="S141" s="10" t="s">
        <v>400</v>
      </c>
      <c r="W141" s="9" t="s">
        <v>351</v>
      </c>
      <c r="X141" s="9"/>
      <c r="Y141" s="9"/>
    </row>
    <row r="142" spans="1:25" ht="0.75" customHeight="1"/>
    <row r="143" spans="1:25" ht="14.25" customHeight="1">
      <c r="A143" s="8" t="s">
        <v>401</v>
      </c>
      <c r="B143" s="8"/>
      <c r="C143" s="8"/>
      <c r="D143" s="8"/>
      <c r="F143" s="8" t="s">
        <v>402</v>
      </c>
      <c r="G143" s="8"/>
      <c r="H143" s="8"/>
      <c r="I143" s="8"/>
      <c r="K143" s="9" t="s">
        <v>351</v>
      </c>
      <c r="L143" s="9"/>
      <c r="O143" s="9" t="s">
        <v>403</v>
      </c>
      <c r="P143" s="9"/>
      <c r="Q143" s="9"/>
      <c r="S143" s="10" t="s">
        <v>404</v>
      </c>
      <c r="U143" s="11" t="s">
        <v>405</v>
      </c>
      <c r="W143" s="9" t="s">
        <v>406</v>
      </c>
      <c r="X143" s="9"/>
      <c r="Y143" s="9"/>
    </row>
    <row r="144" spans="1:25" ht="0.75" customHeight="1"/>
    <row r="145" spans="1:25" ht="14.25" customHeight="1">
      <c r="A145" s="8" t="s">
        <v>407</v>
      </c>
      <c r="B145" s="8"/>
      <c r="C145" s="8"/>
      <c r="D145" s="8"/>
      <c r="F145" s="8" t="s">
        <v>408</v>
      </c>
      <c r="G145" s="8"/>
      <c r="H145" s="8"/>
      <c r="I145" s="8"/>
      <c r="K145" s="9" t="s">
        <v>409</v>
      </c>
      <c r="L145" s="9"/>
      <c r="O145" s="9" t="s">
        <v>410</v>
      </c>
      <c r="P145" s="9"/>
      <c r="Q145" s="9"/>
      <c r="S145" s="10" t="s">
        <v>411</v>
      </c>
      <c r="U145" s="11" t="s">
        <v>412</v>
      </c>
      <c r="W145" s="9" t="s">
        <v>413</v>
      </c>
      <c r="X145" s="9"/>
      <c r="Y145" s="9"/>
    </row>
    <row r="146" spans="1:25" ht="0.75" customHeight="1"/>
    <row r="147" spans="1:25" ht="9.75" customHeight="1">
      <c r="A147" s="8" t="s">
        <v>414</v>
      </c>
      <c r="B147" s="8"/>
      <c r="C147" s="8"/>
      <c r="D147" s="8"/>
      <c r="F147" s="13" t="s">
        <v>415</v>
      </c>
      <c r="G147" s="13"/>
      <c r="H147" s="13"/>
      <c r="I147" s="13"/>
      <c r="K147" s="9" t="s">
        <v>416</v>
      </c>
      <c r="L147" s="9"/>
      <c r="O147" s="9" t="s">
        <v>417</v>
      </c>
      <c r="P147" s="9"/>
      <c r="Q147" s="9"/>
      <c r="S147" s="10" t="s">
        <v>418</v>
      </c>
      <c r="U147" s="11" t="s">
        <v>419</v>
      </c>
      <c r="W147" s="9" t="s">
        <v>420</v>
      </c>
      <c r="X147" s="9"/>
      <c r="Y147" s="9"/>
    </row>
    <row r="148" spans="1:25" ht="9.75" customHeight="1">
      <c r="F148" s="13"/>
      <c r="G148" s="13"/>
      <c r="H148" s="13"/>
      <c r="I148" s="13"/>
    </row>
    <row r="149" spans="1:25" ht="9.75" customHeight="1">
      <c r="A149" s="8" t="s">
        <v>421</v>
      </c>
      <c r="B149" s="8"/>
      <c r="C149" s="8"/>
      <c r="D149" s="8"/>
      <c r="F149" s="13" t="s">
        <v>422</v>
      </c>
      <c r="G149" s="13"/>
      <c r="H149" s="13"/>
      <c r="I149" s="13"/>
      <c r="K149" s="9" t="s">
        <v>423</v>
      </c>
      <c r="L149" s="9"/>
      <c r="O149" s="9" t="s">
        <v>424</v>
      </c>
      <c r="P149" s="9"/>
      <c r="Q149" s="9"/>
      <c r="S149" s="10" t="s">
        <v>425</v>
      </c>
      <c r="U149" s="11" t="s">
        <v>426</v>
      </c>
      <c r="W149" s="9" t="s">
        <v>351</v>
      </c>
      <c r="X149" s="9"/>
      <c r="Y149" s="9"/>
    </row>
    <row r="150" spans="1:25" ht="9.75" customHeight="1">
      <c r="F150" s="13"/>
      <c r="G150" s="13"/>
      <c r="H150" s="13"/>
      <c r="I150" s="13"/>
    </row>
    <row r="151" spans="1:25" ht="9.75" customHeight="1">
      <c r="A151" s="8" t="s">
        <v>427</v>
      </c>
      <c r="B151" s="8"/>
      <c r="C151" s="8"/>
      <c r="D151" s="8"/>
      <c r="F151" s="13" t="s">
        <v>428</v>
      </c>
      <c r="G151" s="13"/>
      <c r="H151" s="13"/>
      <c r="I151" s="13"/>
      <c r="K151" s="9" t="s">
        <v>429</v>
      </c>
      <c r="L151" s="9"/>
      <c r="O151" s="9" t="s">
        <v>430</v>
      </c>
      <c r="P151" s="9"/>
      <c r="Q151" s="9"/>
      <c r="S151" s="10" t="s">
        <v>431</v>
      </c>
      <c r="U151" s="11" t="s">
        <v>432</v>
      </c>
      <c r="W151" s="9" t="s">
        <v>433</v>
      </c>
      <c r="X151" s="9"/>
      <c r="Y151" s="9"/>
    </row>
    <row r="152" spans="1:25" ht="9.75" customHeight="1">
      <c r="F152" s="13"/>
      <c r="G152" s="13"/>
      <c r="H152" s="13"/>
      <c r="I152" s="13"/>
    </row>
    <row r="153" spans="1:25" ht="14.25" customHeight="1">
      <c r="A153" s="8" t="s">
        <v>434</v>
      </c>
      <c r="B153" s="8"/>
      <c r="C153" s="8"/>
      <c r="D153" s="8"/>
      <c r="F153" s="8" t="s">
        <v>435</v>
      </c>
      <c r="G153" s="8"/>
      <c r="H153" s="8"/>
      <c r="I153" s="8"/>
      <c r="K153" s="9" t="s">
        <v>436</v>
      </c>
      <c r="L153" s="9"/>
      <c r="O153" s="9" t="s">
        <v>437</v>
      </c>
      <c r="P153" s="9"/>
      <c r="Q153" s="9"/>
      <c r="S153" s="10" t="s">
        <v>438</v>
      </c>
      <c r="U153" s="11" t="s">
        <v>439</v>
      </c>
      <c r="W153" s="9" t="s">
        <v>440</v>
      </c>
      <c r="X153" s="9"/>
      <c r="Y153" s="9"/>
    </row>
    <row r="154" spans="1:25" ht="0.75" customHeight="1"/>
    <row r="155" spans="1:25" ht="9.75" customHeight="1">
      <c r="A155" s="8" t="s">
        <v>441</v>
      </c>
      <c r="B155" s="8"/>
      <c r="C155" s="8"/>
      <c r="D155" s="8"/>
      <c r="F155" s="13" t="s">
        <v>442</v>
      </c>
      <c r="G155" s="13"/>
      <c r="H155" s="13"/>
      <c r="I155" s="13"/>
      <c r="K155" s="9" t="s">
        <v>351</v>
      </c>
      <c r="L155" s="9"/>
      <c r="O155" s="9" t="s">
        <v>443</v>
      </c>
      <c r="P155" s="9"/>
      <c r="Q155" s="9"/>
      <c r="S155" s="10" t="s">
        <v>444</v>
      </c>
      <c r="U155" s="11" t="s">
        <v>445</v>
      </c>
      <c r="W155" s="9" t="s">
        <v>446</v>
      </c>
      <c r="X155" s="9"/>
      <c r="Y155" s="9"/>
    </row>
    <row r="156" spans="1:25" ht="9" customHeight="1">
      <c r="F156" s="13"/>
      <c r="G156" s="13"/>
      <c r="H156" s="13"/>
      <c r="I156" s="13"/>
    </row>
    <row r="157" spans="1:25" ht="11.25" customHeight="1">
      <c r="F157" s="13"/>
      <c r="G157" s="13"/>
      <c r="H157" s="13"/>
      <c r="I157" s="13"/>
    </row>
    <row r="158" spans="1:25" ht="14.25" customHeight="1">
      <c r="A158" s="8" t="s">
        <v>447</v>
      </c>
      <c r="B158" s="8"/>
      <c r="C158" s="8"/>
      <c r="D158" s="8"/>
      <c r="F158" s="8" t="s">
        <v>448</v>
      </c>
      <c r="G158" s="8"/>
      <c r="H158" s="8"/>
      <c r="I158" s="8"/>
      <c r="K158" s="9" t="s">
        <v>288</v>
      </c>
      <c r="L158" s="9"/>
      <c r="S158" s="10" t="s">
        <v>449</v>
      </c>
      <c r="U158" s="11" t="s">
        <v>450</v>
      </c>
      <c r="W158" s="9" t="s">
        <v>351</v>
      </c>
      <c r="X158" s="9"/>
      <c r="Y158" s="9"/>
    </row>
    <row r="159" spans="1:25" ht="9.75" customHeight="1">
      <c r="A159" s="8" t="s">
        <v>451</v>
      </c>
      <c r="B159" s="8"/>
      <c r="C159" s="8"/>
      <c r="D159" s="8"/>
      <c r="F159" s="13" t="s">
        <v>452</v>
      </c>
      <c r="G159" s="13"/>
      <c r="H159" s="13"/>
      <c r="I159" s="13"/>
      <c r="K159" s="9" t="s">
        <v>453</v>
      </c>
      <c r="L159" s="9"/>
      <c r="O159" s="9" t="s">
        <v>454</v>
      </c>
      <c r="P159" s="9"/>
      <c r="Q159" s="9"/>
      <c r="S159" s="10" t="s">
        <v>455</v>
      </c>
      <c r="U159" s="11" t="s">
        <v>456</v>
      </c>
      <c r="W159" s="9" t="s">
        <v>457</v>
      </c>
      <c r="X159" s="9"/>
      <c r="Y159" s="9"/>
    </row>
    <row r="160" spans="1:25" ht="9.75" customHeight="1">
      <c r="F160" s="13"/>
      <c r="G160" s="13"/>
      <c r="H160" s="13"/>
      <c r="I160" s="13"/>
    </row>
    <row r="161" spans="1:25" ht="9.75" customHeight="1">
      <c r="A161" s="8" t="s">
        <v>458</v>
      </c>
      <c r="B161" s="8"/>
      <c r="C161" s="8"/>
      <c r="D161" s="8"/>
      <c r="F161" s="13" t="s">
        <v>459</v>
      </c>
      <c r="G161" s="13"/>
      <c r="H161" s="13"/>
      <c r="I161" s="13"/>
      <c r="K161" s="9" t="s">
        <v>453</v>
      </c>
      <c r="L161" s="9"/>
      <c r="O161" s="9" t="s">
        <v>454</v>
      </c>
      <c r="P161" s="9"/>
      <c r="Q161" s="9"/>
      <c r="S161" s="10" t="s">
        <v>455</v>
      </c>
      <c r="U161" s="11" t="s">
        <v>456</v>
      </c>
      <c r="W161" s="9" t="s">
        <v>457</v>
      </c>
      <c r="X161" s="9"/>
      <c r="Y161" s="9"/>
    </row>
    <row r="162" spans="1:25" ht="9" customHeight="1">
      <c r="F162" s="13"/>
      <c r="G162" s="13"/>
      <c r="H162" s="13"/>
      <c r="I162" s="13"/>
    </row>
    <row r="163" spans="1:25" ht="0.75" customHeight="1">
      <c r="F163" s="13"/>
      <c r="G163" s="13"/>
      <c r="H163" s="13"/>
      <c r="I163" s="13"/>
    </row>
    <row r="164" spans="1:25" ht="9.75" customHeight="1">
      <c r="A164" s="12" t="s">
        <v>460</v>
      </c>
      <c r="B164" s="12"/>
      <c r="C164" s="12"/>
      <c r="D164" s="12"/>
      <c r="F164" s="12" t="s">
        <v>461</v>
      </c>
      <c r="G164" s="12"/>
      <c r="H164" s="12"/>
      <c r="I164" s="12"/>
      <c r="K164" s="9" t="s">
        <v>462</v>
      </c>
      <c r="L164" s="9"/>
      <c r="W164" s="9" t="s">
        <v>462</v>
      </c>
      <c r="X164" s="9"/>
      <c r="Y164" s="9"/>
    </row>
    <row r="166" spans="1:25" ht="15" customHeight="1">
      <c r="A166" s="12" t="s">
        <v>463</v>
      </c>
      <c r="B166" s="12"/>
      <c r="C166" s="12"/>
      <c r="D166" s="12"/>
      <c r="F166" s="12" t="s">
        <v>464</v>
      </c>
      <c r="G166" s="12"/>
      <c r="H166" s="12"/>
      <c r="I166" s="12"/>
      <c r="K166" s="9" t="s">
        <v>465</v>
      </c>
      <c r="L166" s="9"/>
      <c r="W166" s="9" t="s">
        <v>465</v>
      </c>
      <c r="X166" s="9"/>
      <c r="Y166" s="9"/>
    </row>
    <row r="167" spans="1:25" ht="15" customHeight="1">
      <c r="A167" s="12" t="s">
        <v>466</v>
      </c>
      <c r="B167" s="12"/>
      <c r="C167" s="12"/>
      <c r="D167" s="12"/>
      <c r="F167" s="12" t="s">
        <v>467</v>
      </c>
      <c r="G167" s="12"/>
      <c r="H167" s="12"/>
      <c r="I167" s="12"/>
      <c r="K167" s="9" t="s">
        <v>468</v>
      </c>
      <c r="L167" s="9"/>
      <c r="W167" s="9" t="s">
        <v>468</v>
      </c>
      <c r="X167" s="9"/>
      <c r="Y167" s="9"/>
    </row>
    <row r="168" spans="1:25" ht="15" customHeight="1">
      <c r="A168" s="12" t="s">
        <v>469</v>
      </c>
      <c r="B168" s="12"/>
      <c r="C168" s="12"/>
      <c r="D168" s="12"/>
      <c r="F168" s="12" t="s">
        <v>470</v>
      </c>
      <c r="G168" s="12"/>
      <c r="H168" s="12"/>
      <c r="I168" s="12"/>
      <c r="K168" s="9" t="s">
        <v>471</v>
      </c>
      <c r="L168" s="9"/>
      <c r="W168" s="9" t="s">
        <v>471</v>
      </c>
      <c r="X168" s="9"/>
      <c r="Y168" s="9"/>
    </row>
    <row r="169" spans="1:25" ht="15" customHeight="1">
      <c r="A169" s="12" t="s">
        <v>472</v>
      </c>
      <c r="B169" s="12"/>
      <c r="C169" s="12"/>
      <c r="D169" s="12"/>
      <c r="F169" s="12" t="s">
        <v>473</v>
      </c>
      <c r="G169" s="12"/>
      <c r="H169" s="12"/>
      <c r="I169" s="12"/>
      <c r="K169" s="9" t="s">
        <v>474</v>
      </c>
      <c r="L169" s="9"/>
      <c r="W169" s="9" t="s">
        <v>474</v>
      </c>
      <c r="X169" s="9"/>
      <c r="Y169" s="9"/>
    </row>
    <row r="170" spans="1:25" ht="0.75" customHeight="1"/>
    <row r="171" spans="1:25" ht="14.25" customHeight="1">
      <c r="A171" s="12" t="s">
        <v>475</v>
      </c>
      <c r="B171" s="12"/>
      <c r="C171" s="12"/>
      <c r="D171" s="12"/>
      <c r="F171" s="12" t="s">
        <v>476</v>
      </c>
      <c r="G171" s="12"/>
      <c r="H171" s="12"/>
      <c r="I171" s="12"/>
      <c r="K171" s="9" t="s">
        <v>477</v>
      </c>
      <c r="L171" s="9"/>
      <c r="S171" s="10" t="s">
        <v>478</v>
      </c>
      <c r="U171" s="11" t="s">
        <v>479</v>
      </c>
      <c r="W171" s="9" t="s">
        <v>480</v>
      </c>
      <c r="X171" s="9"/>
      <c r="Y171" s="9"/>
    </row>
    <row r="172" spans="1:25" ht="0.75" customHeight="1"/>
    <row r="173" spans="1:25" ht="14.25" customHeight="1">
      <c r="A173" s="12" t="s">
        <v>481</v>
      </c>
      <c r="B173" s="12"/>
      <c r="C173" s="12"/>
      <c r="D173" s="12"/>
      <c r="F173" s="12" t="s">
        <v>482</v>
      </c>
      <c r="G173" s="12"/>
      <c r="H173" s="12"/>
      <c r="I173" s="12"/>
      <c r="K173" s="9" t="s">
        <v>483</v>
      </c>
      <c r="L173" s="9"/>
      <c r="O173" s="9" t="s">
        <v>484</v>
      </c>
      <c r="P173" s="9"/>
      <c r="Q173" s="9"/>
      <c r="S173" s="10" t="s">
        <v>485</v>
      </c>
      <c r="U173" s="11" t="s">
        <v>486</v>
      </c>
    </row>
    <row r="174" spans="1:25" ht="0.75" customHeight="1"/>
    <row r="175" spans="1:25" ht="14.25" customHeight="1">
      <c r="A175" s="12" t="s">
        <v>487</v>
      </c>
      <c r="B175" s="12"/>
      <c r="C175" s="12"/>
      <c r="D175" s="12"/>
      <c r="F175" s="12" t="s">
        <v>488</v>
      </c>
      <c r="G175" s="12"/>
      <c r="H175" s="12"/>
      <c r="I175" s="12"/>
      <c r="K175" s="9" t="s">
        <v>489</v>
      </c>
      <c r="L175" s="9"/>
      <c r="S175" s="10" t="s">
        <v>489</v>
      </c>
      <c r="U175" s="11" t="s">
        <v>490</v>
      </c>
    </row>
    <row r="176" spans="1:25" ht="15" customHeight="1">
      <c r="A176" s="12" t="s">
        <v>491</v>
      </c>
      <c r="B176" s="12"/>
      <c r="C176" s="12"/>
      <c r="D176" s="12"/>
      <c r="F176" s="12" t="s">
        <v>492</v>
      </c>
      <c r="G176" s="12"/>
      <c r="H176" s="12"/>
      <c r="I176" s="12"/>
      <c r="K176" s="9" t="s">
        <v>493</v>
      </c>
      <c r="L176" s="9"/>
      <c r="W176" s="9" t="s">
        <v>493</v>
      </c>
      <c r="X176" s="9"/>
      <c r="Y176" s="9"/>
    </row>
    <row r="177" spans="1:25" ht="0.75" customHeight="1"/>
    <row r="178" spans="1:25" ht="14.25" customHeight="1">
      <c r="A178" s="12" t="s">
        <v>494</v>
      </c>
      <c r="B178" s="12"/>
      <c r="C178" s="12"/>
      <c r="D178" s="12"/>
      <c r="F178" s="12" t="s">
        <v>495</v>
      </c>
      <c r="G178" s="12"/>
      <c r="H178" s="12"/>
      <c r="I178" s="12"/>
      <c r="K178" s="9" t="s">
        <v>496</v>
      </c>
      <c r="L178" s="9"/>
      <c r="S178" s="10" t="s">
        <v>497</v>
      </c>
      <c r="U178" s="11" t="s">
        <v>498</v>
      </c>
      <c r="W178" s="9" t="s">
        <v>499</v>
      </c>
      <c r="X178" s="9"/>
      <c r="Y178" s="9"/>
    </row>
    <row r="179" spans="1:25" ht="0.75" customHeight="1"/>
    <row r="180" spans="1:25" ht="14.25" customHeight="1">
      <c r="A180" s="12" t="s">
        <v>500</v>
      </c>
      <c r="B180" s="12"/>
      <c r="C180" s="12"/>
      <c r="D180" s="12"/>
      <c r="F180" s="12" t="s">
        <v>501</v>
      </c>
      <c r="G180" s="12"/>
      <c r="H180" s="12"/>
      <c r="I180" s="12"/>
      <c r="K180" s="9" t="s">
        <v>502</v>
      </c>
      <c r="L180" s="9"/>
      <c r="S180" s="10" t="s">
        <v>502</v>
      </c>
      <c r="U180" s="11" t="s">
        <v>503</v>
      </c>
    </row>
    <row r="181" spans="1:25" ht="15" customHeight="1">
      <c r="A181" s="12" t="s">
        <v>504</v>
      </c>
      <c r="B181" s="12"/>
      <c r="C181" s="12"/>
      <c r="D181" s="12"/>
      <c r="F181" s="12" t="s">
        <v>505</v>
      </c>
      <c r="G181" s="12"/>
      <c r="H181" s="12"/>
      <c r="I181" s="12"/>
      <c r="K181" s="9" t="s">
        <v>506</v>
      </c>
      <c r="L181" s="9"/>
      <c r="W181" s="9" t="s">
        <v>506</v>
      </c>
      <c r="X181" s="9"/>
      <c r="Y181" s="9"/>
    </row>
    <row r="182" spans="1:25" ht="15" customHeight="1">
      <c r="A182" s="12" t="s">
        <v>507</v>
      </c>
      <c r="B182" s="12"/>
      <c r="C182" s="12"/>
      <c r="D182" s="12"/>
      <c r="F182" s="12" t="s">
        <v>508</v>
      </c>
      <c r="G182" s="12"/>
      <c r="H182" s="12"/>
      <c r="I182" s="12"/>
      <c r="K182" s="9" t="s">
        <v>509</v>
      </c>
      <c r="L182" s="9"/>
      <c r="W182" s="9" t="s">
        <v>509</v>
      </c>
      <c r="X182" s="9"/>
      <c r="Y182" s="9"/>
    </row>
    <row r="183" spans="1:25" ht="0.75" customHeight="1"/>
    <row r="184" spans="1:25" ht="14.25" customHeight="1">
      <c r="A184" s="12" t="s">
        <v>510</v>
      </c>
      <c r="B184" s="12"/>
      <c r="C184" s="12"/>
      <c r="D184" s="12"/>
      <c r="F184" s="12" t="s">
        <v>511</v>
      </c>
      <c r="G184" s="12"/>
      <c r="H184" s="12"/>
      <c r="I184" s="12"/>
      <c r="K184" s="9" t="s">
        <v>512</v>
      </c>
      <c r="L184" s="9"/>
      <c r="S184" s="10" t="s">
        <v>513</v>
      </c>
      <c r="U184" s="11" t="s">
        <v>514</v>
      </c>
      <c r="W184" s="9" t="s">
        <v>515</v>
      </c>
      <c r="X184" s="9"/>
      <c r="Y184" s="9"/>
    </row>
    <row r="185" spans="1:25" ht="0.75" customHeight="1"/>
    <row r="186" spans="1:25" ht="14.25" customHeight="1">
      <c r="A186" s="12" t="s">
        <v>516</v>
      </c>
      <c r="B186" s="12"/>
      <c r="C186" s="12"/>
      <c r="D186" s="12"/>
      <c r="F186" s="12" t="s">
        <v>517</v>
      </c>
      <c r="G186" s="12"/>
      <c r="H186" s="12"/>
      <c r="I186" s="12"/>
      <c r="K186" s="9" t="s">
        <v>518</v>
      </c>
      <c r="L186" s="9"/>
      <c r="S186" s="10" t="s">
        <v>518</v>
      </c>
      <c r="U186" s="11" t="s">
        <v>519</v>
      </c>
    </row>
    <row r="187" spans="1:25" ht="15" customHeight="1">
      <c r="A187" s="12" t="s">
        <v>520</v>
      </c>
      <c r="B187" s="12"/>
      <c r="C187" s="12"/>
      <c r="D187" s="12"/>
      <c r="F187" s="12" t="s">
        <v>521</v>
      </c>
      <c r="G187" s="12"/>
      <c r="H187" s="12"/>
      <c r="I187" s="12"/>
      <c r="K187" s="9" t="s">
        <v>522</v>
      </c>
      <c r="L187" s="9"/>
      <c r="W187" s="9" t="s">
        <v>522</v>
      </c>
      <c r="X187" s="9"/>
      <c r="Y187" s="9"/>
    </row>
    <row r="188" spans="1:25" ht="0.75" customHeight="1"/>
    <row r="189" spans="1:25" ht="14.25" customHeight="1">
      <c r="A189" s="12" t="s">
        <v>523</v>
      </c>
      <c r="B189" s="12"/>
      <c r="C189" s="12"/>
      <c r="D189" s="12"/>
      <c r="F189" s="12" t="s">
        <v>524</v>
      </c>
      <c r="G189" s="12"/>
      <c r="H189" s="12"/>
      <c r="I189" s="12"/>
      <c r="K189" s="9" t="s">
        <v>525</v>
      </c>
      <c r="L189" s="9"/>
      <c r="S189" s="10" t="s">
        <v>526</v>
      </c>
      <c r="U189" s="11" t="s">
        <v>527</v>
      </c>
      <c r="W189" s="9" t="s">
        <v>528</v>
      </c>
      <c r="X189" s="9"/>
      <c r="Y189" s="9"/>
    </row>
    <row r="190" spans="1:25" ht="0.75" customHeight="1"/>
    <row r="191" spans="1:25" ht="14.25" customHeight="1">
      <c r="A191" s="12" t="s">
        <v>529</v>
      </c>
      <c r="B191" s="12"/>
      <c r="C191" s="12"/>
      <c r="D191" s="12"/>
      <c r="F191" s="12" t="s">
        <v>530</v>
      </c>
      <c r="G191" s="12"/>
      <c r="H191" s="12"/>
      <c r="I191" s="12"/>
      <c r="K191" s="9" t="s">
        <v>531</v>
      </c>
      <c r="L191" s="9"/>
      <c r="S191" s="10" t="s">
        <v>532</v>
      </c>
      <c r="U191" s="11" t="s">
        <v>533</v>
      </c>
      <c r="W191" s="9" t="s">
        <v>534</v>
      </c>
      <c r="X191" s="9"/>
      <c r="Y191" s="9"/>
    </row>
    <row r="192" spans="1:25" ht="0.75" customHeight="1"/>
    <row r="193" spans="1:25" ht="14.25" customHeight="1">
      <c r="A193" s="12" t="s">
        <v>535</v>
      </c>
      <c r="B193" s="12"/>
      <c r="C193" s="12"/>
      <c r="D193" s="12"/>
      <c r="F193" s="12" t="s">
        <v>536</v>
      </c>
      <c r="G193" s="12"/>
      <c r="H193" s="12"/>
      <c r="I193" s="12"/>
      <c r="K193" s="9" t="s">
        <v>537</v>
      </c>
      <c r="L193" s="9"/>
      <c r="S193" s="10" t="s">
        <v>538</v>
      </c>
      <c r="U193" s="11" t="s">
        <v>539</v>
      </c>
      <c r="W193" s="9" t="s">
        <v>540</v>
      </c>
      <c r="X193" s="9"/>
      <c r="Y193" s="9"/>
    </row>
    <row r="194" spans="1:25" ht="0.75" customHeight="1"/>
    <row r="195" spans="1:25" ht="14.25" customHeight="1">
      <c r="A195" s="12" t="s">
        <v>541</v>
      </c>
      <c r="B195" s="12"/>
      <c r="C195" s="12"/>
      <c r="D195" s="12"/>
      <c r="F195" s="12" t="s">
        <v>542</v>
      </c>
      <c r="G195" s="12"/>
      <c r="H195" s="12"/>
      <c r="I195" s="12"/>
      <c r="K195" s="9" t="s">
        <v>543</v>
      </c>
      <c r="L195" s="9"/>
      <c r="S195" s="10" t="s">
        <v>544</v>
      </c>
      <c r="U195" s="11" t="s">
        <v>545</v>
      </c>
      <c r="W195" s="9" t="s">
        <v>546</v>
      </c>
      <c r="X195" s="9"/>
      <c r="Y195" s="9"/>
    </row>
    <row r="196" spans="1:25" ht="15" customHeight="1">
      <c r="A196" s="12" t="s">
        <v>547</v>
      </c>
      <c r="B196" s="12"/>
      <c r="C196" s="12"/>
      <c r="D196" s="12"/>
      <c r="F196" s="12" t="s">
        <v>548</v>
      </c>
      <c r="G196" s="12"/>
      <c r="H196" s="12"/>
      <c r="I196" s="12"/>
      <c r="K196" s="9" t="s">
        <v>549</v>
      </c>
      <c r="L196" s="9"/>
      <c r="W196" s="9" t="s">
        <v>549</v>
      </c>
      <c r="X196" s="9"/>
      <c r="Y196" s="9"/>
    </row>
    <row r="197" spans="1:25" ht="0.75" customHeight="1"/>
    <row r="198" spans="1:25" ht="14.25" customHeight="1">
      <c r="A198" s="12" t="s">
        <v>550</v>
      </c>
      <c r="B198" s="12"/>
      <c r="C198" s="12"/>
      <c r="D198" s="12"/>
      <c r="F198" s="12" t="s">
        <v>551</v>
      </c>
      <c r="G198" s="12"/>
      <c r="H198" s="12"/>
      <c r="I198" s="12"/>
      <c r="K198" s="9" t="s">
        <v>552</v>
      </c>
      <c r="L198" s="9"/>
      <c r="S198" s="10" t="s">
        <v>553</v>
      </c>
      <c r="U198" s="11" t="s">
        <v>554</v>
      </c>
      <c r="W198" s="9" t="s">
        <v>555</v>
      </c>
      <c r="X198" s="9"/>
      <c r="Y198" s="9"/>
    </row>
    <row r="199" spans="1:25" ht="15" customHeight="1">
      <c r="A199" s="12" t="s">
        <v>556</v>
      </c>
      <c r="B199" s="12"/>
      <c r="C199" s="12"/>
      <c r="D199" s="12"/>
      <c r="F199" s="12" t="s">
        <v>557</v>
      </c>
      <c r="G199" s="12"/>
      <c r="H199" s="12"/>
      <c r="I199" s="12"/>
      <c r="K199" s="9" t="s">
        <v>558</v>
      </c>
      <c r="L199" s="9"/>
      <c r="W199" s="9" t="s">
        <v>558</v>
      </c>
      <c r="X199" s="9"/>
      <c r="Y199" s="9"/>
    </row>
    <row r="200" spans="1:25" ht="15" customHeight="1">
      <c r="A200" s="12" t="s">
        <v>559</v>
      </c>
      <c r="B200" s="12"/>
      <c r="C200" s="12"/>
      <c r="D200" s="12"/>
      <c r="F200" s="12" t="s">
        <v>560</v>
      </c>
      <c r="G200" s="12"/>
      <c r="H200" s="12"/>
      <c r="I200" s="12"/>
      <c r="K200" s="9" t="s">
        <v>561</v>
      </c>
      <c r="L200" s="9"/>
      <c r="W200" s="9" t="s">
        <v>561</v>
      </c>
      <c r="X200" s="9"/>
      <c r="Y200" s="9"/>
    </row>
    <row r="201" spans="1:25" ht="0.75" customHeight="1"/>
    <row r="202" spans="1:25" ht="14.25" customHeight="1">
      <c r="A202" s="12" t="s">
        <v>562</v>
      </c>
      <c r="B202" s="12"/>
      <c r="C202" s="12"/>
      <c r="D202" s="12"/>
      <c r="F202" s="12" t="s">
        <v>563</v>
      </c>
      <c r="G202" s="12"/>
      <c r="H202" s="12"/>
      <c r="I202" s="12"/>
      <c r="K202" s="9" t="s">
        <v>564</v>
      </c>
      <c r="L202" s="9"/>
      <c r="S202" s="10" t="s">
        <v>565</v>
      </c>
      <c r="U202" s="11" t="s">
        <v>566</v>
      </c>
      <c r="W202" s="9" t="s">
        <v>567</v>
      </c>
      <c r="X202" s="9"/>
      <c r="Y202" s="9"/>
    </row>
    <row r="203" spans="1:25" ht="15" customHeight="1">
      <c r="A203" s="12" t="s">
        <v>568</v>
      </c>
      <c r="B203" s="12"/>
      <c r="C203" s="12"/>
      <c r="D203" s="12"/>
      <c r="F203" s="12" t="s">
        <v>569</v>
      </c>
      <c r="G203" s="12"/>
      <c r="H203" s="12"/>
      <c r="I203" s="12"/>
      <c r="K203" s="9" t="s">
        <v>570</v>
      </c>
      <c r="L203" s="9"/>
      <c r="W203" s="9" t="s">
        <v>570</v>
      </c>
      <c r="X203" s="9"/>
      <c r="Y203" s="9"/>
    </row>
    <row r="204" spans="1:25" ht="15" customHeight="1">
      <c r="A204" s="12" t="s">
        <v>571</v>
      </c>
      <c r="B204" s="12"/>
      <c r="C204" s="12"/>
      <c r="D204" s="12"/>
      <c r="F204" s="12" t="s">
        <v>572</v>
      </c>
      <c r="G204" s="12"/>
      <c r="H204" s="12"/>
      <c r="I204" s="12"/>
      <c r="K204" s="9" t="s">
        <v>573</v>
      </c>
      <c r="L204" s="9"/>
      <c r="W204" s="9" t="s">
        <v>573</v>
      </c>
      <c r="X204" s="9"/>
      <c r="Y204" s="9"/>
    </row>
    <row r="205" spans="1:25" ht="15" customHeight="1">
      <c r="A205" s="12" t="s">
        <v>574</v>
      </c>
      <c r="B205" s="12"/>
      <c r="C205" s="12"/>
      <c r="D205" s="12"/>
      <c r="F205" s="12" t="s">
        <v>575</v>
      </c>
      <c r="G205" s="12"/>
      <c r="H205" s="12"/>
      <c r="I205" s="12"/>
      <c r="K205" s="9" t="s">
        <v>576</v>
      </c>
      <c r="L205" s="9"/>
      <c r="W205" s="9" t="s">
        <v>576</v>
      </c>
      <c r="X205" s="9"/>
      <c r="Y205" s="9"/>
    </row>
    <row r="206" spans="1:25" ht="15" customHeight="1">
      <c r="A206" s="12" t="s">
        <v>577</v>
      </c>
      <c r="B206" s="12"/>
      <c r="C206" s="12"/>
      <c r="D206" s="12"/>
      <c r="F206" s="12" t="s">
        <v>578</v>
      </c>
      <c r="G206" s="12"/>
      <c r="H206" s="12"/>
      <c r="I206" s="12"/>
      <c r="K206" s="9" t="s">
        <v>579</v>
      </c>
      <c r="L206" s="9"/>
      <c r="W206" s="9" t="s">
        <v>579</v>
      </c>
      <c r="X206" s="9"/>
      <c r="Y206" s="9"/>
    </row>
    <row r="207" spans="1:25" ht="15" customHeight="1">
      <c r="A207" s="12" t="s">
        <v>580</v>
      </c>
      <c r="B207" s="12"/>
      <c r="C207" s="12"/>
      <c r="D207" s="12"/>
      <c r="F207" s="12" t="s">
        <v>581</v>
      </c>
      <c r="G207" s="12"/>
      <c r="H207" s="12"/>
      <c r="I207" s="12"/>
      <c r="K207" s="9" t="s">
        <v>582</v>
      </c>
      <c r="L207" s="9"/>
      <c r="W207" s="9" t="s">
        <v>582</v>
      </c>
      <c r="X207" s="9"/>
      <c r="Y207" s="9"/>
    </row>
    <row r="208" spans="1:25" ht="0.75" customHeight="1"/>
    <row r="209" spans="1:25" ht="14.25" customHeight="1">
      <c r="A209" s="12" t="s">
        <v>583</v>
      </c>
      <c r="B209" s="12"/>
      <c r="C209" s="12"/>
      <c r="D209" s="12"/>
      <c r="F209" s="12" t="s">
        <v>584</v>
      </c>
      <c r="G209" s="12"/>
      <c r="H209" s="12"/>
      <c r="I209" s="12"/>
      <c r="O209" s="9" t="s">
        <v>585</v>
      </c>
      <c r="P209" s="9"/>
      <c r="Q209" s="9"/>
      <c r="U209" s="11" t="s">
        <v>585</v>
      </c>
      <c r="W209" s="9" t="s">
        <v>585</v>
      </c>
      <c r="X209" s="9"/>
      <c r="Y209" s="9"/>
    </row>
    <row r="210" spans="1:25" ht="0.75" customHeight="1"/>
    <row r="211" spans="1:25" ht="14.25" customHeight="1">
      <c r="A211" s="8" t="s">
        <v>586</v>
      </c>
      <c r="B211" s="8"/>
      <c r="C211" s="8"/>
      <c r="D211" s="8"/>
      <c r="F211" s="8" t="s">
        <v>587</v>
      </c>
      <c r="G211" s="8"/>
      <c r="H211" s="8"/>
      <c r="I211" s="8"/>
      <c r="K211" s="9" t="s">
        <v>588</v>
      </c>
      <c r="L211" s="9"/>
      <c r="O211" s="9" t="s">
        <v>589</v>
      </c>
      <c r="P211" s="9"/>
      <c r="Q211" s="9"/>
      <c r="S211" s="10" t="s">
        <v>590</v>
      </c>
      <c r="U211" s="11" t="s">
        <v>591</v>
      </c>
      <c r="W211" s="9" t="s">
        <v>592</v>
      </c>
      <c r="X211" s="9"/>
      <c r="Y211" s="9"/>
    </row>
    <row r="212" spans="1:25" ht="0.75" customHeight="1"/>
    <row r="213" spans="1:25" ht="9.75" customHeight="1">
      <c r="A213" s="8" t="s">
        <v>593</v>
      </c>
      <c r="B213" s="8"/>
      <c r="C213" s="8"/>
      <c r="D213" s="8"/>
      <c r="F213" s="13" t="s">
        <v>594</v>
      </c>
      <c r="G213" s="13"/>
      <c r="H213" s="13"/>
      <c r="I213" s="13"/>
      <c r="K213" s="9" t="s">
        <v>588</v>
      </c>
      <c r="L213" s="9"/>
      <c r="O213" s="9" t="s">
        <v>589</v>
      </c>
      <c r="P213" s="9"/>
      <c r="Q213" s="9"/>
      <c r="S213" s="10" t="s">
        <v>590</v>
      </c>
      <c r="U213" s="11" t="s">
        <v>591</v>
      </c>
      <c r="W213" s="9" t="s">
        <v>592</v>
      </c>
      <c r="X213" s="9"/>
      <c r="Y213" s="9"/>
    </row>
    <row r="214" spans="1:25" ht="9.75" customHeight="1">
      <c r="F214" s="13"/>
      <c r="G214" s="13"/>
      <c r="H214" s="13"/>
      <c r="I214" s="13"/>
    </row>
    <row r="215" spans="1:25" ht="9.75" customHeight="1">
      <c r="A215" s="8" t="s">
        <v>595</v>
      </c>
      <c r="B215" s="8"/>
      <c r="C215" s="8"/>
      <c r="D215" s="8"/>
      <c r="F215" s="13" t="s">
        <v>596</v>
      </c>
      <c r="G215" s="13"/>
      <c r="H215" s="13"/>
      <c r="I215" s="13"/>
      <c r="K215" s="9" t="s">
        <v>597</v>
      </c>
      <c r="L215" s="9"/>
      <c r="O215" s="9" t="s">
        <v>598</v>
      </c>
      <c r="P215" s="9"/>
      <c r="Q215" s="9"/>
      <c r="S215" s="10" t="s">
        <v>599</v>
      </c>
      <c r="U215" s="11" t="s">
        <v>600</v>
      </c>
      <c r="W215" s="9" t="s">
        <v>601</v>
      </c>
      <c r="X215" s="9"/>
      <c r="Y215" s="9"/>
    </row>
    <row r="216" spans="1:25" ht="9.75" customHeight="1">
      <c r="F216" s="13"/>
      <c r="G216" s="13"/>
      <c r="H216" s="13"/>
      <c r="I216" s="13"/>
    </row>
    <row r="217" spans="1:25" ht="14.25" customHeight="1">
      <c r="A217" s="8" t="s">
        <v>602</v>
      </c>
      <c r="B217" s="8"/>
      <c r="C217" s="8"/>
      <c r="D217" s="8"/>
      <c r="F217" s="8" t="s">
        <v>603</v>
      </c>
      <c r="G217" s="8"/>
      <c r="H217" s="8"/>
      <c r="I217" s="8"/>
      <c r="K217" s="9" t="s">
        <v>604</v>
      </c>
      <c r="L217" s="9"/>
      <c r="O217" s="9" t="s">
        <v>605</v>
      </c>
      <c r="P217" s="9"/>
      <c r="Q217" s="9"/>
      <c r="S217" s="10" t="s">
        <v>606</v>
      </c>
      <c r="U217" s="11" t="s">
        <v>607</v>
      </c>
      <c r="W217" s="9" t="s">
        <v>608</v>
      </c>
      <c r="X217" s="9"/>
      <c r="Y217" s="9"/>
    </row>
    <row r="218" spans="1:25" ht="0.75" customHeight="1"/>
    <row r="219" spans="1:25" ht="9.75" customHeight="1">
      <c r="A219" s="8" t="s">
        <v>609</v>
      </c>
      <c r="B219" s="8"/>
      <c r="C219" s="8"/>
      <c r="D219" s="8"/>
      <c r="F219" s="13" t="s">
        <v>610</v>
      </c>
      <c r="G219" s="13"/>
      <c r="H219" s="13"/>
      <c r="I219" s="13"/>
      <c r="K219" s="9" t="s">
        <v>611</v>
      </c>
      <c r="L219" s="9"/>
      <c r="S219" s="10" t="s">
        <v>612</v>
      </c>
      <c r="U219" s="11" t="s">
        <v>613</v>
      </c>
      <c r="W219" s="9" t="s">
        <v>614</v>
      </c>
      <c r="X219" s="9"/>
      <c r="Y219" s="9"/>
    </row>
    <row r="220" spans="1:25" ht="9.75" customHeight="1">
      <c r="F220" s="13"/>
      <c r="G220" s="13"/>
      <c r="H220" s="13"/>
      <c r="I220" s="13"/>
    </row>
    <row r="221" spans="1:25" ht="14.25" customHeight="1">
      <c r="A221" s="8" t="s">
        <v>615</v>
      </c>
      <c r="B221" s="8"/>
      <c r="C221" s="8"/>
      <c r="D221" s="8"/>
      <c r="F221" s="8" t="s">
        <v>616</v>
      </c>
      <c r="G221" s="8"/>
      <c r="H221" s="8"/>
      <c r="I221" s="8"/>
      <c r="K221" s="9" t="s">
        <v>617</v>
      </c>
      <c r="L221" s="9"/>
      <c r="O221" s="9" t="s">
        <v>618</v>
      </c>
      <c r="P221" s="9"/>
      <c r="Q221" s="9"/>
      <c r="S221" s="10" t="s">
        <v>619</v>
      </c>
      <c r="U221" s="11" t="s">
        <v>620</v>
      </c>
      <c r="W221" s="9" t="s">
        <v>621</v>
      </c>
      <c r="X221" s="9"/>
      <c r="Y221" s="9"/>
    </row>
    <row r="222" spans="1:25" ht="0.75" customHeight="1"/>
    <row r="223" spans="1:25" ht="14.25" customHeight="1">
      <c r="A223" s="8" t="s">
        <v>622</v>
      </c>
      <c r="B223" s="8"/>
      <c r="C223" s="8"/>
      <c r="D223" s="8"/>
      <c r="F223" s="8" t="s">
        <v>623</v>
      </c>
      <c r="G223" s="8"/>
      <c r="H223" s="8"/>
      <c r="I223" s="8"/>
      <c r="K223" s="9" t="s">
        <v>624</v>
      </c>
      <c r="L223" s="9"/>
      <c r="O223" s="9" t="s">
        <v>625</v>
      </c>
      <c r="P223" s="9"/>
      <c r="Q223" s="9"/>
      <c r="S223" s="10" t="s">
        <v>626</v>
      </c>
      <c r="U223" s="11" t="s">
        <v>627</v>
      </c>
      <c r="W223" s="9" t="s">
        <v>628</v>
      </c>
      <c r="X223" s="9"/>
      <c r="Y223" s="9"/>
    </row>
    <row r="224" spans="1:25" ht="0.75" customHeight="1"/>
    <row r="225" spans="1:25" ht="9.75" customHeight="1">
      <c r="A225" s="8" t="s">
        <v>629</v>
      </c>
      <c r="B225" s="8"/>
      <c r="C225" s="8"/>
      <c r="D225" s="8"/>
      <c r="F225" s="13" t="s">
        <v>630</v>
      </c>
      <c r="G225" s="13"/>
      <c r="H225" s="13"/>
      <c r="I225" s="13"/>
      <c r="K225" s="9" t="s">
        <v>624</v>
      </c>
      <c r="L225" s="9"/>
      <c r="O225" s="9" t="s">
        <v>625</v>
      </c>
      <c r="P225" s="9"/>
      <c r="Q225" s="9"/>
      <c r="S225" s="10" t="s">
        <v>626</v>
      </c>
      <c r="U225" s="11" t="s">
        <v>627</v>
      </c>
      <c r="W225" s="9" t="s">
        <v>628</v>
      </c>
      <c r="X225" s="9"/>
      <c r="Y225" s="9"/>
    </row>
    <row r="226" spans="1:25" ht="9.75" customHeight="1">
      <c r="F226" s="13"/>
      <c r="G226" s="13"/>
      <c r="H226" s="13"/>
      <c r="I226" s="13"/>
    </row>
    <row r="227" spans="1:25" ht="9.75" customHeight="1">
      <c r="A227" s="8" t="s">
        <v>631</v>
      </c>
      <c r="B227" s="8"/>
      <c r="C227" s="8"/>
      <c r="D227" s="8"/>
      <c r="F227" s="13" t="s">
        <v>632</v>
      </c>
      <c r="G227" s="13"/>
      <c r="H227" s="13"/>
      <c r="I227" s="13"/>
      <c r="K227" s="9" t="s">
        <v>624</v>
      </c>
      <c r="L227" s="9"/>
      <c r="O227" s="9" t="s">
        <v>625</v>
      </c>
      <c r="P227" s="9"/>
      <c r="Q227" s="9"/>
      <c r="S227" s="10" t="s">
        <v>626</v>
      </c>
      <c r="U227" s="11" t="s">
        <v>627</v>
      </c>
      <c r="W227" s="9" t="s">
        <v>628</v>
      </c>
      <c r="X227" s="9"/>
      <c r="Y227" s="9"/>
    </row>
    <row r="228" spans="1:25" ht="9.75" customHeight="1">
      <c r="F228" s="13"/>
      <c r="G228" s="13"/>
      <c r="H228" s="13"/>
      <c r="I228" s="13"/>
    </row>
    <row r="229" spans="1:25" ht="9.75" customHeight="1">
      <c r="A229" s="8" t="s">
        <v>633</v>
      </c>
      <c r="B229" s="8"/>
      <c r="C229" s="8"/>
      <c r="D229" s="8"/>
      <c r="F229" s="13" t="s">
        <v>634</v>
      </c>
      <c r="G229" s="13"/>
      <c r="H229" s="13"/>
      <c r="I229" s="13"/>
      <c r="K229" s="9" t="s">
        <v>635</v>
      </c>
      <c r="L229" s="9"/>
      <c r="O229" s="9" t="s">
        <v>636</v>
      </c>
      <c r="P229" s="9"/>
      <c r="Q229" s="9"/>
      <c r="S229" s="10" t="s">
        <v>637</v>
      </c>
      <c r="U229" s="11" t="s">
        <v>638</v>
      </c>
      <c r="W229" s="9" t="s">
        <v>639</v>
      </c>
      <c r="X229" s="9"/>
      <c r="Y229" s="9"/>
    </row>
    <row r="230" spans="1:25" ht="9.75" customHeight="1">
      <c r="F230" s="13"/>
      <c r="G230" s="13"/>
      <c r="H230" s="13"/>
      <c r="I230" s="13"/>
    </row>
    <row r="231" spans="1:25" ht="9.75" customHeight="1">
      <c r="A231" s="8" t="s">
        <v>640</v>
      </c>
      <c r="B231" s="8"/>
      <c r="C231" s="8"/>
      <c r="D231" s="8"/>
      <c r="F231" s="13" t="s">
        <v>641</v>
      </c>
      <c r="G231" s="13"/>
      <c r="H231" s="13"/>
      <c r="I231" s="13"/>
      <c r="K231" s="9" t="s">
        <v>642</v>
      </c>
      <c r="L231" s="9"/>
      <c r="S231" s="10" t="s">
        <v>643</v>
      </c>
      <c r="U231" s="11" t="s">
        <v>644</v>
      </c>
      <c r="W231" s="9" t="s">
        <v>645</v>
      </c>
      <c r="X231" s="9"/>
      <c r="Y231" s="9"/>
    </row>
    <row r="232" spans="1:25" ht="9.75" customHeight="1">
      <c r="F232" s="13"/>
      <c r="G232" s="13"/>
      <c r="H232" s="13"/>
      <c r="I232" s="13"/>
    </row>
    <row r="233" spans="1:25" ht="9.75" customHeight="1">
      <c r="A233" s="8" t="s">
        <v>646</v>
      </c>
      <c r="B233" s="8"/>
      <c r="C233" s="8"/>
      <c r="D233" s="8"/>
      <c r="F233" s="13" t="s">
        <v>647</v>
      </c>
      <c r="G233" s="13"/>
      <c r="H233" s="13"/>
      <c r="I233" s="13"/>
      <c r="K233" s="9" t="s">
        <v>642</v>
      </c>
      <c r="L233" s="9"/>
      <c r="S233" s="10" t="s">
        <v>643</v>
      </c>
      <c r="U233" s="11" t="s">
        <v>644</v>
      </c>
      <c r="W233" s="9" t="s">
        <v>645</v>
      </c>
      <c r="X233" s="9"/>
      <c r="Y233" s="9"/>
    </row>
    <row r="234" spans="1:25" ht="9.75" customHeight="1">
      <c r="F234" s="13"/>
      <c r="G234" s="13"/>
      <c r="H234" s="13"/>
      <c r="I234" s="13"/>
    </row>
    <row r="235" spans="1:25" ht="14.25" customHeight="1">
      <c r="A235" s="8" t="s">
        <v>648</v>
      </c>
      <c r="B235" s="8"/>
      <c r="C235" s="8"/>
      <c r="D235" s="8"/>
      <c r="F235" s="8" t="s">
        <v>649</v>
      </c>
      <c r="G235" s="8"/>
      <c r="H235" s="8"/>
      <c r="I235" s="8"/>
      <c r="K235" s="9" t="s">
        <v>650</v>
      </c>
      <c r="L235" s="9"/>
      <c r="O235" s="9" t="s">
        <v>651</v>
      </c>
      <c r="P235" s="9"/>
      <c r="Q235" s="9"/>
      <c r="S235" s="10" t="s">
        <v>652</v>
      </c>
      <c r="U235" s="11" t="s">
        <v>653</v>
      </c>
      <c r="W235" s="9" t="s">
        <v>654</v>
      </c>
      <c r="X235" s="9"/>
      <c r="Y235" s="9"/>
    </row>
    <row r="236" spans="1:25" ht="0.75" customHeight="1"/>
    <row r="237" spans="1:25" ht="14.25" customHeight="1">
      <c r="A237" s="8" t="s">
        <v>655</v>
      </c>
      <c r="B237" s="8"/>
      <c r="C237" s="8"/>
      <c r="D237" s="8"/>
      <c r="F237" s="8" t="s">
        <v>656</v>
      </c>
      <c r="G237" s="8"/>
      <c r="H237" s="8"/>
      <c r="I237" s="8"/>
      <c r="K237" s="9" t="s">
        <v>650</v>
      </c>
      <c r="L237" s="9"/>
      <c r="O237" s="9" t="s">
        <v>651</v>
      </c>
      <c r="P237" s="9"/>
      <c r="Q237" s="9"/>
      <c r="S237" s="10" t="s">
        <v>652</v>
      </c>
      <c r="U237" s="11" t="s">
        <v>653</v>
      </c>
      <c r="W237" s="9" t="s">
        <v>654</v>
      </c>
      <c r="X237" s="9"/>
      <c r="Y237" s="9"/>
    </row>
    <row r="238" spans="1:25" ht="0.75" customHeight="1"/>
    <row r="239" spans="1:25" ht="14.25" customHeight="1">
      <c r="A239" s="8" t="s">
        <v>657</v>
      </c>
      <c r="B239" s="8"/>
      <c r="C239" s="8"/>
      <c r="D239" s="8"/>
      <c r="F239" s="8" t="s">
        <v>658</v>
      </c>
      <c r="G239" s="8"/>
      <c r="H239" s="8"/>
      <c r="I239" s="8"/>
      <c r="K239" s="9" t="s">
        <v>659</v>
      </c>
      <c r="L239" s="9"/>
      <c r="O239" s="9" t="s">
        <v>660</v>
      </c>
      <c r="P239" s="9"/>
      <c r="Q239" s="9"/>
      <c r="S239" s="10" t="s">
        <v>661</v>
      </c>
      <c r="U239" s="11" t="s">
        <v>662</v>
      </c>
      <c r="W239" s="9" t="s">
        <v>663</v>
      </c>
      <c r="X239" s="9"/>
      <c r="Y239" s="9"/>
    </row>
    <row r="240" spans="1:25" ht="0.75" customHeight="1"/>
    <row r="241" spans="1:25" ht="14.25" customHeight="1">
      <c r="A241" s="8" t="s">
        <v>664</v>
      </c>
      <c r="B241" s="8"/>
      <c r="C241" s="8"/>
      <c r="D241" s="8"/>
      <c r="F241" s="8" t="s">
        <v>665</v>
      </c>
      <c r="G241" s="8"/>
      <c r="H241" s="8"/>
      <c r="I241" s="8"/>
      <c r="K241" s="9" t="s">
        <v>666</v>
      </c>
      <c r="L241" s="9"/>
      <c r="S241" s="10" t="s">
        <v>667</v>
      </c>
      <c r="U241" s="11" t="s">
        <v>668</v>
      </c>
      <c r="W241" s="9" t="s">
        <v>669</v>
      </c>
      <c r="X241" s="9"/>
      <c r="Y241" s="9"/>
    </row>
    <row r="242" spans="1:25" ht="0.75" customHeight="1"/>
    <row r="243" spans="1:25" ht="14.25" customHeight="1">
      <c r="A243" s="8" t="s">
        <v>670</v>
      </c>
      <c r="B243" s="8"/>
      <c r="C243" s="8"/>
      <c r="D243" s="8"/>
      <c r="F243" s="8" t="s">
        <v>671</v>
      </c>
      <c r="G243" s="8"/>
      <c r="H243" s="8"/>
      <c r="I243" s="8"/>
      <c r="K243" s="9" t="s">
        <v>672</v>
      </c>
      <c r="L243" s="9"/>
      <c r="O243" s="9" t="s">
        <v>660</v>
      </c>
      <c r="P243" s="9"/>
      <c r="Q243" s="9"/>
      <c r="S243" s="10" t="s">
        <v>673</v>
      </c>
      <c r="U243" s="11" t="s">
        <v>674</v>
      </c>
      <c r="W243" s="9" t="s">
        <v>675</v>
      </c>
      <c r="X243" s="9"/>
      <c r="Y243" s="9"/>
    </row>
    <row r="244" spans="1:25" ht="15" customHeight="1">
      <c r="A244" s="8" t="s">
        <v>676</v>
      </c>
      <c r="B244" s="8"/>
      <c r="C244" s="8"/>
      <c r="D244" s="8"/>
      <c r="F244" s="8" t="s">
        <v>677</v>
      </c>
      <c r="G244" s="8"/>
      <c r="H244" s="8"/>
      <c r="I244" s="8"/>
      <c r="K244" s="9" t="s">
        <v>678</v>
      </c>
      <c r="L244" s="9"/>
      <c r="W244" s="9" t="s">
        <v>678</v>
      </c>
      <c r="X244" s="9"/>
      <c r="Y244" s="9"/>
    </row>
    <row r="245" spans="1:25" ht="15" customHeight="1">
      <c r="A245" s="8" t="s">
        <v>679</v>
      </c>
      <c r="B245" s="8"/>
      <c r="C245" s="8"/>
      <c r="D245" s="8"/>
      <c r="F245" s="8" t="s">
        <v>680</v>
      </c>
      <c r="G245" s="8"/>
      <c r="H245" s="8"/>
      <c r="I245" s="8"/>
      <c r="K245" s="9" t="s">
        <v>681</v>
      </c>
      <c r="L245" s="9"/>
      <c r="W245" s="9" t="s">
        <v>681</v>
      </c>
      <c r="X245" s="9"/>
      <c r="Y245" s="9"/>
    </row>
    <row r="246" spans="1:25" ht="9.75" customHeight="1">
      <c r="A246" s="8" t="s">
        <v>682</v>
      </c>
      <c r="B246" s="8"/>
      <c r="C246" s="8"/>
      <c r="D246" s="8"/>
      <c r="F246" s="13" t="s">
        <v>683</v>
      </c>
      <c r="G246" s="13"/>
      <c r="H246" s="13"/>
      <c r="I246" s="13"/>
      <c r="K246" s="9" t="s">
        <v>684</v>
      </c>
      <c r="L246" s="9"/>
      <c r="W246" s="9" t="s">
        <v>684</v>
      </c>
      <c r="X246" s="9"/>
      <c r="Y246" s="9"/>
    </row>
    <row r="247" spans="1:25" ht="9.75" customHeight="1">
      <c r="F247" s="13"/>
      <c r="G247" s="13"/>
      <c r="H247" s="13"/>
      <c r="I247" s="13"/>
    </row>
    <row r="248" spans="1:25" ht="15" customHeight="1">
      <c r="A248" s="8" t="s">
        <v>685</v>
      </c>
      <c r="B248" s="8"/>
      <c r="C248" s="8"/>
      <c r="D248" s="8"/>
      <c r="F248" s="8" t="s">
        <v>686</v>
      </c>
      <c r="G248" s="8"/>
      <c r="H248" s="8"/>
      <c r="I248" s="8"/>
      <c r="K248" s="9" t="s">
        <v>687</v>
      </c>
      <c r="L248" s="9"/>
      <c r="W248" s="9" t="s">
        <v>687</v>
      </c>
      <c r="X248" s="9"/>
      <c r="Y248" s="9"/>
    </row>
    <row r="249" spans="1:25" ht="15" customHeight="1">
      <c r="A249" s="8" t="s">
        <v>688</v>
      </c>
      <c r="B249" s="8"/>
      <c r="C249" s="8"/>
      <c r="D249" s="8"/>
      <c r="F249" s="8" t="s">
        <v>689</v>
      </c>
      <c r="G249" s="8"/>
      <c r="H249" s="8"/>
      <c r="I249" s="8"/>
      <c r="K249" s="9" t="s">
        <v>690</v>
      </c>
      <c r="L249" s="9"/>
      <c r="W249" s="9" t="s">
        <v>690</v>
      </c>
      <c r="X249" s="9"/>
      <c r="Y249" s="9"/>
    </row>
    <row r="250" spans="1:25" ht="9.75" customHeight="1">
      <c r="A250" s="8" t="s">
        <v>691</v>
      </c>
      <c r="B250" s="8"/>
      <c r="C250" s="8"/>
      <c r="D250" s="8"/>
      <c r="F250" s="13" t="s">
        <v>692</v>
      </c>
      <c r="G250" s="13"/>
      <c r="H250" s="13"/>
      <c r="I250" s="13"/>
      <c r="K250" s="9" t="s">
        <v>693</v>
      </c>
      <c r="L250" s="9"/>
      <c r="W250" s="9" t="s">
        <v>693</v>
      </c>
      <c r="X250" s="9"/>
      <c r="Y250" s="9"/>
    </row>
    <row r="251" spans="1:25" ht="9.75" customHeight="1">
      <c r="F251" s="13"/>
      <c r="G251" s="13"/>
      <c r="H251" s="13"/>
      <c r="I251" s="13"/>
    </row>
    <row r="252" spans="1:25" ht="15" customHeight="1">
      <c r="A252" s="8" t="s">
        <v>694</v>
      </c>
      <c r="B252" s="8"/>
      <c r="C252" s="8"/>
      <c r="D252" s="8"/>
      <c r="F252" s="8" t="s">
        <v>695</v>
      </c>
      <c r="G252" s="8"/>
      <c r="H252" s="8"/>
      <c r="I252" s="8"/>
      <c r="K252" s="9" t="s">
        <v>693</v>
      </c>
      <c r="L252" s="9"/>
      <c r="W252" s="9" t="s">
        <v>693</v>
      </c>
      <c r="X252" s="9"/>
      <c r="Y252" s="9"/>
    </row>
    <row r="253" spans="1:25" ht="0.75" customHeight="1"/>
    <row r="254" spans="1:25" ht="9.75" customHeight="1">
      <c r="A254" s="8" t="s">
        <v>696</v>
      </c>
      <c r="B254" s="8"/>
      <c r="C254" s="8"/>
      <c r="D254" s="8"/>
      <c r="F254" s="13" t="s">
        <v>697</v>
      </c>
      <c r="G254" s="13"/>
      <c r="H254" s="13"/>
      <c r="I254" s="13"/>
      <c r="K254" s="9" t="s">
        <v>698</v>
      </c>
      <c r="L254" s="9"/>
      <c r="O254" s="9" t="s">
        <v>699</v>
      </c>
      <c r="P254" s="9"/>
      <c r="Q254" s="9"/>
      <c r="S254" s="10" t="s">
        <v>700</v>
      </c>
      <c r="U254" s="11" t="s">
        <v>701</v>
      </c>
      <c r="W254" s="9" t="s">
        <v>702</v>
      </c>
      <c r="X254" s="9"/>
      <c r="Y254" s="9"/>
    </row>
    <row r="255" spans="1:25" ht="9.75" customHeight="1">
      <c r="F255" s="13"/>
      <c r="G255" s="13"/>
      <c r="H255" s="13"/>
      <c r="I255" s="13"/>
    </row>
    <row r="256" spans="1:25" ht="14.25" customHeight="1">
      <c r="A256" s="8" t="s">
        <v>703</v>
      </c>
      <c r="B256" s="8"/>
      <c r="C256" s="8"/>
      <c r="D256" s="8"/>
      <c r="F256" s="8" t="s">
        <v>704</v>
      </c>
      <c r="G256" s="8"/>
      <c r="H256" s="8"/>
      <c r="I256" s="8"/>
      <c r="K256" s="9" t="s">
        <v>705</v>
      </c>
      <c r="L256" s="9"/>
      <c r="S256" s="10" t="s">
        <v>706</v>
      </c>
      <c r="U256" s="11" t="s">
        <v>707</v>
      </c>
      <c r="W256" s="9" t="s">
        <v>708</v>
      </c>
      <c r="X256" s="9"/>
      <c r="Y256" s="9"/>
    </row>
    <row r="257" spans="1:25" ht="0.75" customHeight="1"/>
    <row r="258" spans="1:25" ht="14.25" customHeight="1">
      <c r="A258" s="8" t="s">
        <v>709</v>
      </c>
      <c r="B258" s="8"/>
      <c r="C258" s="8"/>
      <c r="D258" s="8"/>
      <c r="F258" s="8" t="s">
        <v>704</v>
      </c>
      <c r="G258" s="8"/>
      <c r="H258" s="8"/>
      <c r="I258" s="8"/>
      <c r="K258" s="9" t="s">
        <v>705</v>
      </c>
      <c r="L258" s="9"/>
      <c r="S258" s="10" t="s">
        <v>706</v>
      </c>
      <c r="U258" s="11" t="s">
        <v>707</v>
      </c>
      <c r="W258" s="9" t="s">
        <v>708</v>
      </c>
      <c r="X258" s="9"/>
      <c r="Y258" s="9"/>
    </row>
    <row r="259" spans="1:25" ht="15" customHeight="1">
      <c r="A259" s="8" t="s">
        <v>710</v>
      </c>
      <c r="B259" s="8"/>
      <c r="C259" s="8"/>
      <c r="D259" s="8"/>
      <c r="F259" s="8" t="s">
        <v>711</v>
      </c>
      <c r="G259" s="8"/>
      <c r="H259" s="8"/>
      <c r="I259" s="8"/>
      <c r="K259" s="9" t="s">
        <v>712</v>
      </c>
      <c r="L259" s="9"/>
      <c r="W259" s="9" t="s">
        <v>712</v>
      </c>
      <c r="X259" s="9"/>
      <c r="Y259" s="9"/>
    </row>
    <row r="260" spans="1:25" ht="15" customHeight="1">
      <c r="A260" s="8" t="s">
        <v>713</v>
      </c>
      <c r="B260" s="8"/>
      <c r="C260" s="8"/>
      <c r="D260" s="8"/>
      <c r="F260" s="8" t="s">
        <v>711</v>
      </c>
      <c r="G260" s="8"/>
      <c r="H260" s="8"/>
      <c r="I260" s="8"/>
      <c r="K260" s="9" t="s">
        <v>712</v>
      </c>
      <c r="L260" s="9"/>
      <c r="W260" s="9" t="s">
        <v>712</v>
      </c>
      <c r="X260" s="9"/>
      <c r="Y260" s="9"/>
    </row>
    <row r="261" spans="1:25" ht="0.75" customHeight="1"/>
    <row r="262" spans="1:25" ht="14.25" customHeight="1">
      <c r="A262" s="8" t="s">
        <v>714</v>
      </c>
      <c r="B262" s="8"/>
      <c r="C262" s="8"/>
      <c r="D262" s="8"/>
      <c r="F262" s="8" t="s">
        <v>715</v>
      </c>
      <c r="G262" s="8"/>
      <c r="H262" s="8"/>
      <c r="I262" s="8"/>
      <c r="K262" s="9" t="s">
        <v>716</v>
      </c>
      <c r="L262" s="9"/>
      <c r="O262" s="9" t="s">
        <v>717</v>
      </c>
      <c r="P262" s="9"/>
      <c r="Q262" s="9"/>
      <c r="S262" s="10" t="s">
        <v>718</v>
      </c>
      <c r="U262" s="11" t="s">
        <v>719</v>
      </c>
      <c r="W262" s="9" t="s">
        <v>720</v>
      </c>
      <c r="X262" s="9"/>
      <c r="Y262" s="9"/>
    </row>
    <row r="263" spans="1:25" ht="0.75" customHeight="1"/>
    <row r="264" spans="1:25" ht="14.25" customHeight="1">
      <c r="A264" s="8" t="s">
        <v>721</v>
      </c>
      <c r="B264" s="8"/>
      <c r="C264" s="8"/>
      <c r="D264" s="8"/>
      <c r="F264" s="8" t="s">
        <v>715</v>
      </c>
      <c r="G264" s="8"/>
      <c r="H264" s="8"/>
      <c r="I264" s="8"/>
      <c r="K264" s="9" t="s">
        <v>716</v>
      </c>
      <c r="L264" s="9"/>
      <c r="O264" s="9" t="s">
        <v>717</v>
      </c>
      <c r="P264" s="9"/>
      <c r="Q264" s="9"/>
      <c r="S264" s="10" t="s">
        <v>718</v>
      </c>
      <c r="U264" s="11" t="s">
        <v>719</v>
      </c>
      <c r="W264" s="9" t="s">
        <v>720</v>
      </c>
      <c r="X264" s="9"/>
      <c r="Y264" s="9"/>
    </row>
    <row r="265" spans="1:25" ht="0.75" customHeight="1"/>
    <row r="266" spans="1:25" ht="9.75" customHeight="1">
      <c r="A266" s="8" t="s">
        <v>722</v>
      </c>
      <c r="B266" s="8"/>
      <c r="C266" s="8"/>
      <c r="D266" s="8"/>
      <c r="F266" s="13" t="s">
        <v>723</v>
      </c>
      <c r="G266" s="13"/>
      <c r="H266" s="13"/>
      <c r="I266" s="13"/>
      <c r="K266" s="9" t="s">
        <v>724</v>
      </c>
      <c r="L266" s="9"/>
      <c r="O266" s="9" t="s">
        <v>725</v>
      </c>
      <c r="P266" s="9"/>
      <c r="Q266" s="9"/>
      <c r="S266" s="10" t="s">
        <v>726</v>
      </c>
      <c r="U266" s="11" t="s">
        <v>727</v>
      </c>
      <c r="W266" s="9" t="s">
        <v>728</v>
      </c>
      <c r="X266" s="9"/>
      <c r="Y266" s="9"/>
    </row>
    <row r="267" spans="1:25" ht="9.75" customHeight="1">
      <c r="F267" s="13"/>
      <c r="G267" s="13"/>
      <c r="H267" s="13"/>
      <c r="I267" s="13"/>
    </row>
    <row r="268" spans="1:25" ht="9.75" customHeight="1">
      <c r="A268" s="8" t="s">
        <v>729</v>
      </c>
      <c r="B268" s="8"/>
      <c r="C268" s="8"/>
      <c r="D268" s="8"/>
      <c r="F268" s="13" t="s">
        <v>730</v>
      </c>
      <c r="G268" s="13"/>
      <c r="H268" s="13"/>
      <c r="I268" s="13"/>
      <c r="K268" s="9" t="s">
        <v>731</v>
      </c>
      <c r="L268" s="9"/>
      <c r="O268" s="9" t="s">
        <v>732</v>
      </c>
      <c r="P268" s="9"/>
      <c r="Q268" s="9"/>
      <c r="U268" s="11" t="s">
        <v>732</v>
      </c>
      <c r="W268" s="9" t="s">
        <v>733</v>
      </c>
      <c r="X268" s="9"/>
      <c r="Y268" s="9"/>
    </row>
    <row r="269" spans="1:25" ht="9.75" customHeight="1">
      <c r="F269" s="13"/>
      <c r="G269" s="13"/>
      <c r="H269" s="13"/>
      <c r="I269" s="13"/>
    </row>
    <row r="270" spans="1:25" ht="9.75" customHeight="1">
      <c r="A270" s="8" t="s">
        <v>734</v>
      </c>
      <c r="B270" s="8"/>
      <c r="C270" s="8"/>
      <c r="D270" s="8"/>
      <c r="F270" s="13" t="s">
        <v>735</v>
      </c>
      <c r="G270" s="13"/>
      <c r="H270" s="13"/>
      <c r="I270" s="13"/>
      <c r="K270" s="9" t="s">
        <v>736</v>
      </c>
      <c r="L270" s="9"/>
      <c r="O270" s="9" t="s">
        <v>737</v>
      </c>
      <c r="P270" s="9"/>
      <c r="Q270" s="9"/>
      <c r="S270" s="10" t="s">
        <v>738</v>
      </c>
      <c r="U270" s="11" t="s">
        <v>739</v>
      </c>
      <c r="W270" s="9" t="s">
        <v>740</v>
      </c>
      <c r="X270" s="9"/>
      <c r="Y270" s="9"/>
    </row>
    <row r="271" spans="1:25" ht="9.75" customHeight="1">
      <c r="F271" s="13"/>
      <c r="G271" s="13"/>
      <c r="H271" s="13"/>
      <c r="I271" s="13"/>
    </row>
    <row r="272" spans="1:25" ht="9.75" customHeight="1">
      <c r="A272" s="8" t="s">
        <v>741</v>
      </c>
      <c r="B272" s="8"/>
      <c r="C272" s="8"/>
      <c r="D272" s="8"/>
      <c r="F272" s="13" t="s">
        <v>742</v>
      </c>
      <c r="G272" s="13"/>
      <c r="H272" s="13"/>
      <c r="I272" s="13"/>
      <c r="K272" s="9" t="s">
        <v>743</v>
      </c>
      <c r="L272" s="9"/>
      <c r="O272" s="9" t="s">
        <v>744</v>
      </c>
      <c r="P272" s="9"/>
      <c r="Q272" s="9"/>
      <c r="S272" s="10" t="s">
        <v>745</v>
      </c>
      <c r="U272" s="11" t="s">
        <v>746</v>
      </c>
      <c r="W272" s="9" t="s">
        <v>747</v>
      </c>
      <c r="X272" s="9"/>
      <c r="Y272" s="9"/>
    </row>
    <row r="273" spans="1:25" ht="9" customHeight="1">
      <c r="F273" s="13"/>
      <c r="G273" s="13"/>
      <c r="H273" s="13"/>
      <c r="I273" s="13"/>
    </row>
    <row r="274" spans="1:25" ht="11.25" customHeight="1">
      <c r="F274" s="13"/>
      <c r="G274" s="13"/>
      <c r="H274" s="13"/>
      <c r="I274" s="13"/>
    </row>
    <row r="275" spans="1:25" ht="9.75" customHeight="1">
      <c r="A275" s="8" t="s">
        <v>748</v>
      </c>
      <c r="B275" s="8"/>
      <c r="C275" s="8"/>
      <c r="D275" s="8"/>
      <c r="F275" s="13" t="s">
        <v>749</v>
      </c>
      <c r="G275" s="13"/>
      <c r="H275" s="13"/>
      <c r="I275" s="13"/>
      <c r="K275" s="9" t="s">
        <v>750</v>
      </c>
      <c r="L275" s="9"/>
      <c r="O275" s="9" t="s">
        <v>751</v>
      </c>
      <c r="P275" s="9"/>
      <c r="Q275" s="9"/>
      <c r="S275" s="10" t="s">
        <v>752</v>
      </c>
      <c r="U275" s="11" t="s">
        <v>753</v>
      </c>
      <c r="W275" s="9" t="s">
        <v>754</v>
      </c>
      <c r="X275" s="9"/>
      <c r="Y275" s="9"/>
    </row>
    <row r="276" spans="1:25" ht="9.75" customHeight="1">
      <c r="F276" s="13"/>
      <c r="G276" s="13"/>
      <c r="H276" s="13"/>
      <c r="I276" s="13"/>
    </row>
    <row r="277" spans="1:25" ht="9.75" customHeight="1">
      <c r="A277" s="8" t="s">
        <v>755</v>
      </c>
      <c r="B277" s="8"/>
      <c r="C277" s="8"/>
      <c r="D277" s="8"/>
      <c r="F277" s="13" t="s">
        <v>756</v>
      </c>
      <c r="G277" s="13"/>
      <c r="H277" s="13"/>
      <c r="I277" s="13"/>
      <c r="K277" s="9" t="s">
        <v>757</v>
      </c>
      <c r="L277" s="9"/>
      <c r="S277" s="10" t="s">
        <v>758</v>
      </c>
      <c r="U277" s="11" t="s">
        <v>759</v>
      </c>
      <c r="W277" s="9" t="s">
        <v>760</v>
      </c>
      <c r="X277" s="9"/>
      <c r="Y277" s="9"/>
    </row>
    <row r="278" spans="1:25" ht="9.75" customHeight="1">
      <c r="F278" s="13"/>
      <c r="G278" s="13"/>
      <c r="H278" s="13"/>
      <c r="I278" s="13"/>
    </row>
    <row r="279" spans="1:25" ht="9.75" customHeight="1">
      <c r="A279" s="8" t="s">
        <v>761</v>
      </c>
      <c r="B279" s="8"/>
      <c r="C279" s="8"/>
      <c r="D279" s="8"/>
      <c r="F279" s="13" t="s">
        <v>730</v>
      </c>
      <c r="G279" s="13"/>
      <c r="H279" s="13"/>
      <c r="I279" s="13"/>
      <c r="K279" s="9" t="s">
        <v>757</v>
      </c>
      <c r="L279" s="9"/>
      <c r="S279" s="10" t="s">
        <v>758</v>
      </c>
      <c r="U279" s="11" t="s">
        <v>759</v>
      </c>
      <c r="W279" s="9" t="s">
        <v>760</v>
      </c>
      <c r="X279" s="9"/>
      <c r="Y279" s="9"/>
    </row>
    <row r="280" spans="1:25" ht="9.75" customHeight="1">
      <c r="F280" s="13"/>
      <c r="G280" s="13"/>
      <c r="H280" s="13"/>
      <c r="I280" s="13"/>
    </row>
    <row r="281" spans="1:25" ht="14.25" customHeight="1">
      <c r="A281" s="8" t="s">
        <v>762</v>
      </c>
      <c r="B281" s="8"/>
      <c r="C281" s="8"/>
      <c r="D281" s="8"/>
      <c r="F281" s="8" t="s">
        <v>763</v>
      </c>
      <c r="G281" s="8"/>
      <c r="H281" s="8"/>
      <c r="I281" s="8"/>
      <c r="K281" s="9" t="s">
        <v>764</v>
      </c>
      <c r="L281" s="9"/>
      <c r="O281" s="9" t="s">
        <v>765</v>
      </c>
      <c r="P281" s="9"/>
      <c r="Q281" s="9"/>
      <c r="S281" s="10" t="s">
        <v>766</v>
      </c>
      <c r="U281" s="11" t="s">
        <v>766</v>
      </c>
      <c r="W281" s="9" t="s">
        <v>767</v>
      </c>
      <c r="X281" s="9"/>
      <c r="Y281" s="9"/>
    </row>
    <row r="282" spans="1:25" ht="0.75" customHeight="1"/>
    <row r="283" spans="1:25" ht="14.25" customHeight="1">
      <c r="A283" s="8" t="s">
        <v>768</v>
      </c>
      <c r="B283" s="8"/>
      <c r="C283" s="8"/>
      <c r="D283" s="8"/>
      <c r="F283" s="8" t="s">
        <v>763</v>
      </c>
      <c r="G283" s="8"/>
      <c r="H283" s="8"/>
      <c r="I283" s="8"/>
      <c r="K283" s="9" t="s">
        <v>764</v>
      </c>
      <c r="L283" s="9"/>
      <c r="O283" s="9" t="s">
        <v>765</v>
      </c>
      <c r="P283" s="9"/>
      <c r="Q283" s="9"/>
      <c r="S283" s="10" t="s">
        <v>766</v>
      </c>
      <c r="U283" s="11" t="s">
        <v>766</v>
      </c>
      <c r="W283" s="9" t="s">
        <v>767</v>
      </c>
      <c r="X283" s="9"/>
      <c r="Y283" s="9"/>
    </row>
    <row r="284" spans="1:25" ht="0.75" customHeight="1"/>
    <row r="285" spans="1:25" ht="14.25" customHeight="1">
      <c r="A285" s="8" t="s">
        <v>769</v>
      </c>
      <c r="B285" s="8"/>
      <c r="C285" s="8"/>
      <c r="D285" s="8"/>
      <c r="F285" s="8" t="s">
        <v>770</v>
      </c>
      <c r="G285" s="8"/>
      <c r="H285" s="8"/>
      <c r="I285" s="8"/>
      <c r="K285" s="9" t="s">
        <v>771</v>
      </c>
      <c r="L285" s="9"/>
      <c r="O285" s="9" t="s">
        <v>772</v>
      </c>
      <c r="P285" s="9"/>
      <c r="Q285" s="9"/>
      <c r="S285" s="10" t="s">
        <v>773</v>
      </c>
      <c r="U285" s="11" t="s">
        <v>774</v>
      </c>
      <c r="W285" s="9" t="s">
        <v>775</v>
      </c>
      <c r="X285" s="9"/>
      <c r="Y285" s="9"/>
    </row>
    <row r="286" spans="1:25" ht="0.75" customHeight="1"/>
    <row r="287" spans="1:25" ht="9.75" customHeight="1">
      <c r="A287" s="8" t="s">
        <v>776</v>
      </c>
      <c r="B287" s="8"/>
      <c r="C287" s="8"/>
      <c r="D287" s="8"/>
      <c r="F287" s="13" t="s">
        <v>777</v>
      </c>
      <c r="G287" s="13"/>
      <c r="H287" s="13"/>
      <c r="I287" s="13"/>
      <c r="K287" s="9" t="s">
        <v>778</v>
      </c>
      <c r="L287" s="9"/>
      <c r="O287" s="9" t="s">
        <v>779</v>
      </c>
      <c r="P287" s="9"/>
      <c r="Q287" s="9"/>
      <c r="S287" s="10" t="s">
        <v>780</v>
      </c>
      <c r="U287" s="11" t="s">
        <v>781</v>
      </c>
      <c r="W287" s="9" t="s">
        <v>782</v>
      </c>
      <c r="X287" s="9"/>
      <c r="Y287" s="9"/>
    </row>
    <row r="288" spans="1:25" ht="9.75" customHeight="1">
      <c r="F288" s="13"/>
      <c r="G288" s="13"/>
      <c r="H288" s="13"/>
      <c r="I288" s="13"/>
    </row>
    <row r="289" spans="1:25" ht="14.25" customHeight="1">
      <c r="A289" s="8" t="s">
        <v>783</v>
      </c>
      <c r="B289" s="8"/>
      <c r="C289" s="8"/>
      <c r="D289" s="8"/>
      <c r="F289" s="8" t="s">
        <v>784</v>
      </c>
      <c r="G289" s="8"/>
      <c r="H289" s="8"/>
      <c r="I289" s="8"/>
      <c r="K289" s="9" t="s">
        <v>785</v>
      </c>
      <c r="L289" s="9"/>
      <c r="O289" s="9" t="s">
        <v>786</v>
      </c>
      <c r="P289" s="9"/>
      <c r="Q289" s="9"/>
      <c r="S289" s="10" t="s">
        <v>787</v>
      </c>
      <c r="U289" s="11" t="s">
        <v>788</v>
      </c>
      <c r="W289" s="9" t="s">
        <v>789</v>
      </c>
      <c r="X289" s="9"/>
      <c r="Y289" s="9"/>
    </row>
    <row r="290" spans="1:25" ht="0.75" customHeight="1"/>
    <row r="291" spans="1:25" ht="9.75" customHeight="1">
      <c r="A291" s="8" t="s">
        <v>790</v>
      </c>
      <c r="B291" s="8"/>
      <c r="C291" s="8"/>
      <c r="D291" s="8"/>
      <c r="F291" s="13" t="s">
        <v>791</v>
      </c>
      <c r="G291" s="13"/>
      <c r="H291" s="13"/>
      <c r="I291" s="13"/>
      <c r="K291" s="9" t="s">
        <v>792</v>
      </c>
      <c r="L291" s="9"/>
      <c r="O291" s="9" t="s">
        <v>793</v>
      </c>
      <c r="P291" s="9"/>
      <c r="Q291" s="9"/>
      <c r="U291" s="11" t="s">
        <v>793</v>
      </c>
      <c r="W291" s="9" t="s">
        <v>794</v>
      </c>
      <c r="X291" s="9"/>
      <c r="Y291" s="9"/>
    </row>
    <row r="292" spans="1:25" ht="9.75" customHeight="1">
      <c r="F292" s="13"/>
      <c r="G292" s="13"/>
      <c r="H292" s="13"/>
      <c r="I292" s="13"/>
    </row>
    <row r="293" spans="1:25" ht="9.75" customHeight="1">
      <c r="A293" s="8" t="s">
        <v>795</v>
      </c>
      <c r="B293" s="8"/>
      <c r="C293" s="8"/>
      <c r="D293" s="8"/>
      <c r="F293" s="13" t="s">
        <v>796</v>
      </c>
      <c r="G293" s="13"/>
      <c r="H293" s="13"/>
      <c r="I293" s="13"/>
      <c r="K293" s="9" t="s">
        <v>797</v>
      </c>
      <c r="L293" s="9"/>
      <c r="O293" s="9" t="s">
        <v>798</v>
      </c>
      <c r="P293" s="9"/>
      <c r="Q293" s="9"/>
      <c r="S293" s="10" t="s">
        <v>799</v>
      </c>
      <c r="U293" s="11" t="s">
        <v>800</v>
      </c>
      <c r="W293" s="9" t="s">
        <v>801</v>
      </c>
      <c r="X293" s="9"/>
      <c r="Y293" s="9"/>
    </row>
    <row r="294" spans="1:25" ht="9.75" customHeight="1">
      <c r="F294" s="13"/>
      <c r="G294" s="13"/>
      <c r="H294" s="13"/>
      <c r="I294" s="13"/>
    </row>
    <row r="295" spans="1:25" ht="9.75" customHeight="1">
      <c r="A295" s="8" t="s">
        <v>802</v>
      </c>
      <c r="B295" s="8"/>
      <c r="C295" s="8"/>
      <c r="D295" s="8"/>
      <c r="F295" s="13" t="s">
        <v>803</v>
      </c>
      <c r="G295" s="13"/>
      <c r="H295" s="13"/>
      <c r="I295" s="13"/>
      <c r="K295" s="9" t="s">
        <v>804</v>
      </c>
      <c r="L295" s="9"/>
      <c r="O295" s="9" t="s">
        <v>805</v>
      </c>
      <c r="P295" s="9"/>
      <c r="Q295" s="9"/>
      <c r="U295" s="11" t="s">
        <v>805</v>
      </c>
      <c r="W295" s="9" t="s">
        <v>806</v>
      </c>
      <c r="X295" s="9"/>
      <c r="Y295" s="9"/>
    </row>
    <row r="296" spans="1:25" ht="9.75" customHeight="1">
      <c r="F296" s="13"/>
      <c r="G296" s="13"/>
      <c r="H296" s="13"/>
      <c r="I296" s="13"/>
    </row>
    <row r="297" spans="1:25" ht="9.75" customHeight="1">
      <c r="A297" s="8" t="s">
        <v>807</v>
      </c>
      <c r="B297" s="8"/>
      <c r="C297" s="8"/>
      <c r="D297" s="8"/>
      <c r="F297" s="13" t="s">
        <v>808</v>
      </c>
      <c r="G297" s="13"/>
      <c r="H297" s="13"/>
      <c r="I297" s="13"/>
      <c r="K297" s="9" t="s">
        <v>809</v>
      </c>
      <c r="L297" s="9"/>
      <c r="O297" s="9" t="s">
        <v>810</v>
      </c>
      <c r="P297" s="9"/>
      <c r="Q297" s="9"/>
      <c r="S297" s="10" t="s">
        <v>811</v>
      </c>
      <c r="U297" s="11" t="s">
        <v>812</v>
      </c>
      <c r="W297" s="9" t="s">
        <v>813</v>
      </c>
      <c r="X297" s="9"/>
      <c r="Y297" s="9"/>
    </row>
    <row r="298" spans="1:25" ht="9.75" customHeight="1">
      <c r="F298" s="13"/>
      <c r="G298" s="13"/>
      <c r="H298" s="13"/>
      <c r="I298" s="13"/>
    </row>
    <row r="299" spans="1:25" ht="14.25" customHeight="1">
      <c r="A299" s="8" t="s">
        <v>814</v>
      </c>
      <c r="B299" s="8"/>
      <c r="C299" s="8"/>
      <c r="D299" s="8"/>
      <c r="F299" s="8" t="s">
        <v>815</v>
      </c>
      <c r="G299" s="8"/>
      <c r="H299" s="8"/>
      <c r="I299" s="8"/>
      <c r="K299" s="9" t="s">
        <v>816</v>
      </c>
      <c r="L299" s="9"/>
      <c r="O299" s="9" t="s">
        <v>817</v>
      </c>
      <c r="P299" s="9"/>
      <c r="Q299" s="9"/>
      <c r="S299" s="10" t="s">
        <v>818</v>
      </c>
      <c r="U299" s="11" t="s">
        <v>819</v>
      </c>
      <c r="W299" s="9" t="s">
        <v>820</v>
      </c>
      <c r="X299" s="9"/>
      <c r="Y299" s="9"/>
    </row>
    <row r="300" spans="1:25" ht="0.75" customHeight="1"/>
    <row r="301" spans="1:25" ht="14.25" customHeight="1">
      <c r="A301" s="8" t="s">
        <v>821</v>
      </c>
      <c r="B301" s="8"/>
      <c r="C301" s="8"/>
      <c r="D301" s="8"/>
      <c r="F301" s="8" t="s">
        <v>822</v>
      </c>
      <c r="G301" s="8"/>
      <c r="H301" s="8"/>
      <c r="I301" s="8"/>
      <c r="K301" s="9" t="s">
        <v>823</v>
      </c>
      <c r="L301" s="9"/>
      <c r="O301" s="9" t="s">
        <v>824</v>
      </c>
      <c r="P301" s="9"/>
      <c r="Q301" s="9"/>
      <c r="U301" s="11" t="s">
        <v>824</v>
      </c>
      <c r="W301" s="9" t="s">
        <v>825</v>
      </c>
      <c r="X301" s="9"/>
      <c r="Y301" s="9"/>
    </row>
    <row r="302" spans="1:25" ht="0.75" customHeight="1"/>
    <row r="303" spans="1:25" ht="14.25" customHeight="1">
      <c r="A303" s="8" t="s">
        <v>826</v>
      </c>
      <c r="B303" s="8"/>
      <c r="C303" s="8"/>
      <c r="D303" s="8"/>
      <c r="F303" s="8" t="s">
        <v>827</v>
      </c>
      <c r="G303" s="8"/>
      <c r="H303" s="8"/>
      <c r="I303" s="8"/>
      <c r="K303" s="9" t="s">
        <v>828</v>
      </c>
      <c r="L303" s="9"/>
      <c r="O303" s="9" t="s">
        <v>829</v>
      </c>
      <c r="P303" s="9"/>
      <c r="Q303" s="9"/>
      <c r="S303" s="10" t="s">
        <v>830</v>
      </c>
      <c r="U303" s="11" t="s">
        <v>831</v>
      </c>
      <c r="W303" s="9" t="s">
        <v>832</v>
      </c>
      <c r="X303" s="9"/>
      <c r="Y303" s="9"/>
    </row>
    <row r="304" spans="1:25" ht="9.75" customHeight="1">
      <c r="A304" s="8" t="s">
        <v>833</v>
      </c>
      <c r="B304" s="8"/>
      <c r="C304" s="8"/>
      <c r="D304" s="8"/>
      <c r="F304" s="13" t="s">
        <v>834</v>
      </c>
      <c r="G304" s="13"/>
      <c r="H304" s="13"/>
      <c r="I304" s="13"/>
      <c r="K304" s="9" t="s">
        <v>835</v>
      </c>
      <c r="L304" s="9"/>
      <c r="W304" s="9" t="s">
        <v>835</v>
      </c>
      <c r="X304" s="9"/>
      <c r="Y304" s="9"/>
    </row>
    <row r="305" spans="1:25" ht="9.75" customHeight="1">
      <c r="F305" s="13"/>
      <c r="G305" s="13"/>
      <c r="H305" s="13"/>
      <c r="I305" s="13"/>
    </row>
    <row r="306" spans="1:25" ht="0.75" customHeight="1"/>
    <row r="307" spans="1:25" ht="9.75" customHeight="1">
      <c r="A307" s="8" t="s">
        <v>836</v>
      </c>
      <c r="B307" s="8"/>
      <c r="C307" s="8"/>
      <c r="D307" s="8"/>
      <c r="F307" s="13" t="s">
        <v>837</v>
      </c>
      <c r="G307" s="13"/>
      <c r="H307" s="13"/>
      <c r="I307" s="13"/>
      <c r="K307" s="9" t="s">
        <v>838</v>
      </c>
      <c r="L307" s="9"/>
      <c r="O307" s="9" t="s">
        <v>839</v>
      </c>
      <c r="P307" s="9"/>
      <c r="Q307" s="9"/>
      <c r="U307" s="11" t="s">
        <v>839</v>
      </c>
      <c r="W307" s="9" t="s">
        <v>840</v>
      </c>
      <c r="X307" s="9"/>
      <c r="Y307" s="9"/>
    </row>
    <row r="308" spans="1:25" ht="9.75" customHeight="1">
      <c r="F308" s="13"/>
      <c r="G308" s="13"/>
      <c r="H308" s="13"/>
      <c r="I308" s="13"/>
    </row>
    <row r="309" spans="1:25" ht="14.25" customHeight="1">
      <c r="A309" s="8" t="s">
        <v>841</v>
      </c>
      <c r="B309" s="8"/>
      <c r="C309" s="8"/>
      <c r="D309" s="8"/>
      <c r="F309" s="8" t="s">
        <v>842</v>
      </c>
      <c r="G309" s="8"/>
      <c r="H309" s="8"/>
      <c r="I309" s="8"/>
      <c r="K309" s="9" t="s">
        <v>843</v>
      </c>
      <c r="L309" s="9"/>
      <c r="O309" s="9" t="s">
        <v>839</v>
      </c>
      <c r="P309" s="9"/>
      <c r="Q309" s="9"/>
      <c r="U309" s="11" t="s">
        <v>839</v>
      </c>
      <c r="W309" s="9" t="s">
        <v>844</v>
      </c>
      <c r="X309" s="9"/>
      <c r="Y309" s="9"/>
    </row>
    <row r="310" spans="1:25" ht="9.75" customHeight="1">
      <c r="A310" s="8" t="s">
        <v>845</v>
      </c>
      <c r="B310" s="8"/>
      <c r="C310" s="8"/>
      <c r="D310" s="8"/>
      <c r="F310" s="13" t="s">
        <v>846</v>
      </c>
      <c r="G310" s="13"/>
      <c r="H310" s="13"/>
      <c r="I310" s="13"/>
      <c r="K310" s="9" t="s">
        <v>847</v>
      </c>
      <c r="L310" s="9"/>
      <c r="W310" s="9" t="s">
        <v>847</v>
      </c>
      <c r="X310" s="9"/>
      <c r="Y310" s="9"/>
    </row>
    <row r="311" spans="1:25" ht="9.75" customHeight="1">
      <c r="F311" s="13"/>
      <c r="G311" s="13"/>
      <c r="H311" s="13"/>
      <c r="I311" s="13"/>
    </row>
    <row r="312" spans="1:25" ht="0.75" customHeight="1"/>
    <row r="313" spans="1:25" ht="14.25" customHeight="1">
      <c r="A313" s="8" t="s">
        <v>848</v>
      </c>
      <c r="B313" s="8"/>
      <c r="C313" s="8"/>
      <c r="D313" s="8"/>
      <c r="F313" s="8" t="s">
        <v>849</v>
      </c>
      <c r="G313" s="8"/>
      <c r="H313" s="8"/>
      <c r="I313" s="8"/>
      <c r="K313" s="9" t="s">
        <v>850</v>
      </c>
      <c r="L313" s="9"/>
      <c r="O313" s="9" t="s">
        <v>851</v>
      </c>
      <c r="P313" s="9"/>
      <c r="Q313" s="9"/>
      <c r="U313" s="11" t="s">
        <v>851</v>
      </c>
      <c r="W313" s="9" t="s">
        <v>852</v>
      </c>
      <c r="X313" s="9"/>
      <c r="Y313" s="9"/>
    </row>
    <row r="314" spans="1:25" ht="0.75" customHeight="1"/>
    <row r="315" spans="1:25" ht="14.25" customHeight="1">
      <c r="A315" s="8" t="s">
        <v>853</v>
      </c>
      <c r="B315" s="8"/>
      <c r="C315" s="8"/>
      <c r="D315" s="8"/>
      <c r="F315" s="8" t="s">
        <v>854</v>
      </c>
      <c r="G315" s="8"/>
      <c r="H315" s="8"/>
      <c r="I315" s="8"/>
      <c r="K315" s="9" t="s">
        <v>855</v>
      </c>
      <c r="L315" s="9"/>
      <c r="O315" s="9" t="s">
        <v>851</v>
      </c>
      <c r="P315" s="9"/>
      <c r="Q315" s="9"/>
      <c r="U315" s="11" t="s">
        <v>851</v>
      </c>
      <c r="W315" s="9" t="s">
        <v>856</v>
      </c>
      <c r="X315" s="9"/>
      <c r="Y315" s="9"/>
    </row>
    <row r="316" spans="1:25" ht="15" customHeight="1">
      <c r="A316" s="8" t="s">
        <v>857</v>
      </c>
      <c r="B316" s="8"/>
      <c r="C316" s="8"/>
      <c r="D316" s="8"/>
      <c r="F316" s="8" t="s">
        <v>858</v>
      </c>
      <c r="G316" s="8"/>
      <c r="H316" s="8"/>
      <c r="I316" s="8"/>
      <c r="K316" s="9" t="s">
        <v>859</v>
      </c>
      <c r="L316" s="9"/>
      <c r="W316" s="9" t="s">
        <v>859</v>
      </c>
      <c r="X316" s="9"/>
      <c r="Y316" s="9"/>
    </row>
    <row r="317" spans="1:25" ht="15" customHeight="1">
      <c r="A317" s="8" t="s">
        <v>860</v>
      </c>
      <c r="B317" s="8"/>
      <c r="C317" s="8"/>
      <c r="D317" s="8"/>
      <c r="F317" s="8" t="s">
        <v>861</v>
      </c>
      <c r="G317" s="8"/>
      <c r="H317" s="8"/>
      <c r="I317" s="8"/>
      <c r="K317" s="9" t="s">
        <v>862</v>
      </c>
      <c r="L317" s="9"/>
      <c r="W317" s="9" t="s">
        <v>862</v>
      </c>
      <c r="X317" s="9"/>
      <c r="Y317" s="9"/>
    </row>
    <row r="318" spans="1:25" ht="15" customHeight="1">
      <c r="A318" s="8" t="s">
        <v>863</v>
      </c>
      <c r="B318" s="8"/>
      <c r="C318" s="8"/>
      <c r="D318" s="8"/>
      <c r="F318" s="8" t="s">
        <v>864</v>
      </c>
      <c r="G318" s="8"/>
      <c r="H318" s="8"/>
      <c r="I318" s="8"/>
      <c r="K318" s="9" t="s">
        <v>865</v>
      </c>
      <c r="L318" s="9"/>
      <c r="W318" s="9" t="s">
        <v>865</v>
      </c>
      <c r="X318" s="9"/>
      <c r="Y318" s="9"/>
    </row>
    <row r="319" spans="1:25" ht="0.75" customHeight="1"/>
    <row r="320" spans="1:25" ht="14.25" customHeight="1">
      <c r="A320" s="8" t="s">
        <v>866</v>
      </c>
      <c r="B320" s="8"/>
      <c r="C320" s="8"/>
      <c r="D320" s="8"/>
      <c r="F320" s="8" t="s">
        <v>867</v>
      </c>
      <c r="G320" s="8"/>
      <c r="H320" s="8"/>
      <c r="I320" s="8"/>
      <c r="K320" s="9" t="s">
        <v>868</v>
      </c>
      <c r="L320" s="9"/>
      <c r="O320" s="9" t="s">
        <v>869</v>
      </c>
      <c r="P320" s="9"/>
      <c r="Q320" s="9"/>
      <c r="S320" s="10" t="s">
        <v>870</v>
      </c>
      <c r="U320" s="11" t="s">
        <v>871</v>
      </c>
      <c r="W320" s="9" t="s">
        <v>872</v>
      </c>
      <c r="X320" s="9"/>
      <c r="Y320" s="9"/>
    </row>
    <row r="321" spans="1:25" ht="0.75" customHeight="1"/>
    <row r="322" spans="1:25" ht="14.25" customHeight="1">
      <c r="A322" s="8" t="s">
        <v>873</v>
      </c>
      <c r="B322" s="8"/>
      <c r="C322" s="8"/>
      <c r="D322" s="8"/>
      <c r="F322" s="8" t="s">
        <v>867</v>
      </c>
      <c r="G322" s="8"/>
      <c r="H322" s="8"/>
      <c r="I322" s="8"/>
      <c r="K322" s="9" t="s">
        <v>868</v>
      </c>
      <c r="L322" s="9"/>
      <c r="O322" s="9" t="s">
        <v>869</v>
      </c>
      <c r="P322" s="9"/>
      <c r="Q322" s="9"/>
      <c r="S322" s="10" t="s">
        <v>870</v>
      </c>
      <c r="U322" s="11" t="s">
        <v>871</v>
      </c>
      <c r="W322" s="9" t="s">
        <v>872</v>
      </c>
      <c r="X322" s="9"/>
      <c r="Y322" s="9"/>
    </row>
    <row r="323" spans="1:25" ht="0.75" customHeight="1"/>
    <row r="324" spans="1:25" ht="9.75" customHeight="1">
      <c r="A324" s="8" t="s">
        <v>874</v>
      </c>
      <c r="B324" s="8"/>
      <c r="C324" s="8"/>
      <c r="D324" s="8"/>
      <c r="F324" s="13" t="s">
        <v>875</v>
      </c>
      <c r="G324" s="13"/>
      <c r="H324" s="13"/>
      <c r="I324" s="13"/>
      <c r="K324" s="9" t="s">
        <v>876</v>
      </c>
      <c r="L324" s="9"/>
      <c r="O324" s="9" t="s">
        <v>877</v>
      </c>
      <c r="P324" s="9"/>
      <c r="Q324" s="9"/>
      <c r="S324" s="10" t="s">
        <v>878</v>
      </c>
      <c r="U324" s="11" t="s">
        <v>879</v>
      </c>
      <c r="W324" s="9" t="s">
        <v>880</v>
      </c>
      <c r="X324" s="9"/>
      <c r="Y324" s="9"/>
    </row>
    <row r="325" spans="1:25" ht="9.75" customHeight="1">
      <c r="F325" s="13"/>
      <c r="G325" s="13"/>
      <c r="H325" s="13"/>
      <c r="I325" s="13"/>
    </row>
    <row r="326" spans="1:25" ht="14.25" customHeight="1">
      <c r="A326" s="8" t="s">
        <v>881</v>
      </c>
      <c r="B326" s="8"/>
      <c r="C326" s="8"/>
      <c r="D326" s="8"/>
      <c r="F326" s="8" t="s">
        <v>882</v>
      </c>
      <c r="G326" s="8"/>
      <c r="H326" s="8"/>
      <c r="I326" s="8"/>
      <c r="K326" s="9" t="s">
        <v>883</v>
      </c>
      <c r="L326" s="9"/>
      <c r="O326" s="9" t="s">
        <v>884</v>
      </c>
      <c r="P326" s="9"/>
      <c r="Q326" s="9"/>
      <c r="U326" s="11" t="s">
        <v>884</v>
      </c>
      <c r="W326" s="9" t="s">
        <v>885</v>
      </c>
      <c r="X326" s="9"/>
      <c r="Y326" s="9"/>
    </row>
    <row r="327" spans="1:25" ht="0.75" customHeight="1"/>
    <row r="328" spans="1:25" ht="9.75" customHeight="1">
      <c r="A328" s="8" t="s">
        <v>886</v>
      </c>
      <c r="B328" s="8"/>
      <c r="C328" s="8"/>
      <c r="D328" s="8"/>
      <c r="F328" s="13" t="s">
        <v>887</v>
      </c>
      <c r="G328" s="13"/>
      <c r="H328" s="13"/>
      <c r="I328" s="13"/>
      <c r="K328" s="9" t="s">
        <v>888</v>
      </c>
      <c r="L328" s="9"/>
      <c r="S328" s="10" t="s">
        <v>889</v>
      </c>
      <c r="U328" s="11" t="s">
        <v>890</v>
      </c>
      <c r="W328" s="9" t="s">
        <v>891</v>
      </c>
      <c r="X328" s="9"/>
      <c r="Y328" s="9"/>
    </row>
    <row r="329" spans="1:25" ht="9.75" customHeight="1">
      <c r="F329" s="13"/>
      <c r="G329" s="13"/>
      <c r="H329" s="13"/>
      <c r="I329" s="13"/>
    </row>
    <row r="330" spans="1:25" ht="9.75" customHeight="1">
      <c r="A330" s="8" t="s">
        <v>892</v>
      </c>
      <c r="B330" s="8"/>
      <c r="C330" s="8"/>
      <c r="D330" s="8"/>
      <c r="F330" s="13" t="s">
        <v>893</v>
      </c>
      <c r="G330" s="13"/>
      <c r="H330" s="13"/>
      <c r="I330" s="13"/>
      <c r="K330" s="9" t="s">
        <v>894</v>
      </c>
      <c r="L330" s="9"/>
      <c r="O330" s="9" t="s">
        <v>895</v>
      </c>
      <c r="P330" s="9"/>
      <c r="Q330" s="9"/>
      <c r="U330" s="11" t="s">
        <v>895</v>
      </c>
      <c r="W330" s="9" t="s">
        <v>896</v>
      </c>
      <c r="X330" s="9"/>
      <c r="Y330" s="9"/>
    </row>
    <row r="331" spans="1:25" ht="9.75" customHeight="1">
      <c r="F331" s="13"/>
      <c r="G331" s="13"/>
      <c r="H331" s="13"/>
      <c r="I331" s="13"/>
    </row>
    <row r="332" spans="1:25" ht="9.75" customHeight="1">
      <c r="A332" s="8" t="s">
        <v>897</v>
      </c>
      <c r="B332" s="8"/>
      <c r="C332" s="8"/>
      <c r="D332" s="8"/>
      <c r="F332" s="13" t="s">
        <v>898</v>
      </c>
      <c r="G332" s="13"/>
      <c r="H332" s="13"/>
      <c r="I332" s="13"/>
      <c r="K332" s="9" t="s">
        <v>899</v>
      </c>
      <c r="L332" s="9"/>
      <c r="O332" s="9" t="s">
        <v>900</v>
      </c>
      <c r="P332" s="9"/>
      <c r="Q332" s="9"/>
      <c r="U332" s="11" t="s">
        <v>900</v>
      </c>
      <c r="W332" s="9" t="s">
        <v>901</v>
      </c>
      <c r="X332" s="9"/>
      <c r="Y332" s="9"/>
    </row>
    <row r="333" spans="1:25" ht="9" customHeight="1">
      <c r="F333" s="13"/>
      <c r="G333" s="13"/>
      <c r="H333" s="13"/>
      <c r="I333" s="13"/>
    </row>
    <row r="334" spans="1:25" ht="0.75" customHeight="1">
      <c r="F334" s="13"/>
      <c r="G334" s="13"/>
      <c r="H334" s="13"/>
      <c r="I334" s="13"/>
    </row>
    <row r="335" spans="1:25" ht="9.75" customHeight="1">
      <c r="A335" s="8" t="s">
        <v>902</v>
      </c>
      <c r="B335" s="8"/>
      <c r="C335" s="8"/>
      <c r="D335" s="8"/>
      <c r="F335" s="13" t="s">
        <v>903</v>
      </c>
      <c r="G335" s="13"/>
      <c r="H335" s="13"/>
      <c r="I335" s="13"/>
      <c r="K335" s="9" t="s">
        <v>904</v>
      </c>
      <c r="L335" s="9"/>
      <c r="W335" s="9" t="s">
        <v>904</v>
      </c>
      <c r="X335" s="9"/>
      <c r="Y335" s="9"/>
    </row>
    <row r="336" spans="1:25" ht="9.75" customHeight="1">
      <c r="F336" s="13"/>
      <c r="G336" s="13"/>
      <c r="H336" s="13"/>
      <c r="I336" s="13"/>
    </row>
    <row r="337" spans="1:25" ht="8.25" customHeight="1"/>
    <row r="338" spans="1:25" ht="9" customHeight="1"/>
    <row r="339" spans="1:25" ht="0.75" customHeight="1"/>
    <row r="340" spans="1:25" ht="9.75" customHeight="1">
      <c r="A340" s="8" t="s">
        <v>905</v>
      </c>
      <c r="B340" s="8"/>
      <c r="C340" s="8"/>
      <c r="D340" s="8"/>
      <c r="F340" s="13" t="s">
        <v>906</v>
      </c>
      <c r="G340" s="13"/>
      <c r="H340" s="13"/>
      <c r="I340" s="13"/>
      <c r="K340" s="9" t="s">
        <v>907</v>
      </c>
      <c r="L340" s="9"/>
      <c r="O340" s="9" t="s">
        <v>908</v>
      </c>
      <c r="P340" s="9"/>
      <c r="Q340" s="9"/>
      <c r="U340" s="11" t="s">
        <v>908</v>
      </c>
      <c r="W340" s="9" t="s">
        <v>909</v>
      </c>
      <c r="X340" s="9"/>
      <c r="Y340" s="9"/>
    </row>
    <row r="341" spans="1:25" ht="9.75" customHeight="1">
      <c r="F341" s="13"/>
      <c r="G341" s="13"/>
      <c r="H341" s="13"/>
      <c r="I341" s="13"/>
    </row>
    <row r="342" spans="1:25" ht="14.25" customHeight="1">
      <c r="A342" s="8" t="s">
        <v>910</v>
      </c>
      <c r="B342" s="8"/>
      <c r="C342" s="8"/>
      <c r="D342" s="8"/>
      <c r="F342" s="8" t="s">
        <v>911</v>
      </c>
      <c r="G342" s="8"/>
      <c r="H342" s="8"/>
      <c r="I342" s="8"/>
      <c r="K342" s="9" t="s">
        <v>912</v>
      </c>
      <c r="L342" s="9"/>
      <c r="O342" s="9" t="s">
        <v>913</v>
      </c>
      <c r="P342" s="9"/>
      <c r="Q342" s="9"/>
      <c r="S342" s="10" t="s">
        <v>914</v>
      </c>
      <c r="U342" s="11" t="s">
        <v>915</v>
      </c>
      <c r="W342" s="9" t="s">
        <v>916</v>
      </c>
      <c r="X342" s="9"/>
      <c r="Y342" s="9"/>
    </row>
    <row r="343" spans="1:25" ht="9.75" customHeight="1">
      <c r="A343" s="8" t="s">
        <v>917</v>
      </c>
      <c r="B343" s="8"/>
      <c r="C343" s="8"/>
      <c r="D343" s="8"/>
      <c r="F343" s="13" t="s">
        <v>918</v>
      </c>
      <c r="G343" s="13"/>
      <c r="H343" s="13"/>
      <c r="I343" s="13"/>
      <c r="K343" s="9" t="s">
        <v>919</v>
      </c>
      <c r="L343" s="9"/>
      <c r="W343" s="9" t="s">
        <v>919</v>
      </c>
      <c r="X343" s="9"/>
      <c r="Y343" s="9"/>
    </row>
    <row r="344" spans="1:25" ht="9.75" customHeight="1">
      <c r="F344" s="13"/>
      <c r="G344" s="13"/>
      <c r="H344" s="13"/>
      <c r="I344" s="13"/>
    </row>
    <row r="345" spans="1:25" ht="9.75" customHeight="1">
      <c r="A345" s="8" t="s">
        <v>920</v>
      </c>
      <c r="B345" s="8"/>
      <c r="C345" s="8"/>
      <c r="D345" s="8"/>
      <c r="F345" s="13" t="s">
        <v>921</v>
      </c>
      <c r="G345" s="13"/>
      <c r="H345" s="13"/>
      <c r="I345" s="13"/>
      <c r="K345" s="9" t="s">
        <v>919</v>
      </c>
      <c r="L345" s="9"/>
      <c r="W345" s="9" t="s">
        <v>919</v>
      </c>
      <c r="X345" s="9"/>
      <c r="Y345" s="9"/>
    </row>
    <row r="346" spans="1:25" ht="9.75" customHeight="1">
      <c r="F346" s="13"/>
      <c r="G346" s="13"/>
      <c r="H346" s="13"/>
      <c r="I346" s="13"/>
    </row>
    <row r="347" spans="1:25" ht="15" customHeight="1">
      <c r="A347" s="8" t="s">
        <v>922</v>
      </c>
      <c r="B347" s="8"/>
      <c r="C347" s="8"/>
      <c r="D347" s="8"/>
      <c r="F347" s="8" t="s">
        <v>923</v>
      </c>
      <c r="G347" s="8"/>
      <c r="H347" s="8"/>
      <c r="I347" s="8"/>
      <c r="K347" s="9" t="s">
        <v>924</v>
      </c>
      <c r="L347" s="9"/>
      <c r="W347" s="9" t="s">
        <v>924</v>
      </c>
      <c r="X347" s="9"/>
      <c r="Y347" s="9"/>
    </row>
    <row r="348" spans="1:25" ht="15" customHeight="1">
      <c r="A348" s="8" t="s">
        <v>925</v>
      </c>
      <c r="B348" s="8"/>
      <c r="C348" s="8"/>
      <c r="D348" s="8"/>
      <c r="F348" s="8" t="s">
        <v>926</v>
      </c>
      <c r="G348" s="8"/>
      <c r="H348" s="8"/>
      <c r="I348" s="8"/>
      <c r="K348" s="9" t="s">
        <v>927</v>
      </c>
      <c r="L348" s="9"/>
      <c r="W348" s="9" t="s">
        <v>927</v>
      </c>
      <c r="X348" s="9"/>
      <c r="Y348" s="9"/>
    </row>
    <row r="349" spans="1:25" ht="15" customHeight="1">
      <c r="A349" s="8" t="s">
        <v>928</v>
      </c>
      <c r="B349" s="8"/>
      <c r="C349" s="8"/>
      <c r="D349" s="8"/>
      <c r="F349" s="8" t="s">
        <v>929</v>
      </c>
      <c r="G349" s="8"/>
      <c r="H349" s="8"/>
      <c r="I349" s="8"/>
      <c r="K349" s="9" t="s">
        <v>930</v>
      </c>
      <c r="L349" s="9"/>
      <c r="W349" s="9" t="s">
        <v>930</v>
      </c>
      <c r="X349" s="9"/>
      <c r="Y349" s="9"/>
    </row>
    <row r="350" spans="1:25" ht="15" customHeight="1">
      <c r="A350" s="8" t="s">
        <v>931</v>
      </c>
      <c r="B350" s="8"/>
      <c r="C350" s="8"/>
      <c r="D350" s="8"/>
      <c r="F350" s="8" t="s">
        <v>932</v>
      </c>
      <c r="G350" s="8"/>
      <c r="H350" s="8"/>
      <c r="I350" s="8"/>
      <c r="K350" s="9" t="s">
        <v>933</v>
      </c>
      <c r="L350" s="9"/>
      <c r="W350" s="9" t="s">
        <v>933</v>
      </c>
      <c r="X350" s="9"/>
      <c r="Y350" s="9"/>
    </row>
    <row r="351" spans="1:25" ht="15" customHeight="1">
      <c r="A351" s="8" t="s">
        <v>934</v>
      </c>
      <c r="B351" s="8"/>
      <c r="C351" s="8"/>
      <c r="D351" s="8"/>
      <c r="F351" s="8" t="s">
        <v>935</v>
      </c>
      <c r="G351" s="8"/>
      <c r="H351" s="8"/>
      <c r="I351" s="8"/>
      <c r="K351" s="9" t="s">
        <v>936</v>
      </c>
      <c r="L351" s="9"/>
      <c r="W351" s="9" t="s">
        <v>936</v>
      </c>
      <c r="X351" s="9"/>
      <c r="Y351" s="9"/>
    </row>
    <row r="352" spans="1:25" ht="15" customHeight="1">
      <c r="A352" s="8" t="s">
        <v>937</v>
      </c>
      <c r="B352" s="8"/>
      <c r="C352" s="8"/>
      <c r="D352" s="8"/>
      <c r="F352" s="8" t="s">
        <v>938</v>
      </c>
      <c r="G352" s="8"/>
      <c r="H352" s="8"/>
      <c r="I352" s="8"/>
      <c r="K352" s="9" t="s">
        <v>939</v>
      </c>
      <c r="L352" s="9"/>
      <c r="W352" s="9" t="s">
        <v>939</v>
      </c>
      <c r="X352" s="9"/>
      <c r="Y352" s="9"/>
    </row>
    <row r="353" spans="1:30" ht="15" customHeight="1">
      <c r="A353" s="8" t="s">
        <v>940</v>
      </c>
      <c r="B353" s="8"/>
      <c r="C353" s="8"/>
      <c r="D353" s="8"/>
      <c r="F353" s="8" t="s">
        <v>941</v>
      </c>
      <c r="G353" s="8"/>
      <c r="H353" s="8"/>
      <c r="I353" s="8"/>
      <c r="K353" s="9" t="s">
        <v>942</v>
      </c>
      <c r="L353" s="9"/>
      <c r="O353" s="9" t="s">
        <v>943</v>
      </c>
      <c r="P353" s="9"/>
      <c r="Q353" s="9"/>
      <c r="S353" s="10" t="s">
        <v>943</v>
      </c>
      <c r="W353" s="9" t="s">
        <v>942</v>
      </c>
      <c r="X353" s="9"/>
      <c r="Y353" s="9"/>
    </row>
    <row r="354" spans="1:30" ht="0.75" customHeight="1"/>
    <row r="355" spans="1:30" ht="14.25" customHeight="1">
      <c r="A355" s="8" t="s">
        <v>944</v>
      </c>
      <c r="B355" s="8"/>
      <c r="C355" s="8"/>
      <c r="D355" s="8"/>
      <c r="F355" s="8" t="s">
        <v>945</v>
      </c>
      <c r="G355" s="8"/>
      <c r="H355" s="8"/>
      <c r="I355" s="8"/>
      <c r="K355" s="9" t="s">
        <v>946</v>
      </c>
      <c r="L355" s="9"/>
      <c r="S355" s="10" t="s">
        <v>943</v>
      </c>
      <c r="U355" s="11" t="s">
        <v>947</v>
      </c>
      <c r="W355" s="9" t="s">
        <v>948</v>
      </c>
      <c r="X355" s="9"/>
      <c r="Y355" s="9"/>
    </row>
    <row r="356" spans="1:30" ht="0.75" customHeight="1"/>
    <row r="357" spans="1:30" ht="14.25" customHeight="1">
      <c r="A357" s="8" t="s">
        <v>949</v>
      </c>
      <c r="B357" s="8"/>
      <c r="C357" s="8"/>
      <c r="D357" s="8"/>
      <c r="F357" s="8" t="s">
        <v>945</v>
      </c>
      <c r="G357" s="8"/>
      <c r="H357" s="8"/>
      <c r="I357" s="8"/>
      <c r="K357" s="9" t="s">
        <v>946</v>
      </c>
      <c r="L357" s="9"/>
      <c r="S357" s="10" t="s">
        <v>943</v>
      </c>
      <c r="U357" s="11" t="s">
        <v>947</v>
      </c>
      <c r="W357" s="9" t="s">
        <v>948</v>
      </c>
      <c r="X357" s="9"/>
      <c r="Y357" s="9"/>
    </row>
    <row r="358" spans="1:30" ht="0.75" customHeight="1"/>
    <row r="359" spans="1:30" ht="14.25" customHeight="1">
      <c r="A359" s="8" t="s">
        <v>950</v>
      </c>
      <c r="B359" s="8"/>
      <c r="C359" s="8"/>
      <c r="D359" s="8"/>
      <c r="F359" s="8" t="s">
        <v>951</v>
      </c>
      <c r="G359" s="8"/>
      <c r="H359" s="8"/>
      <c r="I359" s="8"/>
      <c r="K359" s="9" t="s">
        <v>952</v>
      </c>
      <c r="L359" s="9"/>
      <c r="O359" s="9" t="s">
        <v>943</v>
      </c>
      <c r="P359" s="9"/>
      <c r="Q359" s="9"/>
      <c r="U359" s="11" t="s">
        <v>943</v>
      </c>
      <c r="W359" s="9" t="s">
        <v>953</v>
      </c>
      <c r="X359" s="9"/>
      <c r="Y359" s="9"/>
    </row>
    <row r="360" spans="1:30" ht="0.75" customHeight="1"/>
    <row r="361" spans="1:30" ht="9.75" customHeight="1">
      <c r="A361" s="8" t="s">
        <v>954</v>
      </c>
      <c r="B361" s="8"/>
      <c r="C361" s="8"/>
      <c r="D361" s="8"/>
      <c r="F361" s="13" t="s">
        <v>955</v>
      </c>
      <c r="G361" s="13"/>
      <c r="H361" s="13"/>
      <c r="I361" s="13"/>
      <c r="K361" s="9" t="s">
        <v>952</v>
      </c>
      <c r="L361" s="9"/>
      <c r="O361" s="9" t="s">
        <v>943</v>
      </c>
      <c r="P361" s="9"/>
      <c r="Q361" s="9"/>
      <c r="U361" s="11" t="s">
        <v>943</v>
      </c>
      <c r="W361" s="9" t="s">
        <v>953</v>
      </c>
      <c r="X361" s="9"/>
      <c r="Y361" s="9"/>
    </row>
    <row r="362" spans="1:30" ht="9.75" customHeight="1">
      <c r="F362" s="13"/>
      <c r="G362" s="13"/>
      <c r="H362" s="13"/>
      <c r="I362" s="13"/>
    </row>
    <row r="363" spans="1:30" ht="9.75" customHeight="1">
      <c r="A363" s="8" t="s">
        <v>956</v>
      </c>
      <c r="B363" s="8"/>
      <c r="C363" s="8"/>
      <c r="D363" s="8"/>
      <c r="F363" s="13" t="s">
        <v>957</v>
      </c>
      <c r="G363" s="13"/>
      <c r="H363" s="13"/>
      <c r="I363" s="13"/>
      <c r="N363" s="10" t="s">
        <v>958</v>
      </c>
      <c r="O363" s="9" t="s">
        <v>959</v>
      </c>
      <c r="P363" s="9"/>
      <c r="Q363" s="9"/>
      <c r="S363" s="10" t="s">
        <v>960</v>
      </c>
      <c r="U363" s="11" t="s">
        <v>961</v>
      </c>
      <c r="AA363" s="9" t="s">
        <v>962</v>
      </c>
      <c r="AB363" s="9"/>
      <c r="AC363" s="9"/>
      <c r="AD363" s="9"/>
    </row>
    <row r="364" spans="1:30" ht="9.75" customHeight="1">
      <c r="F364" s="13"/>
      <c r="G364" s="13"/>
      <c r="H364" s="13"/>
      <c r="I364" s="13"/>
    </row>
    <row r="365" spans="1:30" ht="9.75" customHeight="1">
      <c r="A365" s="8" t="s">
        <v>963</v>
      </c>
      <c r="B365" s="8"/>
      <c r="C365" s="8"/>
      <c r="D365" s="8"/>
      <c r="F365" s="13" t="s">
        <v>964</v>
      </c>
      <c r="G365" s="13"/>
      <c r="H365" s="13"/>
      <c r="I365" s="13"/>
      <c r="N365" s="10" t="s">
        <v>965</v>
      </c>
      <c r="O365" s="9" t="s">
        <v>959</v>
      </c>
      <c r="P365" s="9"/>
      <c r="Q365" s="9"/>
      <c r="S365" s="10" t="s">
        <v>966</v>
      </c>
      <c r="U365" s="11" t="s">
        <v>967</v>
      </c>
      <c r="AA365" s="9" t="s">
        <v>968</v>
      </c>
      <c r="AB365" s="9"/>
      <c r="AC365" s="9"/>
      <c r="AD365" s="9"/>
    </row>
    <row r="366" spans="1:30" ht="9.75" customHeight="1">
      <c r="F366" s="13"/>
      <c r="G366" s="13"/>
      <c r="H366" s="13"/>
      <c r="I366" s="13"/>
    </row>
    <row r="367" spans="1:30" ht="14.25" customHeight="1">
      <c r="A367" s="8" t="s">
        <v>969</v>
      </c>
      <c r="B367" s="8"/>
      <c r="C367" s="8"/>
      <c r="D367" s="8"/>
      <c r="F367" s="8" t="s">
        <v>970</v>
      </c>
      <c r="G367" s="8"/>
      <c r="H367" s="8"/>
      <c r="I367" s="8"/>
      <c r="N367" s="10" t="s">
        <v>971</v>
      </c>
      <c r="O367" s="9" t="s">
        <v>972</v>
      </c>
      <c r="P367" s="9"/>
      <c r="Q367" s="9"/>
      <c r="S367" s="10" t="s">
        <v>973</v>
      </c>
      <c r="U367" s="11" t="s">
        <v>974</v>
      </c>
      <c r="AA367" s="9" t="s">
        <v>975</v>
      </c>
      <c r="AB367" s="9"/>
      <c r="AC367" s="9"/>
      <c r="AD367" s="9"/>
    </row>
    <row r="368" spans="1:30" ht="0.75" customHeight="1"/>
    <row r="369" spans="1:30" ht="14.25" customHeight="1">
      <c r="A369" s="8" t="s">
        <v>976</v>
      </c>
      <c r="B369" s="8"/>
      <c r="C369" s="8"/>
      <c r="D369" s="8"/>
      <c r="F369" s="8" t="s">
        <v>977</v>
      </c>
      <c r="G369" s="8"/>
      <c r="H369" s="8"/>
      <c r="I369" s="8"/>
      <c r="N369" s="10" t="s">
        <v>978</v>
      </c>
      <c r="S369" s="10" t="s">
        <v>979</v>
      </c>
      <c r="U369" s="11" t="s">
        <v>979</v>
      </c>
      <c r="AA369" s="9" t="s">
        <v>980</v>
      </c>
      <c r="AB369" s="9"/>
      <c r="AC369" s="9"/>
      <c r="AD369" s="9"/>
    </row>
    <row r="370" spans="1:30" ht="0.75" customHeight="1"/>
    <row r="371" spans="1:30" ht="14.25" customHeight="1">
      <c r="A371" s="8" t="s">
        <v>981</v>
      </c>
      <c r="B371" s="8"/>
      <c r="C371" s="8"/>
      <c r="D371" s="8"/>
      <c r="F371" s="8" t="s">
        <v>982</v>
      </c>
      <c r="G371" s="8"/>
      <c r="H371" s="8"/>
      <c r="I371" s="8"/>
      <c r="N371" s="10" t="s">
        <v>983</v>
      </c>
      <c r="S371" s="10" t="s">
        <v>984</v>
      </c>
      <c r="U371" s="11" t="s">
        <v>984</v>
      </c>
      <c r="AA371" s="9" t="s">
        <v>985</v>
      </c>
      <c r="AB371" s="9"/>
      <c r="AC371" s="9"/>
      <c r="AD371" s="9"/>
    </row>
    <row r="372" spans="1:30" ht="0.75" customHeight="1"/>
    <row r="373" spans="1:30" ht="14.25" customHeight="1">
      <c r="A373" s="8" t="s">
        <v>986</v>
      </c>
      <c r="B373" s="8"/>
      <c r="C373" s="8"/>
      <c r="D373" s="8"/>
      <c r="F373" s="8" t="s">
        <v>987</v>
      </c>
      <c r="G373" s="8"/>
      <c r="H373" s="8"/>
      <c r="I373" s="8"/>
      <c r="N373" s="10" t="s">
        <v>988</v>
      </c>
      <c r="S373" s="10" t="s">
        <v>989</v>
      </c>
      <c r="U373" s="11" t="s">
        <v>989</v>
      </c>
      <c r="AA373" s="9" t="s">
        <v>990</v>
      </c>
      <c r="AB373" s="9"/>
      <c r="AC373" s="9"/>
      <c r="AD373" s="9"/>
    </row>
    <row r="374" spans="1:30" ht="0.75" customHeight="1"/>
    <row r="375" spans="1:30" ht="14.25" customHeight="1">
      <c r="A375" s="8" t="s">
        <v>991</v>
      </c>
      <c r="B375" s="8"/>
      <c r="C375" s="8"/>
      <c r="D375" s="8"/>
      <c r="F375" s="8" t="s">
        <v>992</v>
      </c>
      <c r="G375" s="8"/>
      <c r="H375" s="8"/>
      <c r="I375" s="8"/>
      <c r="N375" s="10" t="s">
        <v>993</v>
      </c>
      <c r="S375" s="10" t="s">
        <v>994</v>
      </c>
      <c r="U375" s="11" t="s">
        <v>994</v>
      </c>
      <c r="AA375" s="9" t="s">
        <v>995</v>
      </c>
      <c r="AB375" s="9"/>
      <c r="AC375" s="9"/>
      <c r="AD375" s="9"/>
    </row>
    <row r="376" spans="1:30" ht="0.75" customHeight="1"/>
    <row r="377" spans="1:30" ht="14.25" customHeight="1">
      <c r="A377" s="8" t="s">
        <v>996</v>
      </c>
      <c r="B377" s="8"/>
      <c r="C377" s="8"/>
      <c r="D377" s="8"/>
      <c r="F377" s="8" t="s">
        <v>997</v>
      </c>
      <c r="G377" s="8"/>
      <c r="H377" s="8"/>
      <c r="I377" s="8"/>
      <c r="N377" s="10" t="s">
        <v>998</v>
      </c>
      <c r="O377" s="9" t="s">
        <v>878</v>
      </c>
      <c r="P377" s="9"/>
      <c r="Q377" s="9"/>
      <c r="S377" s="10" t="s">
        <v>999</v>
      </c>
      <c r="U377" s="11" t="s">
        <v>1000</v>
      </c>
      <c r="AA377" s="9" t="s">
        <v>1001</v>
      </c>
      <c r="AB377" s="9"/>
      <c r="AC377" s="9"/>
      <c r="AD377" s="9"/>
    </row>
    <row r="378" spans="1:30" ht="0.75" customHeight="1"/>
    <row r="379" spans="1:30" ht="9.75" customHeight="1">
      <c r="A379" s="8" t="s">
        <v>1002</v>
      </c>
      <c r="B379" s="8"/>
      <c r="C379" s="8"/>
      <c r="D379" s="8"/>
      <c r="F379" s="13" t="s">
        <v>1003</v>
      </c>
      <c r="G379" s="13"/>
      <c r="H379" s="13"/>
      <c r="I379" s="13"/>
      <c r="N379" s="10" t="s">
        <v>1004</v>
      </c>
      <c r="S379" s="10" t="s">
        <v>1005</v>
      </c>
      <c r="U379" s="11" t="s">
        <v>1005</v>
      </c>
      <c r="AA379" s="9" t="s">
        <v>1006</v>
      </c>
      <c r="AB379" s="9"/>
      <c r="AC379" s="9"/>
      <c r="AD379" s="9"/>
    </row>
    <row r="380" spans="1:30" ht="9.75" customHeight="1">
      <c r="F380" s="13"/>
      <c r="G380" s="13"/>
      <c r="H380" s="13"/>
      <c r="I380" s="13"/>
    </row>
    <row r="381" spans="1:30" ht="14.25" customHeight="1">
      <c r="A381" s="8" t="s">
        <v>1007</v>
      </c>
      <c r="B381" s="8"/>
      <c r="C381" s="8"/>
      <c r="D381" s="8"/>
      <c r="F381" s="8" t="s">
        <v>1008</v>
      </c>
      <c r="G381" s="8"/>
      <c r="H381" s="8"/>
      <c r="I381" s="8"/>
      <c r="N381" s="10" t="s">
        <v>1004</v>
      </c>
      <c r="S381" s="10" t="s">
        <v>1005</v>
      </c>
      <c r="U381" s="11" t="s">
        <v>1005</v>
      </c>
      <c r="AA381" s="9" t="s">
        <v>1006</v>
      </c>
      <c r="AB381" s="9"/>
      <c r="AC381" s="9"/>
      <c r="AD381" s="9"/>
    </row>
    <row r="382" spans="1:30" ht="0.75" customHeight="1"/>
    <row r="383" spans="1:30" ht="9.75" customHeight="1">
      <c r="A383" s="8" t="s">
        <v>1009</v>
      </c>
      <c r="B383" s="8"/>
      <c r="C383" s="8"/>
      <c r="D383" s="8"/>
      <c r="F383" s="13" t="s">
        <v>1010</v>
      </c>
      <c r="G383" s="13"/>
      <c r="H383" s="13"/>
      <c r="I383" s="13"/>
      <c r="N383" s="10" t="s">
        <v>1011</v>
      </c>
      <c r="S383" s="10" t="s">
        <v>1012</v>
      </c>
      <c r="U383" s="11" t="s">
        <v>1012</v>
      </c>
      <c r="AA383" s="9" t="s">
        <v>1013</v>
      </c>
      <c r="AB383" s="9"/>
      <c r="AC383" s="9"/>
      <c r="AD383" s="9"/>
    </row>
    <row r="384" spans="1:30" ht="9" customHeight="1">
      <c r="F384" s="13"/>
      <c r="G384" s="13"/>
      <c r="H384" s="13"/>
      <c r="I384" s="13"/>
    </row>
    <row r="385" spans="1:30" ht="0.75" customHeight="1">
      <c r="F385" s="13"/>
      <c r="G385" s="13"/>
      <c r="H385" s="13"/>
      <c r="I385" s="13"/>
    </row>
    <row r="386" spans="1:30" ht="9.75" customHeight="1">
      <c r="A386" s="8" t="s">
        <v>1014</v>
      </c>
      <c r="B386" s="8"/>
      <c r="C386" s="8"/>
      <c r="D386" s="8"/>
      <c r="F386" s="8" t="s">
        <v>1015</v>
      </c>
      <c r="G386" s="8"/>
      <c r="H386" s="8"/>
      <c r="I386" s="8"/>
      <c r="N386" s="10" t="s">
        <v>1016</v>
      </c>
      <c r="AA386" s="9" t="s">
        <v>1016</v>
      </c>
      <c r="AB386" s="9"/>
      <c r="AC386" s="9"/>
      <c r="AD386" s="9"/>
    </row>
    <row r="388" spans="1:30" ht="0.75" customHeight="1"/>
    <row r="389" spans="1:30" ht="14.25" customHeight="1">
      <c r="A389" s="8" t="s">
        <v>1017</v>
      </c>
      <c r="B389" s="8"/>
      <c r="C389" s="8"/>
      <c r="D389" s="8"/>
      <c r="F389" s="8" t="s">
        <v>1018</v>
      </c>
      <c r="G389" s="8"/>
      <c r="H389" s="8"/>
      <c r="I389" s="8"/>
      <c r="N389" s="10" t="s">
        <v>1019</v>
      </c>
      <c r="S389" s="10" t="s">
        <v>1012</v>
      </c>
      <c r="U389" s="11" t="s">
        <v>1012</v>
      </c>
      <c r="AA389" s="9" t="s">
        <v>1020</v>
      </c>
      <c r="AB389" s="9"/>
      <c r="AC389" s="9"/>
      <c r="AD389" s="9"/>
    </row>
    <row r="390" spans="1:30" ht="0.75" customHeight="1"/>
    <row r="391" spans="1:30" ht="14.25" customHeight="1">
      <c r="A391" s="8" t="s">
        <v>1021</v>
      </c>
      <c r="B391" s="8"/>
      <c r="C391" s="8"/>
      <c r="D391" s="8"/>
      <c r="F391" s="8" t="s">
        <v>1022</v>
      </c>
      <c r="G391" s="8"/>
      <c r="H391" s="8"/>
      <c r="I391" s="8"/>
      <c r="N391" s="10" t="s">
        <v>1023</v>
      </c>
      <c r="O391" s="9" t="s">
        <v>1024</v>
      </c>
      <c r="P391" s="9"/>
      <c r="Q391" s="9"/>
      <c r="S391" s="10" t="s">
        <v>1025</v>
      </c>
      <c r="U391" s="11" t="s">
        <v>1026</v>
      </c>
      <c r="AA391" s="9" t="s">
        <v>1027</v>
      </c>
      <c r="AB391" s="9"/>
      <c r="AC391" s="9"/>
      <c r="AD391" s="9"/>
    </row>
    <row r="392" spans="1:30" ht="0.75" customHeight="1"/>
    <row r="393" spans="1:30" ht="14.25" customHeight="1">
      <c r="A393" s="8" t="s">
        <v>1028</v>
      </c>
      <c r="B393" s="8"/>
      <c r="C393" s="8"/>
      <c r="D393" s="8"/>
      <c r="F393" s="8" t="s">
        <v>1029</v>
      </c>
      <c r="G393" s="8"/>
      <c r="H393" s="8"/>
      <c r="I393" s="8"/>
      <c r="N393" s="10" t="s">
        <v>1030</v>
      </c>
      <c r="O393" s="9" t="s">
        <v>1031</v>
      </c>
      <c r="P393" s="9"/>
      <c r="Q393" s="9"/>
      <c r="S393" s="10" t="s">
        <v>1032</v>
      </c>
      <c r="U393" s="11" t="s">
        <v>1033</v>
      </c>
      <c r="AA393" s="9" t="s">
        <v>1034</v>
      </c>
      <c r="AB393" s="9"/>
      <c r="AC393" s="9"/>
      <c r="AD393" s="9"/>
    </row>
    <row r="394" spans="1:30" ht="14.25" customHeight="1">
      <c r="A394" s="8" t="s">
        <v>1035</v>
      </c>
      <c r="B394" s="8"/>
      <c r="C394" s="8"/>
      <c r="D394" s="8"/>
      <c r="F394" s="8" t="s">
        <v>1036</v>
      </c>
      <c r="G394" s="8"/>
      <c r="H394" s="8"/>
      <c r="I394" s="8"/>
      <c r="N394" s="10" t="s">
        <v>1037</v>
      </c>
      <c r="O394" s="9" t="s">
        <v>1038</v>
      </c>
      <c r="P394" s="9"/>
      <c r="Q394" s="9"/>
      <c r="S394" s="10" t="s">
        <v>1039</v>
      </c>
      <c r="U394" s="11" t="s">
        <v>1040</v>
      </c>
      <c r="AA394" s="9" t="s">
        <v>1041</v>
      </c>
      <c r="AB394" s="9"/>
      <c r="AC394" s="9"/>
      <c r="AD394" s="9"/>
    </row>
    <row r="395" spans="1:30" ht="0.75" customHeight="1"/>
    <row r="396" spans="1:30" ht="9.75" customHeight="1">
      <c r="A396" s="8" t="s">
        <v>1042</v>
      </c>
      <c r="B396" s="8"/>
      <c r="C396" s="8"/>
      <c r="D396" s="8"/>
      <c r="F396" s="13" t="s">
        <v>1043</v>
      </c>
      <c r="G396" s="13"/>
      <c r="H396" s="13"/>
      <c r="I396" s="13"/>
      <c r="N396" s="10" t="s">
        <v>1044</v>
      </c>
      <c r="O396" s="9" t="s">
        <v>1045</v>
      </c>
      <c r="P396" s="9"/>
      <c r="Q396" s="9"/>
      <c r="S396" s="10" t="s">
        <v>1046</v>
      </c>
      <c r="U396" s="11" t="s">
        <v>1047</v>
      </c>
      <c r="AA396" s="9" t="s">
        <v>1048</v>
      </c>
      <c r="AB396" s="9"/>
      <c r="AC396" s="9"/>
      <c r="AD396" s="9"/>
    </row>
    <row r="397" spans="1:30" ht="9" customHeight="1">
      <c r="F397" s="13"/>
      <c r="G397" s="13"/>
      <c r="H397" s="13"/>
      <c r="I397" s="13"/>
    </row>
    <row r="398" spans="1:30" ht="0.75" customHeight="1">
      <c r="F398" s="13"/>
      <c r="G398" s="13"/>
      <c r="H398" s="13"/>
      <c r="I398" s="13"/>
    </row>
    <row r="399" spans="1:30" ht="9.75" customHeight="1">
      <c r="A399" s="8" t="s">
        <v>1049</v>
      </c>
      <c r="B399" s="8"/>
      <c r="C399" s="8"/>
      <c r="D399" s="8"/>
      <c r="F399" s="13" t="s">
        <v>1050</v>
      </c>
      <c r="G399" s="13"/>
      <c r="H399" s="13"/>
      <c r="I399" s="13"/>
      <c r="O399" s="9" t="s">
        <v>1051</v>
      </c>
      <c r="P399" s="9"/>
      <c r="Q399" s="9"/>
      <c r="S399" s="10" t="s">
        <v>1051</v>
      </c>
    </row>
    <row r="400" spans="1:30" ht="9.75" customHeight="1">
      <c r="F400" s="13"/>
      <c r="G400" s="13"/>
      <c r="H400" s="13"/>
      <c r="I400" s="13"/>
    </row>
    <row r="401" spans="1:30" ht="8.25" customHeight="1"/>
    <row r="402" spans="1:30" ht="9" customHeight="1"/>
    <row r="403" spans="1:30" ht="0.75" customHeight="1"/>
    <row r="404" spans="1:30" ht="9.75" customHeight="1">
      <c r="A404" s="8" t="s">
        <v>1052</v>
      </c>
      <c r="B404" s="8"/>
      <c r="C404" s="8"/>
      <c r="D404" s="8"/>
      <c r="F404" s="13" t="s">
        <v>1053</v>
      </c>
      <c r="G404" s="13"/>
      <c r="H404" s="13"/>
      <c r="I404" s="13"/>
      <c r="N404" s="10" t="s">
        <v>1054</v>
      </c>
      <c r="O404" s="9" t="s">
        <v>1055</v>
      </c>
      <c r="P404" s="9"/>
      <c r="Q404" s="9"/>
      <c r="S404" s="10" t="s">
        <v>1056</v>
      </c>
      <c r="U404" s="11" t="s">
        <v>1057</v>
      </c>
      <c r="AA404" s="9" t="s">
        <v>1058</v>
      </c>
      <c r="AB404" s="9"/>
      <c r="AC404" s="9"/>
      <c r="AD404" s="9"/>
    </row>
    <row r="405" spans="1:30" ht="9.75" customHeight="1">
      <c r="F405" s="13"/>
      <c r="G405" s="13"/>
      <c r="H405" s="13"/>
      <c r="I405" s="13"/>
    </row>
    <row r="406" spans="1:30" ht="9.75" customHeight="1">
      <c r="A406" s="8" t="s">
        <v>1059</v>
      </c>
      <c r="B406" s="8"/>
      <c r="C406" s="8"/>
      <c r="D406" s="8"/>
      <c r="F406" s="13" t="s">
        <v>1060</v>
      </c>
      <c r="G406" s="13"/>
      <c r="H406" s="13"/>
      <c r="I406" s="13"/>
      <c r="N406" s="10" t="s">
        <v>1061</v>
      </c>
      <c r="O406" s="9" t="s">
        <v>1062</v>
      </c>
      <c r="P406" s="9"/>
      <c r="Q406" s="9"/>
      <c r="S406" s="10" t="s">
        <v>1063</v>
      </c>
      <c r="U406" s="11" t="s">
        <v>1064</v>
      </c>
      <c r="AA406" s="9" t="s">
        <v>1065</v>
      </c>
      <c r="AB406" s="9"/>
      <c r="AC406" s="9"/>
      <c r="AD406" s="9"/>
    </row>
    <row r="407" spans="1:30" ht="9.75" customHeight="1">
      <c r="F407" s="13"/>
      <c r="G407" s="13"/>
      <c r="H407" s="13"/>
      <c r="I407" s="13"/>
    </row>
    <row r="408" spans="1:30" ht="14.25" customHeight="1">
      <c r="A408" s="8" t="s">
        <v>1066</v>
      </c>
      <c r="B408" s="8"/>
      <c r="C408" s="8"/>
      <c r="D408" s="8"/>
      <c r="F408" s="8" t="s">
        <v>1067</v>
      </c>
      <c r="G408" s="8"/>
      <c r="H408" s="8"/>
      <c r="I408" s="8"/>
      <c r="N408" s="10" t="s">
        <v>1068</v>
      </c>
      <c r="O408" s="9" t="s">
        <v>1069</v>
      </c>
      <c r="P408" s="9"/>
      <c r="Q408" s="9"/>
      <c r="S408" s="10" t="s">
        <v>1070</v>
      </c>
      <c r="U408" s="11" t="s">
        <v>1071</v>
      </c>
      <c r="AA408" s="9" t="s">
        <v>1072</v>
      </c>
      <c r="AB408" s="9"/>
      <c r="AC408" s="9"/>
      <c r="AD408" s="9"/>
    </row>
    <row r="409" spans="1:30" ht="0.75" customHeight="1"/>
    <row r="410" spans="1:30" ht="9.75" customHeight="1">
      <c r="A410" s="8" t="s">
        <v>1073</v>
      </c>
      <c r="B410" s="8"/>
      <c r="C410" s="8"/>
      <c r="D410" s="8"/>
      <c r="F410" s="13" t="s">
        <v>1074</v>
      </c>
      <c r="G410" s="13"/>
      <c r="H410" s="13"/>
      <c r="I410" s="13"/>
      <c r="N410" s="10" t="s">
        <v>1075</v>
      </c>
      <c r="O410" s="9" t="s">
        <v>1076</v>
      </c>
      <c r="P410" s="9"/>
      <c r="Q410" s="9"/>
      <c r="S410" s="10" t="s">
        <v>1077</v>
      </c>
      <c r="U410" s="11" t="s">
        <v>1078</v>
      </c>
      <c r="AA410" s="9" t="s">
        <v>1079</v>
      </c>
      <c r="AB410" s="9"/>
      <c r="AC410" s="9"/>
      <c r="AD410" s="9"/>
    </row>
    <row r="411" spans="1:30" ht="9.75" customHeight="1">
      <c r="F411" s="13"/>
      <c r="G411" s="13"/>
      <c r="H411" s="13"/>
      <c r="I411" s="13"/>
    </row>
    <row r="412" spans="1:30" ht="9.75" customHeight="1">
      <c r="A412" s="8" t="s">
        <v>1080</v>
      </c>
      <c r="B412" s="8"/>
      <c r="C412" s="8"/>
      <c r="D412" s="8"/>
      <c r="F412" s="13" t="s">
        <v>1081</v>
      </c>
      <c r="G412" s="13"/>
      <c r="H412" s="13"/>
      <c r="I412" s="13"/>
      <c r="N412" s="10" t="s">
        <v>1082</v>
      </c>
      <c r="O412" s="9" t="s">
        <v>1083</v>
      </c>
      <c r="P412" s="9"/>
      <c r="Q412" s="9"/>
      <c r="S412" s="10" t="s">
        <v>1084</v>
      </c>
      <c r="U412" s="11" t="s">
        <v>1085</v>
      </c>
      <c r="AA412" s="9" t="s">
        <v>1086</v>
      </c>
      <c r="AB412" s="9"/>
      <c r="AC412" s="9"/>
      <c r="AD412" s="9"/>
    </row>
    <row r="413" spans="1:30" ht="9.75" customHeight="1">
      <c r="F413" s="13"/>
      <c r="G413" s="13"/>
      <c r="H413" s="13"/>
      <c r="I413" s="13"/>
    </row>
    <row r="414" spans="1:30" ht="14.25" customHeight="1">
      <c r="A414" s="8" t="s">
        <v>1087</v>
      </c>
      <c r="B414" s="8"/>
      <c r="C414" s="8"/>
      <c r="D414" s="8"/>
      <c r="F414" s="8" t="s">
        <v>1088</v>
      </c>
      <c r="G414" s="8"/>
      <c r="H414" s="8"/>
      <c r="I414" s="8"/>
      <c r="N414" s="10" t="s">
        <v>1089</v>
      </c>
      <c r="O414" s="9" t="s">
        <v>1089</v>
      </c>
      <c r="P414" s="9"/>
      <c r="Q414" s="9"/>
      <c r="U414" s="11" t="s">
        <v>1090</v>
      </c>
    </row>
    <row r="415" spans="1:30" ht="0.75" customHeight="1"/>
    <row r="416" spans="1:30" ht="9.75" customHeight="1">
      <c r="A416" s="8" t="s">
        <v>1091</v>
      </c>
      <c r="B416" s="8"/>
      <c r="C416" s="8"/>
      <c r="D416" s="8"/>
      <c r="F416" s="13" t="s">
        <v>1092</v>
      </c>
      <c r="G416" s="13"/>
      <c r="H416" s="13"/>
      <c r="I416" s="13"/>
      <c r="N416" s="10" t="s">
        <v>1093</v>
      </c>
      <c r="O416" s="9" t="s">
        <v>1093</v>
      </c>
      <c r="P416" s="9"/>
      <c r="Q416" s="9"/>
      <c r="U416" s="11" t="s">
        <v>1094</v>
      </c>
    </row>
    <row r="417" spans="1:30" ht="9" customHeight="1">
      <c r="F417" s="13"/>
      <c r="G417" s="13"/>
      <c r="H417" s="13"/>
      <c r="I417" s="13"/>
    </row>
    <row r="418" spans="1:30" ht="0.75" customHeight="1">
      <c r="F418" s="13"/>
      <c r="G418" s="13"/>
      <c r="H418" s="13"/>
      <c r="I418" s="13"/>
    </row>
    <row r="419" spans="1:30" ht="9.75" customHeight="1">
      <c r="A419" s="8" t="s">
        <v>1095</v>
      </c>
      <c r="B419" s="8"/>
      <c r="C419" s="8"/>
      <c r="D419" s="8"/>
      <c r="F419" s="8" t="s">
        <v>1096</v>
      </c>
      <c r="G419" s="8"/>
      <c r="H419" s="8"/>
      <c r="I419" s="8"/>
      <c r="N419" s="10" t="s">
        <v>1097</v>
      </c>
      <c r="AA419" s="9" t="s">
        <v>1097</v>
      </c>
      <c r="AB419" s="9"/>
      <c r="AC419" s="9"/>
      <c r="AD419" s="9"/>
    </row>
    <row r="421" spans="1:30" ht="0.75" customHeight="1"/>
    <row r="422" spans="1:30" ht="14.25" customHeight="1">
      <c r="A422" s="8" t="s">
        <v>1098</v>
      </c>
      <c r="B422" s="8"/>
      <c r="C422" s="8"/>
      <c r="D422" s="8"/>
      <c r="F422" s="8" t="s">
        <v>1099</v>
      </c>
      <c r="G422" s="8"/>
      <c r="H422" s="8"/>
      <c r="I422" s="8"/>
      <c r="N422" s="10" t="s">
        <v>1100</v>
      </c>
      <c r="O422" s="9" t="s">
        <v>1101</v>
      </c>
      <c r="P422" s="9"/>
      <c r="Q422" s="9"/>
      <c r="S422" s="10" t="s">
        <v>1102</v>
      </c>
      <c r="U422" s="11" t="s">
        <v>1103</v>
      </c>
      <c r="AA422" s="9" t="s">
        <v>1104</v>
      </c>
      <c r="AB422" s="9"/>
      <c r="AC422" s="9"/>
      <c r="AD422" s="9"/>
    </row>
    <row r="423" spans="1:30" ht="9.75" customHeight="1">
      <c r="A423" s="8" t="s">
        <v>1105</v>
      </c>
      <c r="B423" s="8"/>
      <c r="C423" s="8"/>
      <c r="D423" s="8"/>
      <c r="F423" s="13" t="s">
        <v>1106</v>
      </c>
      <c r="G423" s="13"/>
      <c r="H423" s="13"/>
      <c r="I423" s="13"/>
      <c r="N423" s="10" t="s">
        <v>1107</v>
      </c>
      <c r="AA423" s="9" t="s">
        <v>1107</v>
      </c>
      <c r="AB423" s="9"/>
      <c r="AC423" s="9"/>
      <c r="AD423" s="9"/>
    </row>
    <row r="424" spans="1:30" ht="9.75" customHeight="1">
      <c r="F424" s="13"/>
      <c r="G424" s="13"/>
      <c r="H424" s="13"/>
      <c r="I424" s="13"/>
    </row>
    <row r="425" spans="1:30" ht="0.75" customHeight="1"/>
    <row r="426" spans="1:30" ht="14.25" customHeight="1">
      <c r="A426" s="8" t="s">
        <v>1108</v>
      </c>
      <c r="B426" s="8"/>
      <c r="C426" s="8"/>
      <c r="D426" s="8"/>
      <c r="F426" s="8" t="s">
        <v>1109</v>
      </c>
      <c r="G426" s="8"/>
      <c r="H426" s="8"/>
      <c r="I426" s="8"/>
      <c r="N426" s="10" t="s">
        <v>1110</v>
      </c>
      <c r="O426" s="9" t="s">
        <v>1111</v>
      </c>
      <c r="P426" s="9"/>
      <c r="Q426" s="9"/>
      <c r="U426" s="11" t="s">
        <v>1112</v>
      </c>
      <c r="AA426" s="9" t="s">
        <v>1113</v>
      </c>
      <c r="AB426" s="9"/>
      <c r="AC426" s="9"/>
      <c r="AD426" s="9"/>
    </row>
    <row r="427" spans="1:30" ht="0.75" customHeight="1"/>
    <row r="428" spans="1:30" ht="14.25" customHeight="1">
      <c r="A428" s="8" t="s">
        <v>1114</v>
      </c>
      <c r="B428" s="8"/>
      <c r="C428" s="8"/>
      <c r="D428" s="8"/>
      <c r="F428" s="8" t="s">
        <v>1115</v>
      </c>
      <c r="G428" s="8"/>
      <c r="H428" s="8"/>
      <c r="I428" s="8"/>
      <c r="N428" s="10" t="s">
        <v>1116</v>
      </c>
      <c r="O428" s="9" t="s">
        <v>1117</v>
      </c>
      <c r="P428" s="9"/>
      <c r="Q428" s="9"/>
      <c r="S428" s="10" t="s">
        <v>1118</v>
      </c>
      <c r="U428" s="11" t="s">
        <v>1119</v>
      </c>
      <c r="AA428" s="9" t="s">
        <v>1120</v>
      </c>
      <c r="AB428" s="9"/>
      <c r="AC428" s="9"/>
      <c r="AD428" s="9"/>
    </row>
    <row r="429" spans="1:30" ht="0.75" customHeight="1"/>
    <row r="430" spans="1:30" ht="9.75" customHeight="1">
      <c r="A430" s="8" t="s">
        <v>1121</v>
      </c>
      <c r="B430" s="8"/>
      <c r="C430" s="8"/>
      <c r="D430" s="8"/>
      <c r="F430" s="13" t="s">
        <v>1122</v>
      </c>
      <c r="G430" s="13"/>
      <c r="H430" s="13"/>
      <c r="I430" s="13"/>
      <c r="N430" s="10" t="s">
        <v>1123</v>
      </c>
      <c r="O430" s="9" t="s">
        <v>1124</v>
      </c>
      <c r="P430" s="9"/>
      <c r="Q430" s="9"/>
      <c r="S430" s="10" t="s">
        <v>725</v>
      </c>
      <c r="U430" s="11" t="s">
        <v>1125</v>
      </c>
      <c r="AA430" s="9" t="s">
        <v>1126</v>
      </c>
      <c r="AB430" s="9"/>
      <c r="AC430" s="9"/>
      <c r="AD430" s="9"/>
    </row>
    <row r="431" spans="1:30" ht="9.75" customHeight="1">
      <c r="F431" s="13"/>
      <c r="G431" s="13"/>
      <c r="H431" s="13"/>
      <c r="I431" s="13"/>
    </row>
    <row r="432" spans="1:30" ht="9.75" customHeight="1">
      <c r="A432" s="12" t="s">
        <v>1127</v>
      </c>
      <c r="B432" s="12"/>
      <c r="C432" s="12"/>
      <c r="D432" s="12"/>
      <c r="F432" s="14" t="s">
        <v>1128</v>
      </c>
      <c r="G432" s="14"/>
      <c r="H432" s="14"/>
      <c r="I432" s="14"/>
      <c r="N432" s="10" t="s">
        <v>1129</v>
      </c>
      <c r="O432" s="9" t="s">
        <v>1129</v>
      </c>
      <c r="P432" s="9"/>
      <c r="Q432" s="9"/>
      <c r="U432" s="11" t="s">
        <v>1130</v>
      </c>
    </row>
    <row r="433" spans="1:30" ht="9" customHeight="1">
      <c r="F433" s="14"/>
      <c r="G433" s="14"/>
      <c r="H433" s="14"/>
      <c r="I433" s="14"/>
    </row>
    <row r="434" spans="1:30" ht="0.75" customHeight="1">
      <c r="F434" s="14"/>
      <c r="G434" s="14"/>
      <c r="H434" s="14"/>
      <c r="I434" s="14"/>
    </row>
    <row r="435" spans="1:30" ht="9.75" customHeight="1">
      <c r="A435" s="12" t="s">
        <v>1131</v>
      </c>
      <c r="B435" s="12"/>
      <c r="C435" s="12"/>
      <c r="D435" s="12"/>
      <c r="F435" s="12" t="s">
        <v>1132</v>
      </c>
      <c r="G435" s="12"/>
      <c r="H435" s="12"/>
      <c r="I435" s="12"/>
      <c r="O435" s="9" t="s">
        <v>1133</v>
      </c>
      <c r="P435" s="9"/>
      <c r="Q435" s="9"/>
      <c r="S435" s="10" t="s">
        <v>1133</v>
      </c>
    </row>
    <row r="437" spans="1:30" ht="0.75" customHeight="1"/>
    <row r="438" spans="1:30" ht="9.75" customHeight="1">
      <c r="A438" s="12" t="s">
        <v>1134</v>
      </c>
      <c r="B438" s="12"/>
      <c r="C438" s="12"/>
      <c r="D438" s="12"/>
      <c r="F438" s="14" t="s">
        <v>1135</v>
      </c>
      <c r="G438" s="14"/>
      <c r="H438" s="14"/>
      <c r="I438" s="14"/>
      <c r="S438" s="10" t="s">
        <v>1136</v>
      </c>
      <c r="U438" s="11" t="s">
        <v>1136</v>
      </c>
      <c r="AA438" s="9" t="s">
        <v>1136</v>
      </c>
      <c r="AB438" s="9"/>
      <c r="AC438" s="9"/>
      <c r="AD438" s="9"/>
    </row>
    <row r="439" spans="1:30" ht="9.75" customHeight="1">
      <c r="F439" s="14"/>
      <c r="G439" s="14"/>
      <c r="H439" s="14"/>
      <c r="I439" s="14"/>
    </row>
    <row r="440" spans="1:30" ht="9.75" customHeight="1">
      <c r="A440" s="12" t="s">
        <v>1137</v>
      </c>
      <c r="B440" s="12"/>
      <c r="C440" s="12"/>
      <c r="D440" s="12"/>
      <c r="F440" s="14" t="s">
        <v>1138</v>
      </c>
      <c r="G440" s="14"/>
      <c r="H440" s="14"/>
      <c r="I440" s="14"/>
      <c r="O440" s="9" t="s">
        <v>1139</v>
      </c>
      <c r="P440" s="9"/>
      <c r="Q440" s="9"/>
      <c r="S440" s="10" t="s">
        <v>1140</v>
      </c>
      <c r="U440" s="11" t="s">
        <v>1141</v>
      </c>
      <c r="AA440" s="9" t="s">
        <v>1141</v>
      </c>
      <c r="AB440" s="9"/>
      <c r="AC440" s="9"/>
      <c r="AD440" s="9"/>
    </row>
    <row r="441" spans="1:30" ht="9.75" customHeight="1">
      <c r="F441" s="14"/>
      <c r="G441" s="14"/>
      <c r="H441" s="14"/>
      <c r="I441" s="14"/>
    </row>
    <row r="442" spans="1:30" ht="14.25" customHeight="1">
      <c r="A442" s="12" t="s">
        <v>1142</v>
      </c>
      <c r="B442" s="12"/>
      <c r="C442" s="12"/>
      <c r="D442" s="12"/>
      <c r="F442" s="12" t="s">
        <v>1143</v>
      </c>
      <c r="G442" s="12"/>
      <c r="H442" s="12"/>
      <c r="I442" s="12"/>
      <c r="N442" s="10" t="s">
        <v>1144</v>
      </c>
      <c r="O442" s="9" t="s">
        <v>1145</v>
      </c>
      <c r="P442" s="9"/>
      <c r="Q442" s="9"/>
      <c r="S442" s="10" t="s">
        <v>1146</v>
      </c>
      <c r="U442" s="11" t="s">
        <v>1147</v>
      </c>
      <c r="AA442" s="9" t="s">
        <v>1148</v>
      </c>
      <c r="AB442" s="9"/>
      <c r="AC442" s="9"/>
      <c r="AD442" s="9"/>
    </row>
    <row r="443" spans="1:30" ht="15" customHeight="1">
      <c r="A443" s="12" t="s">
        <v>1149</v>
      </c>
      <c r="B443" s="12"/>
      <c r="C443" s="12"/>
      <c r="D443" s="12"/>
      <c r="F443" s="12" t="s">
        <v>1150</v>
      </c>
      <c r="G443" s="12"/>
      <c r="H443" s="12"/>
      <c r="I443" s="12"/>
      <c r="O443" s="9" t="s">
        <v>1151</v>
      </c>
      <c r="P443" s="9"/>
      <c r="Q443" s="9"/>
      <c r="S443" s="10" t="s">
        <v>1151</v>
      </c>
    </row>
    <row r="444" spans="1:30" ht="9.75" customHeight="1">
      <c r="A444" s="12" t="s">
        <v>1152</v>
      </c>
      <c r="B444" s="12"/>
      <c r="C444" s="12"/>
      <c r="D444" s="12"/>
      <c r="F444" s="14" t="s">
        <v>1153</v>
      </c>
      <c r="G444" s="14"/>
      <c r="H444" s="14"/>
      <c r="I444" s="14"/>
      <c r="O444" s="9" t="s">
        <v>1154</v>
      </c>
      <c r="P444" s="9"/>
      <c r="Q444" s="9"/>
      <c r="S444" s="10" t="s">
        <v>1154</v>
      </c>
    </row>
    <row r="445" spans="1:30" ht="9.75" customHeight="1">
      <c r="F445" s="14"/>
      <c r="G445" s="14"/>
      <c r="H445" s="14"/>
      <c r="I445" s="14"/>
    </row>
    <row r="446" spans="1:30" ht="15" customHeight="1">
      <c r="A446" s="12" t="s">
        <v>1155</v>
      </c>
      <c r="B446" s="12"/>
      <c r="C446" s="12"/>
      <c r="D446" s="12"/>
      <c r="F446" s="12" t="s">
        <v>1156</v>
      </c>
      <c r="G446" s="12"/>
      <c r="H446" s="12"/>
      <c r="I446" s="12"/>
      <c r="O446" s="9" t="s">
        <v>1157</v>
      </c>
      <c r="P446" s="9"/>
      <c r="Q446" s="9"/>
      <c r="S446" s="10" t="s">
        <v>1157</v>
      </c>
    </row>
    <row r="447" spans="1:30" ht="9.75" customHeight="1">
      <c r="A447" s="12" t="s">
        <v>1158</v>
      </c>
      <c r="B447" s="12"/>
      <c r="C447" s="12"/>
      <c r="D447" s="12"/>
      <c r="F447" s="14" t="s">
        <v>1159</v>
      </c>
      <c r="G447" s="14"/>
      <c r="H447" s="14"/>
      <c r="I447" s="14"/>
      <c r="O447" s="9" t="s">
        <v>1160</v>
      </c>
      <c r="P447" s="9"/>
      <c r="Q447" s="9"/>
      <c r="S447" s="10" t="s">
        <v>1160</v>
      </c>
    </row>
    <row r="448" spans="1:30" ht="9.75" customHeight="1">
      <c r="F448" s="14"/>
      <c r="G448" s="14"/>
      <c r="H448" s="14"/>
      <c r="I448" s="14"/>
    </row>
    <row r="449" spans="1:30" ht="15" customHeight="1">
      <c r="A449" s="12" t="s">
        <v>1161</v>
      </c>
      <c r="B449" s="12"/>
      <c r="C449" s="12"/>
      <c r="D449" s="12"/>
      <c r="F449" s="12" t="s">
        <v>1162</v>
      </c>
      <c r="G449" s="12"/>
      <c r="H449" s="12"/>
      <c r="I449" s="12"/>
      <c r="O449" s="9" t="s">
        <v>1163</v>
      </c>
      <c r="P449" s="9"/>
      <c r="Q449" s="9"/>
      <c r="S449" s="10" t="s">
        <v>1163</v>
      </c>
    </row>
    <row r="450" spans="1:30" ht="9.75" customHeight="1">
      <c r="A450" s="12" t="s">
        <v>1164</v>
      </c>
      <c r="B450" s="12"/>
      <c r="C450" s="12"/>
      <c r="D450" s="12"/>
      <c r="F450" s="14" t="s">
        <v>1165</v>
      </c>
      <c r="G450" s="14"/>
      <c r="H450" s="14"/>
      <c r="I450" s="14"/>
      <c r="O450" s="9" t="s">
        <v>1166</v>
      </c>
      <c r="P450" s="9"/>
      <c r="Q450" s="9"/>
      <c r="S450" s="10" t="s">
        <v>1166</v>
      </c>
    </row>
    <row r="451" spans="1:30" ht="9.75" customHeight="1">
      <c r="F451" s="14"/>
      <c r="G451" s="14"/>
      <c r="H451" s="14"/>
      <c r="I451" s="14"/>
    </row>
    <row r="452" spans="1:30" ht="0.75" customHeight="1"/>
    <row r="453" spans="1:30" ht="14.25" customHeight="1">
      <c r="A453" s="12" t="s">
        <v>1167</v>
      </c>
      <c r="B453" s="12"/>
      <c r="C453" s="12"/>
      <c r="D453" s="12"/>
      <c r="F453" s="12" t="s">
        <v>1168</v>
      </c>
      <c r="G453" s="12"/>
      <c r="H453" s="12"/>
      <c r="I453" s="12"/>
      <c r="N453" s="10" t="s">
        <v>758</v>
      </c>
      <c r="O453" s="9" t="s">
        <v>758</v>
      </c>
      <c r="P453" s="9"/>
      <c r="Q453" s="9"/>
      <c r="U453" s="11" t="s">
        <v>759</v>
      </c>
    </row>
    <row r="454" spans="1:30" ht="15" customHeight="1">
      <c r="A454" s="12" t="s">
        <v>1169</v>
      </c>
      <c r="B454" s="12"/>
      <c r="C454" s="12"/>
      <c r="D454" s="12"/>
      <c r="F454" s="12" t="s">
        <v>1170</v>
      </c>
      <c r="G454" s="12"/>
      <c r="H454" s="12"/>
      <c r="I454" s="12"/>
      <c r="O454" s="9" t="s">
        <v>1171</v>
      </c>
      <c r="P454" s="9"/>
      <c r="Q454" s="9"/>
      <c r="S454" s="10" t="s">
        <v>1171</v>
      </c>
    </row>
    <row r="455" spans="1:30" ht="9.75" customHeight="1">
      <c r="A455" s="12" t="s">
        <v>1172</v>
      </c>
      <c r="B455" s="12"/>
      <c r="C455" s="12"/>
      <c r="D455" s="12"/>
      <c r="F455" s="14" t="s">
        <v>1173</v>
      </c>
      <c r="G455" s="14"/>
      <c r="H455" s="14"/>
      <c r="I455" s="14"/>
      <c r="O455" s="9" t="s">
        <v>1174</v>
      </c>
      <c r="P455" s="9"/>
      <c r="Q455" s="9"/>
      <c r="S455" s="10" t="s">
        <v>1174</v>
      </c>
    </row>
    <row r="456" spans="1:30" ht="9.75" customHeight="1">
      <c r="F456" s="14"/>
      <c r="G456" s="14"/>
      <c r="H456" s="14"/>
      <c r="I456" s="14"/>
    </row>
    <row r="457" spans="1:30" ht="9.75" customHeight="1">
      <c r="F457" s="14"/>
      <c r="G457" s="14"/>
      <c r="H457" s="14"/>
      <c r="I457" s="14"/>
    </row>
    <row r="458" spans="1:30" ht="0.75" customHeight="1"/>
    <row r="459" spans="1:30" ht="9.75" customHeight="1">
      <c r="A459" s="8" t="s">
        <v>1175</v>
      </c>
      <c r="B459" s="8"/>
      <c r="C459" s="8"/>
      <c r="D459" s="8"/>
      <c r="F459" s="13" t="s">
        <v>1176</v>
      </c>
      <c r="G459" s="13"/>
      <c r="H459" s="13"/>
      <c r="I459" s="13"/>
      <c r="N459" s="10" t="s">
        <v>1177</v>
      </c>
      <c r="O459" s="9" t="s">
        <v>1178</v>
      </c>
      <c r="P459" s="9"/>
      <c r="Q459" s="9"/>
      <c r="S459" s="10" t="s">
        <v>1179</v>
      </c>
      <c r="U459" s="11" t="s">
        <v>1180</v>
      </c>
      <c r="AA459" s="9" t="s">
        <v>1181</v>
      </c>
      <c r="AB459" s="9"/>
      <c r="AC459" s="9"/>
      <c r="AD459" s="9"/>
    </row>
    <row r="460" spans="1:30" ht="9.75" customHeight="1">
      <c r="F460" s="13"/>
      <c r="G460" s="13"/>
      <c r="H460" s="13"/>
      <c r="I460" s="13"/>
    </row>
    <row r="461" spans="1:30" ht="14.25" customHeight="1">
      <c r="A461" s="8" t="s">
        <v>1182</v>
      </c>
      <c r="B461" s="8"/>
      <c r="C461" s="8"/>
      <c r="D461" s="8"/>
      <c r="F461" s="8" t="s">
        <v>1183</v>
      </c>
      <c r="G461" s="8"/>
      <c r="H461" s="8"/>
      <c r="I461" s="8"/>
      <c r="N461" s="10" t="s">
        <v>1184</v>
      </c>
      <c r="O461" s="9" t="s">
        <v>1185</v>
      </c>
      <c r="P461" s="9"/>
      <c r="Q461" s="9"/>
      <c r="S461" s="10" t="s">
        <v>1186</v>
      </c>
      <c r="U461" s="11" t="s">
        <v>1187</v>
      </c>
    </row>
    <row r="462" spans="1:30" ht="0.75" customHeight="1"/>
    <row r="463" spans="1:30" ht="9.75" customHeight="1">
      <c r="A463" s="8" t="s">
        <v>1188</v>
      </c>
      <c r="B463" s="8"/>
      <c r="C463" s="8"/>
      <c r="D463" s="8"/>
      <c r="F463" s="13" t="s">
        <v>1189</v>
      </c>
      <c r="G463" s="13"/>
      <c r="H463" s="13"/>
      <c r="I463" s="13"/>
      <c r="N463" s="10" t="s">
        <v>1190</v>
      </c>
      <c r="O463" s="9" t="s">
        <v>1191</v>
      </c>
      <c r="P463" s="9"/>
      <c r="Q463" s="9"/>
      <c r="S463" s="10" t="s">
        <v>1192</v>
      </c>
      <c r="U463" s="11" t="s">
        <v>1193</v>
      </c>
      <c r="AA463" s="9" t="s">
        <v>1194</v>
      </c>
      <c r="AB463" s="9"/>
      <c r="AC463" s="9"/>
      <c r="AD463" s="9"/>
    </row>
    <row r="464" spans="1:30" ht="9" customHeight="1">
      <c r="F464" s="13"/>
      <c r="G464" s="13"/>
      <c r="H464" s="13"/>
      <c r="I464" s="13"/>
    </row>
    <row r="465" spans="1:30" ht="0.75" customHeight="1">
      <c r="F465" s="13"/>
      <c r="G465" s="13"/>
      <c r="H465" s="13"/>
      <c r="I465" s="13"/>
    </row>
    <row r="466" spans="1:30" ht="9.75" customHeight="1">
      <c r="A466" s="8" t="s">
        <v>1195</v>
      </c>
      <c r="B466" s="8"/>
      <c r="C466" s="8"/>
      <c r="D466" s="8"/>
      <c r="F466" s="13" t="s">
        <v>1196</v>
      </c>
      <c r="G466" s="13"/>
      <c r="H466" s="13"/>
      <c r="I466" s="13"/>
      <c r="N466" s="10" t="s">
        <v>1197</v>
      </c>
      <c r="AA466" s="9" t="s">
        <v>1197</v>
      </c>
      <c r="AB466" s="9"/>
      <c r="AC466" s="9"/>
      <c r="AD466" s="9"/>
    </row>
    <row r="467" spans="1:30" ht="9.75" customHeight="1">
      <c r="F467" s="13"/>
      <c r="G467" s="13"/>
      <c r="H467" s="13"/>
      <c r="I467" s="13"/>
    </row>
    <row r="468" spans="1:30" ht="8.25" customHeight="1"/>
    <row r="469" spans="1:30" ht="9" customHeight="1"/>
    <row r="470" spans="1:30" ht="0.75" customHeight="1"/>
    <row r="471" spans="1:30" ht="9.75" customHeight="1">
      <c r="A471" s="8" t="s">
        <v>1198</v>
      </c>
      <c r="B471" s="8"/>
      <c r="C471" s="8"/>
      <c r="D471" s="8"/>
      <c r="F471" s="13" t="s">
        <v>1199</v>
      </c>
      <c r="G471" s="13"/>
      <c r="H471" s="13"/>
      <c r="I471" s="13"/>
      <c r="N471" s="10" t="s">
        <v>1200</v>
      </c>
      <c r="O471" s="9" t="s">
        <v>1201</v>
      </c>
      <c r="P471" s="9"/>
      <c r="Q471" s="9"/>
      <c r="S471" s="10" t="s">
        <v>1202</v>
      </c>
      <c r="U471" s="11" t="s">
        <v>1203</v>
      </c>
      <c r="AA471" s="9" t="s">
        <v>351</v>
      </c>
      <c r="AB471" s="9"/>
      <c r="AC471" s="9"/>
      <c r="AD471" s="9"/>
    </row>
    <row r="472" spans="1:30" ht="9.75" customHeight="1">
      <c r="F472" s="13"/>
      <c r="G472" s="13"/>
      <c r="H472" s="13"/>
      <c r="I472" s="13"/>
    </row>
    <row r="473" spans="1:30" ht="14.25" customHeight="1">
      <c r="A473" s="8" t="s">
        <v>1204</v>
      </c>
      <c r="B473" s="8"/>
      <c r="C473" s="8"/>
      <c r="D473" s="8"/>
      <c r="F473" s="8" t="s">
        <v>1205</v>
      </c>
      <c r="G473" s="8"/>
      <c r="H473" s="8"/>
      <c r="I473" s="8"/>
      <c r="N473" s="10" t="s">
        <v>1206</v>
      </c>
      <c r="O473" s="9" t="s">
        <v>1207</v>
      </c>
      <c r="P473" s="9"/>
      <c r="Q473" s="9"/>
      <c r="S473" s="10" t="s">
        <v>1208</v>
      </c>
      <c r="U473" s="11" t="s">
        <v>1209</v>
      </c>
      <c r="AA473" s="9" t="s">
        <v>1210</v>
      </c>
      <c r="AB473" s="9"/>
      <c r="AC473" s="9"/>
      <c r="AD473" s="9"/>
    </row>
    <row r="474" spans="1:30" ht="0.75" customHeight="1"/>
    <row r="475" spans="1:30" ht="14.25" customHeight="1">
      <c r="A475" s="8" t="s">
        <v>1211</v>
      </c>
      <c r="B475" s="8"/>
      <c r="C475" s="8"/>
      <c r="D475" s="8"/>
      <c r="F475" s="8" t="s">
        <v>1212</v>
      </c>
      <c r="G475" s="8"/>
      <c r="H475" s="8"/>
      <c r="I475" s="8"/>
      <c r="N475" s="10" t="s">
        <v>1213</v>
      </c>
      <c r="O475" s="9" t="s">
        <v>1214</v>
      </c>
      <c r="P475" s="9"/>
      <c r="Q475" s="9"/>
      <c r="S475" s="10" t="s">
        <v>1215</v>
      </c>
      <c r="U475" s="11" t="s">
        <v>1216</v>
      </c>
      <c r="AA475" s="9" t="s">
        <v>1217</v>
      </c>
      <c r="AB475" s="9"/>
      <c r="AC475" s="9"/>
      <c r="AD475" s="9"/>
    </row>
    <row r="476" spans="1:30" ht="0.75" customHeight="1"/>
    <row r="477" spans="1:30" ht="9.75" customHeight="1">
      <c r="A477" s="8" t="s">
        <v>1218</v>
      </c>
      <c r="B477" s="8"/>
      <c r="C477" s="8"/>
      <c r="D477" s="8"/>
      <c r="F477" s="13" t="s">
        <v>1219</v>
      </c>
      <c r="G477" s="13"/>
      <c r="H477" s="13"/>
      <c r="I477" s="13"/>
      <c r="N477" s="10" t="s">
        <v>1220</v>
      </c>
      <c r="O477" s="9" t="s">
        <v>1221</v>
      </c>
      <c r="P477" s="9"/>
      <c r="Q477" s="9"/>
      <c r="S477" s="10" t="s">
        <v>1222</v>
      </c>
      <c r="U477" s="11" t="s">
        <v>1223</v>
      </c>
      <c r="AA477" s="9" t="s">
        <v>1224</v>
      </c>
      <c r="AB477" s="9"/>
      <c r="AC477" s="9"/>
      <c r="AD477" s="9"/>
    </row>
    <row r="478" spans="1:30" ht="9.75" customHeight="1">
      <c r="F478" s="13"/>
      <c r="G478" s="13"/>
      <c r="H478" s="13"/>
      <c r="I478" s="13"/>
    </row>
    <row r="479" spans="1:30" ht="14.25" customHeight="1">
      <c r="A479" s="8" t="s">
        <v>1225</v>
      </c>
      <c r="B479" s="8"/>
      <c r="C479" s="8"/>
      <c r="D479" s="8"/>
      <c r="F479" s="8" t="s">
        <v>1226</v>
      </c>
      <c r="G479" s="8"/>
      <c r="H479" s="8"/>
      <c r="I479" s="8"/>
      <c r="N479" s="10" t="s">
        <v>1227</v>
      </c>
      <c r="O479" s="9" t="s">
        <v>1228</v>
      </c>
      <c r="P479" s="9"/>
      <c r="Q479" s="9"/>
      <c r="S479" s="10" t="s">
        <v>1229</v>
      </c>
      <c r="U479" s="11" t="s">
        <v>1230</v>
      </c>
      <c r="AA479" s="9" t="s">
        <v>1231</v>
      </c>
      <c r="AB479" s="9"/>
      <c r="AC479" s="9"/>
      <c r="AD479" s="9"/>
    </row>
    <row r="480" spans="1:30" ht="9.75" customHeight="1">
      <c r="A480" s="8" t="s">
        <v>1232</v>
      </c>
      <c r="B480" s="8"/>
      <c r="C480" s="8"/>
      <c r="D480" s="8"/>
      <c r="F480" s="13" t="s">
        <v>1233</v>
      </c>
      <c r="G480" s="13"/>
      <c r="H480" s="13"/>
      <c r="I480" s="13"/>
      <c r="O480" s="9" t="s">
        <v>1234</v>
      </c>
      <c r="P480" s="9"/>
      <c r="Q480" s="9"/>
      <c r="S480" s="10" t="s">
        <v>1234</v>
      </c>
    </row>
    <row r="481" spans="1:30" ht="9.75" customHeight="1">
      <c r="F481" s="13"/>
      <c r="G481" s="13"/>
      <c r="H481" s="13"/>
      <c r="I481" s="13"/>
    </row>
    <row r="482" spans="1:30" ht="9.75" customHeight="1">
      <c r="A482" s="8" t="s">
        <v>1235</v>
      </c>
      <c r="B482" s="8"/>
      <c r="C482" s="8"/>
      <c r="D482" s="8"/>
      <c r="F482" s="13" t="s">
        <v>1236</v>
      </c>
      <c r="G482" s="13"/>
      <c r="H482" s="13"/>
      <c r="I482" s="13"/>
      <c r="O482" s="9" t="s">
        <v>1237</v>
      </c>
      <c r="P482" s="9"/>
      <c r="Q482" s="9"/>
      <c r="S482" s="10" t="s">
        <v>1237</v>
      </c>
    </row>
    <row r="483" spans="1:30" ht="9.75" customHeight="1">
      <c r="F483" s="13"/>
      <c r="G483" s="13"/>
      <c r="H483" s="13"/>
      <c r="I483" s="13"/>
    </row>
    <row r="484" spans="1:30" ht="9.75" customHeight="1">
      <c r="A484" s="8" t="s">
        <v>1238</v>
      </c>
      <c r="B484" s="8"/>
      <c r="C484" s="8"/>
      <c r="D484" s="8"/>
      <c r="F484" s="13" t="s">
        <v>1239</v>
      </c>
      <c r="G484" s="13"/>
      <c r="H484" s="13"/>
      <c r="I484" s="13"/>
      <c r="O484" s="9" t="s">
        <v>1240</v>
      </c>
      <c r="P484" s="9"/>
      <c r="Q484" s="9"/>
      <c r="S484" s="10" t="s">
        <v>1240</v>
      </c>
    </row>
    <row r="485" spans="1:30" ht="9.75" customHeight="1">
      <c r="F485" s="13"/>
      <c r="G485" s="13"/>
      <c r="H485" s="13"/>
      <c r="I485" s="13"/>
    </row>
    <row r="486" spans="1:30" ht="15" customHeight="1">
      <c r="A486" s="8" t="s">
        <v>1241</v>
      </c>
      <c r="B486" s="8"/>
      <c r="C486" s="8"/>
      <c r="D486" s="8"/>
      <c r="F486" s="8" t="s">
        <v>1242</v>
      </c>
      <c r="G486" s="8"/>
      <c r="H486" s="8"/>
      <c r="I486" s="8"/>
      <c r="O486" s="9" t="s">
        <v>1243</v>
      </c>
      <c r="P486" s="9"/>
      <c r="Q486" s="9"/>
      <c r="S486" s="10" t="s">
        <v>1243</v>
      </c>
    </row>
    <row r="487" spans="1:30" ht="0.75" customHeight="1"/>
    <row r="488" spans="1:30" ht="9.75" customHeight="1">
      <c r="A488" s="8" t="s">
        <v>1244</v>
      </c>
      <c r="B488" s="8"/>
      <c r="C488" s="8"/>
      <c r="D488" s="8"/>
      <c r="F488" s="13" t="s">
        <v>1245</v>
      </c>
      <c r="G488" s="13"/>
      <c r="H488" s="13"/>
      <c r="I488" s="13"/>
      <c r="N488" s="10" t="s">
        <v>1246</v>
      </c>
      <c r="O488" s="9" t="s">
        <v>1247</v>
      </c>
      <c r="P488" s="9"/>
      <c r="Q488" s="9"/>
      <c r="S488" s="10" t="s">
        <v>1248</v>
      </c>
      <c r="U488" s="11" t="s">
        <v>1249</v>
      </c>
      <c r="AA488" s="9" t="s">
        <v>1250</v>
      </c>
      <c r="AB488" s="9"/>
      <c r="AC488" s="9"/>
      <c r="AD488" s="9"/>
    </row>
    <row r="489" spans="1:30" ht="9.75" customHeight="1">
      <c r="F489" s="13"/>
      <c r="G489" s="13"/>
      <c r="H489" s="13"/>
      <c r="I489" s="13"/>
    </row>
    <row r="490" spans="1:30" ht="9.75" customHeight="1">
      <c r="A490" s="8" t="s">
        <v>1251</v>
      </c>
      <c r="B490" s="8"/>
      <c r="C490" s="8"/>
      <c r="D490" s="8"/>
      <c r="F490" s="13" t="s">
        <v>1252</v>
      </c>
      <c r="G490" s="13"/>
      <c r="H490" s="13"/>
      <c r="I490" s="13"/>
      <c r="N490" s="10" t="s">
        <v>1253</v>
      </c>
      <c r="O490" s="9" t="s">
        <v>1254</v>
      </c>
      <c r="P490" s="9"/>
      <c r="Q490" s="9"/>
      <c r="S490" s="10" t="s">
        <v>1255</v>
      </c>
      <c r="U490" s="11" t="s">
        <v>1256</v>
      </c>
      <c r="AA490" s="9" t="s">
        <v>1257</v>
      </c>
      <c r="AB490" s="9"/>
      <c r="AC490" s="9"/>
      <c r="AD490" s="9"/>
    </row>
    <row r="491" spans="1:30" ht="9.75" customHeight="1">
      <c r="F491" s="13"/>
      <c r="G491" s="13"/>
      <c r="H491" s="13"/>
      <c r="I491" s="13"/>
    </row>
    <row r="492" spans="1:30" ht="9.75" customHeight="1">
      <c r="A492" s="8" t="s">
        <v>1258</v>
      </c>
      <c r="B492" s="8"/>
      <c r="C492" s="8"/>
      <c r="D492" s="8"/>
      <c r="F492" s="13" t="s">
        <v>1259</v>
      </c>
      <c r="G492" s="13"/>
      <c r="H492" s="13"/>
      <c r="I492" s="13"/>
      <c r="N492" s="10" t="s">
        <v>1260</v>
      </c>
      <c r="O492" s="9" t="s">
        <v>1260</v>
      </c>
      <c r="P492" s="9"/>
      <c r="Q492" s="9"/>
      <c r="S492" s="10" t="s">
        <v>1261</v>
      </c>
      <c r="U492" s="11" t="s">
        <v>1262</v>
      </c>
      <c r="AA492" s="9" t="s">
        <v>1261</v>
      </c>
      <c r="AB492" s="9"/>
      <c r="AC492" s="9"/>
      <c r="AD492" s="9"/>
    </row>
    <row r="493" spans="1:30" ht="9.75" customHeight="1">
      <c r="F493" s="13"/>
      <c r="G493" s="13"/>
      <c r="H493" s="13"/>
      <c r="I493" s="13"/>
    </row>
    <row r="494" spans="1:30" ht="14.25" customHeight="1">
      <c r="A494" s="8" t="s">
        <v>1263</v>
      </c>
      <c r="B494" s="8"/>
      <c r="C494" s="8"/>
      <c r="D494" s="8"/>
      <c r="F494" s="8" t="s">
        <v>1264</v>
      </c>
      <c r="G494" s="8"/>
      <c r="H494" s="8"/>
      <c r="I494" s="8"/>
      <c r="O494" s="9" t="s">
        <v>1265</v>
      </c>
      <c r="P494" s="9"/>
      <c r="Q494" s="9"/>
      <c r="S494" s="10" t="s">
        <v>1266</v>
      </c>
      <c r="U494" s="11" t="s">
        <v>1267</v>
      </c>
      <c r="AA494" s="9" t="s">
        <v>1267</v>
      </c>
      <c r="AB494" s="9"/>
      <c r="AC494" s="9"/>
      <c r="AD494" s="9"/>
    </row>
    <row r="495" spans="1:30" ht="9.75" customHeight="1">
      <c r="A495" s="8" t="s">
        <v>1268</v>
      </c>
      <c r="B495" s="8"/>
      <c r="C495" s="8"/>
      <c r="D495" s="8"/>
      <c r="F495" s="13" t="s">
        <v>1269</v>
      </c>
      <c r="G495" s="13"/>
      <c r="H495" s="13"/>
      <c r="I495" s="13"/>
      <c r="N495" s="10" t="s">
        <v>1270</v>
      </c>
      <c r="O495" s="9" t="s">
        <v>1271</v>
      </c>
      <c r="P495" s="9"/>
      <c r="Q495" s="9"/>
      <c r="S495" s="10" t="s">
        <v>1272</v>
      </c>
      <c r="U495" s="11" t="s">
        <v>1273</v>
      </c>
      <c r="AA495" s="9" t="s">
        <v>1274</v>
      </c>
      <c r="AB495" s="9"/>
      <c r="AC495" s="9"/>
      <c r="AD495" s="9"/>
    </row>
    <row r="496" spans="1:30" ht="9.75" customHeight="1">
      <c r="F496" s="13"/>
      <c r="G496" s="13"/>
      <c r="H496" s="13"/>
      <c r="I496" s="13"/>
    </row>
    <row r="497" spans="1:30" ht="9.75" customHeight="1">
      <c r="A497" s="8" t="s">
        <v>1275</v>
      </c>
      <c r="B497" s="8"/>
      <c r="C497" s="8"/>
      <c r="D497" s="8"/>
      <c r="F497" s="13" t="s">
        <v>1276</v>
      </c>
      <c r="G497" s="13"/>
      <c r="H497" s="13"/>
      <c r="I497" s="13"/>
      <c r="N497" s="10" t="s">
        <v>1277</v>
      </c>
      <c r="O497" s="9" t="s">
        <v>1278</v>
      </c>
      <c r="P497" s="9"/>
      <c r="Q497" s="9"/>
      <c r="S497" s="10" t="s">
        <v>1279</v>
      </c>
      <c r="U497" s="11" t="s">
        <v>1280</v>
      </c>
      <c r="AA497" s="9" t="s">
        <v>1281</v>
      </c>
      <c r="AB497" s="9"/>
      <c r="AC497" s="9"/>
      <c r="AD497" s="9"/>
    </row>
    <row r="498" spans="1:30" ht="9.75" customHeight="1">
      <c r="F498" s="13"/>
      <c r="G498" s="13"/>
      <c r="H498" s="13"/>
      <c r="I498" s="13"/>
    </row>
    <row r="499" spans="1:30" ht="9.75" customHeight="1">
      <c r="A499" s="8" t="s">
        <v>1282</v>
      </c>
      <c r="B499" s="8"/>
      <c r="C499" s="8"/>
      <c r="D499" s="8"/>
      <c r="F499" s="13" t="s">
        <v>1283</v>
      </c>
      <c r="G499" s="13"/>
      <c r="H499" s="13"/>
      <c r="I499" s="13"/>
      <c r="O499" s="9" t="s">
        <v>1284</v>
      </c>
      <c r="P499" s="9"/>
      <c r="Q499" s="9"/>
      <c r="S499" s="10" t="s">
        <v>1285</v>
      </c>
      <c r="U499" s="11" t="s">
        <v>1286</v>
      </c>
      <c r="AA499" s="9" t="s">
        <v>1286</v>
      </c>
      <c r="AB499" s="9"/>
      <c r="AC499" s="9"/>
      <c r="AD499" s="9"/>
    </row>
    <row r="500" spans="1:30" ht="9" customHeight="1">
      <c r="F500" s="13"/>
      <c r="G500" s="13"/>
      <c r="H500" s="13"/>
      <c r="I500" s="13"/>
    </row>
    <row r="501" spans="1:30" ht="0.75" customHeight="1">
      <c r="F501" s="13"/>
      <c r="G501" s="13"/>
      <c r="H501" s="13"/>
      <c r="I501" s="13"/>
    </row>
    <row r="502" spans="1:30" ht="9.75" customHeight="1">
      <c r="A502" s="8" t="s">
        <v>1287</v>
      </c>
      <c r="B502" s="8"/>
      <c r="C502" s="8"/>
      <c r="D502" s="8"/>
      <c r="F502" s="13" t="s">
        <v>1288</v>
      </c>
      <c r="G502" s="13"/>
      <c r="H502" s="13"/>
      <c r="I502" s="13"/>
      <c r="N502" s="10" t="s">
        <v>1289</v>
      </c>
      <c r="AA502" s="9" t="s">
        <v>1289</v>
      </c>
      <c r="AB502" s="9"/>
      <c r="AC502" s="9"/>
      <c r="AD502" s="9"/>
    </row>
    <row r="503" spans="1:30" ht="9.75" customHeight="1">
      <c r="F503" s="13"/>
      <c r="G503" s="13"/>
      <c r="H503" s="13"/>
      <c r="I503" s="13"/>
    </row>
    <row r="504" spans="1:30" ht="8.25" customHeight="1"/>
    <row r="505" spans="1:30" ht="9" customHeight="1"/>
    <row r="506" spans="1:30" ht="0.75" customHeight="1"/>
    <row r="507" spans="1:30" ht="14.25" customHeight="1">
      <c r="A507" s="8" t="s">
        <v>1290</v>
      </c>
      <c r="B507" s="8"/>
      <c r="C507" s="8"/>
      <c r="D507" s="8"/>
      <c r="F507" s="8" t="s">
        <v>1291</v>
      </c>
      <c r="G507" s="8"/>
      <c r="H507" s="8"/>
      <c r="I507" s="8"/>
      <c r="N507" s="10" t="s">
        <v>1292</v>
      </c>
      <c r="O507" s="9" t="s">
        <v>1293</v>
      </c>
      <c r="P507" s="9"/>
      <c r="Q507" s="9"/>
      <c r="S507" s="10" t="s">
        <v>1294</v>
      </c>
      <c r="U507" s="11" t="s">
        <v>1295</v>
      </c>
      <c r="AA507" s="9" t="s">
        <v>1296</v>
      </c>
      <c r="AB507" s="9"/>
      <c r="AC507" s="9"/>
      <c r="AD507" s="9"/>
    </row>
    <row r="508" spans="1:30" ht="0.75" customHeight="1"/>
    <row r="509" spans="1:30" ht="9.75" customHeight="1">
      <c r="A509" s="8" t="s">
        <v>1297</v>
      </c>
      <c r="B509" s="8"/>
      <c r="C509" s="8"/>
      <c r="D509" s="8"/>
      <c r="F509" s="13" t="s">
        <v>1298</v>
      </c>
      <c r="G509" s="13"/>
      <c r="H509" s="13"/>
      <c r="I509" s="13"/>
      <c r="N509" s="10" t="s">
        <v>1299</v>
      </c>
      <c r="O509" s="9" t="s">
        <v>1300</v>
      </c>
      <c r="P509" s="9"/>
      <c r="Q509" s="9"/>
      <c r="S509" s="10" t="s">
        <v>1301</v>
      </c>
      <c r="U509" s="11" t="s">
        <v>1302</v>
      </c>
      <c r="AA509" s="9" t="s">
        <v>1303</v>
      </c>
      <c r="AB509" s="9"/>
      <c r="AC509" s="9"/>
      <c r="AD509" s="9"/>
    </row>
    <row r="510" spans="1:30" ht="9.75" customHeight="1">
      <c r="F510" s="13"/>
      <c r="G510" s="13"/>
      <c r="H510" s="13"/>
      <c r="I510" s="13"/>
    </row>
    <row r="511" spans="1:30" ht="9.75" customHeight="1">
      <c r="A511" s="8" t="s">
        <v>1304</v>
      </c>
      <c r="B511" s="8"/>
      <c r="C511" s="8"/>
      <c r="D511" s="8"/>
      <c r="F511" s="13" t="s">
        <v>1305</v>
      </c>
      <c r="G511" s="13"/>
      <c r="H511" s="13"/>
      <c r="I511" s="13"/>
      <c r="N511" s="10" t="s">
        <v>1306</v>
      </c>
      <c r="S511" s="10" t="s">
        <v>1307</v>
      </c>
      <c r="U511" s="11" t="s">
        <v>1307</v>
      </c>
    </row>
    <row r="512" spans="1:30" ht="9.75" customHeight="1">
      <c r="F512" s="13"/>
      <c r="G512" s="13"/>
      <c r="H512" s="13"/>
      <c r="I512" s="13"/>
    </row>
    <row r="513" spans="1:30" ht="14.25" customHeight="1">
      <c r="A513" s="12" t="s">
        <v>1308</v>
      </c>
      <c r="B513" s="12"/>
      <c r="C513" s="12"/>
      <c r="D513" s="12"/>
      <c r="F513" s="12" t="s">
        <v>1309</v>
      </c>
      <c r="G513" s="12"/>
      <c r="H513" s="12"/>
      <c r="I513" s="12"/>
      <c r="N513" s="10" t="s">
        <v>1310</v>
      </c>
      <c r="O513" s="9" t="s">
        <v>1310</v>
      </c>
      <c r="P513" s="9"/>
      <c r="Q513" s="9"/>
      <c r="U513" s="11" t="s">
        <v>1311</v>
      </c>
    </row>
    <row r="514" spans="1:30" ht="15" customHeight="1">
      <c r="A514" s="8" t="s">
        <v>1312</v>
      </c>
      <c r="B514" s="8"/>
      <c r="C514" s="8"/>
      <c r="D514" s="8"/>
      <c r="F514" s="8" t="s">
        <v>1313</v>
      </c>
      <c r="G514" s="8"/>
      <c r="H514" s="8"/>
      <c r="I514" s="8"/>
      <c r="N514" s="10" t="s">
        <v>1314</v>
      </c>
      <c r="AA514" s="9" t="s">
        <v>1314</v>
      </c>
      <c r="AB514" s="9"/>
      <c r="AC514" s="9"/>
      <c r="AD514" s="9"/>
    </row>
    <row r="515" spans="1:30" ht="0.75" customHeight="1"/>
    <row r="516" spans="1:30" ht="9.75" customHeight="1">
      <c r="A516" s="8" t="s">
        <v>1315</v>
      </c>
      <c r="B516" s="8"/>
      <c r="C516" s="8"/>
      <c r="D516" s="8"/>
      <c r="F516" s="13" t="s">
        <v>1316</v>
      </c>
      <c r="G516" s="13"/>
      <c r="H516" s="13"/>
      <c r="I516" s="13"/>
      <c r="N516" s="10" t="s">
        <v>1317</v>
      </c>
      <c r="O516" s="9" t="s">
        <v>1318</v>
      </c>
      <c r="P516" s="9"/>
      <c r="Q516" s="9"/>
      <c r="S516" s="10" t="s">
        <v>1319</v>
      </c>
      <c r="U516" s="11" t="s">
        <v>1320</v>
      </c>
      <c r="AA516" s="9" t="s">
        <v>1321</v>
      </c>
      <c r="AB516" s="9"/>
      <c r="AC516" s="9"/>
      <c r="AD516" s="9"/>
    </row>
    <row r="517" spans="1:30" ht="9.75" customHeight="1">
      <c r="F517" s="13"/>
      <c r="G517" s="13"/>
      <c r="H517" s="13"/>
      <c r="I517" s="13"/>
    </row>
    <row r="518" spans="1:30" ht="14.25" customHeight="1">
      <c r="A518" s="12" t="s">
        <v>1322</v>
      </c>
      <c r="B518" s="12"/>
      <c r="C518" s="12"/>
      <c r="D518" s="12"/>
      <c r="F518" s="12" t="s">
        <v>1323</v>
      </c>
      <c r="G518" s="12"/>
      <c r="H518" s="12"/>
      <c r="I518" s="12"/>
      <c r="N518" s="10" t="s">
        <v>1324</v>
      </c>
      <c r="O518" s="9" t="s">
        <v>1324</v>
      </c>
      <c r="P518" s="9"/>
      <c r="Q518" s="9"/>
      <c r="U518" s="11" t="s">
        <v>1325</v>
      </c>
    </row>
    <row r="519" spans="1:30" ht="15" customHeight="1">
      <c r="A519" s="12" t="s">
        <v>1326</v>
      </c>
      <c r="B519" s="12"/>
      <c r="C519" s="12"/>
      <c r="D519" s="12"/>
      <c r="F519" s="12" t="s">
        <v>1327</v>
      </c>
      <c r="G519" s="12"/>
      <c r="H519" s="12"/>
      <c r="I519" s="12"/>
      <c r="N519" s="10" t="s">
        <v>1328</v>
      </c>
      <c r="AA519" s="9" t="s">
        <v>1328</v>
      </c>
      <c r="AB519" s="9"/>
      <c r="AC519" s="9"/>
      <c r="AD519" s="9"/>
    </row>
    <row r="520" spans="1:30" ht="0.75" customHeight="1"/>
    <row r="521" spans="1:30" ht="14.25" customHeight="1">
      <c r="A521" s="12" t="s">
        <v>1329</v>
      </c>
      <c r="B521" s="12"/>
      <c r="C521" s="12"/>
      <c r="D521" s="12"/>
      <c r="F521" s="12" t="s">
        <v>1330</v>
      </c>
      <c r="G521" s="12"/>
      <c r="H521" s="12"/>
      <c r="I521" s="12"/>
      <c r="N521" s="10" t="s">
        <v>1331</v>
      </c>
      <c r="O521" s="9" t="s">
        <v>1331</v>
      </c>
      <c r="P521" s="9"/>
      <c r="Q521" s="9"/>
      <c r="S521" s="10" t="s">
        <v>1332</v>
      </c>
      <c r="U521" s="11" t="s">
        <v>1333</v>
      </c>
      <c r="AA521" s="9" t="s">
        <v>1332</v>
      </c>
      <c r="AB521" s="9"/>
      <c r="AC521" s="9"/>
      <c r="AD521" s="9"/>
    </row>
    <row r="522" spans="1:30" ht="0.75" customHeight="1"/>
    <row r="523" spans="1:30" ht="14.25" customHeight="1">
      <c r="A523" s="12" t="s">
        <v>1334</v>
      </c>
      <c r="B523" s="12"/>
      <c r="C523" s="12"/>
      <c r="D523" s="12"/>
      <c r="F523" s="12" t="s">
        <v>1335</v>
      </c>
      <c r="G523" s="12"/>
      <c r="H523" s="12"/>
      <c r="I523" s="12"/>
      <c r="N523" s="10" t="s">
        <v>1336</v>
      </c>
      <c r="O523" s="9" t="s">
        <v>1336</v>
      </c>
      <c r="P523" s="9"/>
      <c r="Q523" s="9"/>
      <c r="U523" s="11" t="s">
        <v>1337</v>
      </c>
    </row>
    <row r="524" spans="1:30" ht="0.75" customHeight="1"/>
    <row r="525" spans="1:30" ht="14.25" customHeight="1">
      <c r="A525" s="8" t="s">
        <v>1338</v>
      </c>
      <c r="B525" s="8"/>
      <c r="C525" s="8"/>
      <c r="D525" s="8"/>
      <c r="F525" s="8" t="s">
        <v>1339</v>
      </c>
      <c r="G525" s="8"/>
      <c r="H525" s="8"/>
      <c r="I525" s="8"/>
      <c r="N525" s="10" t="s">
        <v>1340</v>
      </c>
      <c r="O525" s="9" t="s">
        <v>1341</v>
      </c>
      <c r="P525" s="9"/>
      <c r="Q525" s="9"/>
      <c r="S525" s="10" t="s">
        <v>1342</v>
      </c>
      <c r="U525" s="11" t="s">
        <v>1343</v>
      </c>
      <c r="AA525" s="9" t="s">
        <v>1344</v>
      </c>
      <c r="AB525" s="9"/>
      <c r="AC525" s="9"/>
      <c r="AD525" s="9"/>
    </row>
    <row r="526" spans="1:30" ht="0.75" customHeight="1"/>
    <row r="527" spans="1:30" ht="9.75" customHeight="1">
      <c r="A527" s="12" t="s">
        <v>1345</v>
      </c>
      <c r="B527" s="12"/>
      <c r="C527" s="12"/>
      <c r="D527" s="12"/>
      <c r="F527" s="14" t="s">
        <v>1346</v>
      </c>
      <c r="G527" s="14"/>
      <c r="H527" s="14"/>
      <c r="I527" s="14"/>
      <c r="N527" s="10" t="s">
        <v>1347</v>
      </c>
      <c r="O527" s="9" t="s">
        <v>1347</v>
      </c>
      <c r="P527" s="9"/>
      <c r="Q527" s="9"/>
      <c r="S527" s="10" t="s">
        <v>1348</v>
      </c>
      <c r="U527" s="11" t="s">
        <v>1349</v>
      </c>
      <c r="AA527" s="9" t="s">
        <v>1348</v>
      </c>
      <c r="AB527" s="9"/>
      <c r="AC527" s="9"/>
      <c r="AD527" s="9"/>
    </row>
    <row r="528" spans="1:30" ht="9" customHeight="1">
      <c r="F528" s="14"/>
      <c r="G528" s="14"/>
      <c r="H528" s="14"/>
      <c r="I528" s="14"/>
    </row>
    <row r="529" spans="1:30" ht="11.25" customHeight="1">
      <c r="F529" s="14"/>
      <c r="G529" s="14"/>
      <c r="H529" s="14"/>
      <c r="I529" s="14"/>
    </row>
    <row r="530" spans="1:30" ht="9.75" customHeight="1">
      <c r="A530" s="12" t="s">
        <v>1350</v>
      </c>
      <c r="B530" s="12"/>
      <c r="C530" s="12"/>
      <c r="D530" s="12"/>
      <c r="F530" s="14" t="s">
        <v>1351</v>
      </c>
      <c r="G530" s="14"/>
      <c r="H530" s="14"/>
      <c r="I530" s="14"/>
      <c r="N530" s="10" t="s">
        <v>1352</v>
      </c>
      <c r="O530" s="9" t="s">
        <v>1352</v>
      </c>
      <c r="P530" s="9"/>
      <c r="Q530" s="9"/>
      <c r="S530" s="10" t="s">
        <v>1353</v>
      </c>
      <c r="U530" s="11" t="s">
        <v>1354</v>
      </c>
      <c r="AA530" s="9" t="s">
        <v>1353</v>
      </c>
      <c r="AB530" s="9"/>
      <c r="AC530" s="9"/>
      <c r="AD530" s="9"/>
    </row>
    <row r="531" spans="1:30" ht="9" customHeight="1">
      <c r="F531" s="14"/>
      <c r="G531" s="14"/>
      <c r="H531" s="14"/>
      <c r="I531" s="14"/>
    </row>
    <row r="532" spans="1:30" ht="9.75" customHeight="1">
      <c r="F532" s="14"/>
      <c r="G532" s="14"/>
      <c r="H532" s="14"/>
      <c r="I532" s="14"/>
    </row>
    <row r="533" spans="1:30" ht="9.75" customHeight="1">
      <c r="F533" s="14"/>
      <c r="G533" s="14"/>
      <c r="H533" s="14"/>
      <c r="I533" s="14"/>
    </row>
    <row r="534" spans="1:30" ht="0.75" customHeight="1">
      <c r="F534" s="14"/>
      <c r="G534" s="14"/>
      <c r="H534" s="14"/>
      <c r="I534" s="14"/>
    </row>
    <row r="535" spans="1:30" ht="9.75" customHeight="1">
      <c r="A535" s="12" t="s">
        <v>1355</v>
      </c>
      <c r="B535" s="12"/>
      <c r="C535" s="12"/>
      <c r="D535" s="12"/>
      <c r="F535" s="14" t="s">
        <v>1356</v>
      </c>
      <c r="G535" s="14"/>
      <c r="H535" s="14"/>
      <c r="I535" s="14"/>
      <c r="N535" s="10" t="s">
        <v>1357</v>
      </c>
      <c r="AA535" s="9" t="s">
        <v>1357</v>
      </c>
      <c r="AB535" s="9"/>
      <c r="AC535" s="9"/>
      <c r="AD535" s="9"/>
    </row>
    <row r="536" spans="1:30" ht="9.75" customHeight="1">
      <c r="F536" s="14"/>
      <c r="G536" s="14"/>
      <c r="H536" s="14"/>
      <c r="I536" s="14"/>
    </row>
    <row r="537" spans="1:30" ht="8.25" customHeight="1"/>
    <row r="538" spans="1:30" ht="9" customHeight="1"/>
    <row r="539" spans="1:30" ht="9.75" customHeight="1">
      <c r="A539" s="8" t="s">
        <v>1358</v>
      </c>
      <c r="B539" s="8"/>
      <c r="C539" s="8"/>
      <c r="D539" s="8"/>
      <c r="F539" s="13" t="s">
        <v>1359</v>
      </c>
      <c r="G539" s="13"/>
      <c r="H539" s="13"/>
      <c r="I539" s="13"/>
      <c r="N539" s="10" t="s">
        <v>1360</v>
      </c>
      <c r="O539" s="9" t="s">
        <v>1361</v>
      </c>
      <c r="P539" s="9"/>
      <c r="Q539" s="9"/>
      <c r="S539" s="10" t="s">
        <v>1361</v>
      </c>
      <c r="AA539" s="9" t="s">
        <v>1360</v>
      </c>
      <c r="AB539" s="9"/>
      <c r="AC539" s="9"/>
      <c r="AD539" s="9"/>
    </row>
    <row r="540" spans="1:30" ht="9.75" customHeight="1">
      <c r="F540" s="13"/>
      <c r="G540" s="13"/>
      <c r="H540" s="13"/>
      <c r="I540" s="13"/>
    </row>
    <row r="541" spans="1:30" ht="9.75" customHeight="1">
      <c r="A541" s="8" t="s">
        <v>1362</v>
      </c>
      <c r="B541" s="8"/>
      <c r="C541" s="8"/>
      <c r="D541" s="8"/>
      <c r="F541" s="13" t="s">
        <v>1363</v>
      </c>
      <c r="G541" s="13"/>
      <c r="H541" s="13"/>
      <c r="I541" s="13"/>
      <c r="N541" s="10" t="s">
        <v>1360</v>
      </c>
      <c r="O541" s="9" t="s">
        <v>1361</v>
      </c>
      <c r="P541" s="9"/>
      <c r="Q541" s="9"/>
      <c r="S541" s="10" t="s">
        <v>1361</v>
      </c>
      <c r="AA541" s="9" t="s">
        <v>1360</v>
      </c>
      <c r="AB541" s="9"/>
      <c r="AC541" s="9"/>
      <c r="AD541" s="9"/>
    </row>
    <row r="542" spans="1:30" ht="9.75" customHeight="1">
      <c r="F542" s="13"/>
      <c r="G542" s="13"/>
      <c r="H542" s="13"/>
      <c r="I542" s="13"/>
    </row>
    <row r="543" spans="1:30" ht="9.75" customHeight="1">
      <c r="A543" s="8" t="s">
        <v>1364</v>
      </c>
      <c r="B543" s="8"/>
      <c r="C543" s="8"/>
      <c r="D543" s="8"/>
      <c r="F543" s="13" t="s">
        <v>1365</v>
      </c>
      <c r="G543" s="13"/>
      <c r="H543" s="13"/>
      <c r="I543" s="13"/>
      <c r="N543" s="10" t="s">
        <v>1360</v>
      </c>
      <c r="O543" s="9" t="s">
        <v>1361</v>
      </c>
      <c r="P543" s="9"/>
      <c r="Q543" s="9"/>
      <c r="S543" s="10" t="s">
        <v>1361</v>
      </c>
      <c r="AA543" s="9" t="s">
        <v>1360</v>
      </c>
      <c r="AB543" s="9"/>
      <c r="AC543" s="9"/>
      <c r="AD543" s="9"/>
    </row>
    <row r="544" spans="1:30" ht="9.75" customHeight="1">
      <c r="F544" s="13"/>
      <c r="G544" s="13"/>
      <c r="H544" s="13"/>
      <c r="I544" s="13"/>
    </row>
    <row r="545" spans="1:30" ht="15" customHeight="1">
      <c r="A545" s="8" t="s">
        <v>1366</v>
      </c>
      <c r="B545" s="8"/>
      <c r="C545" s="8"/>
      <c r="D545" s="8"/>
      <c r="F545" s="8" t="s">
        <v>1367</v>
      </c>
      <c r="G545" s="8"/>
      <c r="H545" s="8"/>
      <c r="I545" s="8"/>
      <c r="N545" s="10" t="s">
        <v>1368</v>
      </c>
      <c r="AA545" s="9" t="s">
        <v>1368</v>
      </c>
      <c r="AB545" s="9"/>
      <c r="AC545" s="9"/>
      <c r="AD545" s="9"/>
    </row>
    <row r="546" spans="1:30" ht="9.75" customHeight="1">
      <c r="A546" s="8" t="s">
        <v>1369</v>
      </c>
      <c r="B546" s="8"/>
      <c r="C546" s="8"/>
      <c r="D546" s="8"/>
      <c r="F546" s="13" t="s">
        <v>1370</v>
      </c>
      <c r="G546" s="13"/>
      <c r="H546" s="13"/>
      <c r="I546" s="13"/>
      <c r="N546" s="10" t="s">
        <v>1368</v>
      </c>
      <c r="AA546" s="9" t="s">
        <v>1368</v>
      </c>
      <c r="AB546" s="9"/>
      <c r="AC546" s="9"/>
      <c r="AD546" s="9"/>
    </row>
    <row r="547" spans="1:30" ht="9.75" customHeight="1">
      <c r="F547" s="13"/>
      <c r="G547" s="13"/>
      <c r="H547" s="13"/>
      <c r="I547" s="13"/>
    </row>
    <row r="548" spans="1:30" ht="9.75" customHeight="1">
      <c r="A548" s="8" t="s">
        <v>1371</v>
      </c>
      <c r="B548" s="8"/>
      <c r="C548" s="8"/>
      <c r="D548" s="8"/>
      <c r="F548" s="13" t="s">
        <v>1372</v>
      </c>
      <c r="G548" s="13"/>
      <c r="H548" s="13"/>
      <c r="I548" s="13"/>
      <c r="N548" s="10" t="s">
        <v>1373</v>
      </c>
      <c r="AA548" s="9" t="s">
        <v>1373</v>
      </c>
      <c r="AB548" s="9"/>
      <c r="AC548" s="9"/>
      <c r="AD548" s="9"/>
    </row>
    <row r="549" spans="1:30" ht="9.75" customHeight="1">
      <c r="F549" s="13"/>
      <c r="G549" s="13"/>
      <c r="H549" s="13"/>
      <c r="I549" s="13"/>
    </row>
    <row r="550" spans="1:30" ht="9.75" customHeight="1">
      <c r="A550" s="8" t="s">
        <v>1374</v>
      </c>
      <c r="B550" s="8"/>
      <c r="C550" s="8"/>
      <c r="D550" s="8"/>
      <c r="F550" s="13" t="s">
        <v>1375</v>
      </c>
      <c r="G550" s="13"/>
      <c r="H550" s="13"/>
      <c r="I550" s="13"/>
      <c r="N550" s="10" t="s">
        <v>1376</v>
      </c>
      <c r="AA550" s="9" t="s">
        <v>1376</v>
      </c>
      <c r="AB550" s="9"/>
      <c r="AC550" s="9"/>
      <c r="AD550" s="9"/>
    </row>
    <row r="551" spans="1:30" ht="9.75" customHeight="1">
      <c r="F551" s="13"/>
      <c r="G551" s="13"/>
      <c r="H551" s="13"/>
      <c r="I551" s="13"/>
    </row>
    <row r="552" spans="1:30" ht="0.75" customHeight="1"/>
    <row r="553" spans="1:30" ht="9.75" customHeight="1">
      <c r="A553" s="8" t="s">
        <v>1377</v>
      </c>
      <c r="B553" s="8"/>
      <c r="C553" s="8"/>
      <c r="D553" s="8"/>
      <c r="F553" s="13" t="s">
        <v>1378</v>
      </c>
      <c r="G553" s="13"/>
      <c r="H553" s="13"/>
      <c r="I553" s="13"/>
      <c r="N553" s="10" t="s">
        <v>1379</v>
      </c>
      <c r="O553" s="9" t="s">
        <v>1380</v>
      </c>
      <c r="P553" s="9"/>
      <c r="Q553" s="9"/>
      <c r="S553" s="10" t="s">
        <v>1381</v>
      </c>
      <c r="U553" s="11" t="s">
        <v>1382</v>
      </c>
      <c r="AA553" s="9" t="s">
        <v>1383</v>
      </c>
      <c r="AB553" s="9"/>
      <c r="AC553" s="9"/>
      <c r="AD553" s="9"/>
    </row>
    <row r="554" spans="1:30" ht="9.75" customHeight="1">
      <c r="F554" s="13"/>
      <c r="G554" s="13"/>
      <c r="H554" s="13"/>
      <c r="I554" s="13"/>
    </row>
    <row r="555" spans="1:30" ht="14.25" customHeight="1">
      <c r="A555" s="8" t="s">
        <v>1384</v>
      </c>
      <c r="B555" s="8"/>
      <c r="C555" s="8"/>
      <c r="D555" s="8"/>
      <c r="F555" s="8" t="s">
        <v>1385</v>
      </c>
      <c r="G555" s="8"/>
      <c r="H555" s="8"/>
      <c r="I555" s="8"/>
      <c r="N555" s="10" t="s">
        <v>1386</v>
      </c>
      <c r="O555" s="9" t="s">
        <v>148</v>
      </c>
      <c r="P555" s="9"/>
      <c r="Q555" s="9"/>
      <c r="S555" s="10" t="s">
        <v>147</v>
      </c>
      <c r="U555" s="11" t="s">
        <v>149</v>
      </c>
      <c r="AA555" s="9" t="s">
        <v>1387</v>
      </c>
      <c r="AB555" s="9"/>
      <c r="AC555" s="9"/>
      <c r="AD555" s="9"/>
    </row>
    <row r="556" spans="1:30" ht="0.75" customHeight="1"/>
    <row r="557" spans="1:30" ht="14.25" customHeight="1">
      <c r="A557" s="8" t="s">
        <v>1388</v>
      </c>
      <c r="B557" s="8"/>
      <c r="C557" s="8"/>
      <c r="D557" s="8"/>
      <c r="F557" s="8" t="s">
        <v>1389</v>
      </c>
      <c r="G557" s="8"/>
      <c r="H557" s="8"/>
      <c r="I557" s="8"/>
      <c r="N557" s="10" t="s">
        <v>1390</v>
      </c>
      <c r="O557" s="9" t="s">
        <v>148</v>
      </c>
      <c r="P557" s="9"/>
      <c r="Q557" s="9"/>
      <c r="S557" s="10" t="s">
        <v>147</v>
      </c>
      <c r="U557" s="11" t="s">
        <v>149</v>
      </c>
      <c r="AA557" s="9" t="s">
        <v>1391</v>
      </c>
      <c r="AB557" s="9"/>
      <c r="AC557" s="9"/>
      <c r="AD557" s="9"/>
    </row>
    <row r="558" spans="1:30" ht="9.75" customHeight="1">
      <c r="A558" s="8" t="s">
        <v>1392</v>
      </c>
      <c r="B558" s="8"/>
      <c r="C558" s="8"/>
      <c r="D558" s="8"/>
      <c r="F558" s="13" t="s">
        <v>1393</v>
      </c>
      <c r="G558" s="13"/>
      <c r="H558" s="13"/>
      <c r="I558" s="13"/>
      <c r="N558" s="10" t="s">
        <v>1394</v>
      </c>
      <c r="AA558" s="9" t="s">
        <v>1394</v>
      </c>
      <c r="AB558" s="9"/>
      <c r="AC558" s="9"/>
      <c r="AD558" s="9"/>
    </row>
    <row r="559" spans="1:30" ht="9.75" customHeight="1">
      <c r="F559" s="13"/>
      <c r="G559" s="13"/>
      <c r="H559" s="13"/>
      <c r="I559" s="13"/>
    </row>
    <row r="560" spans="1:30" ht="0.75" customHeight="1"/>
    <row r="561" spans="1:30" ht="9.75" customHeight="1">
      <c r="A561" s="8" t="s">
        <v>1395</v>
      </c>
      <c r="B561" s="8"/>
      <c r="C561" s="8"/>
      <c r="D561" s="8"/>
      <c r="F561" s="13" t="s">
        <v>1396</v>
      </c>
      <c r="G561" s="13"/>
      <c r="H561" s="13"/>
      <c r="I561" s="13"/>
      <c r="N561" s="10" t="s">
        <v>1397</v>
      </c>
      <c r="O561" s="9" t="s">
        <v>1397</v>
      </c>
      <c r="P561" s="9"/>
      <c r="Q561" s="9"/>
      <c r="S561" s="10" t="s">
        <v>1398</v>
      </c>
      <c r="U561" s="11" t="s">
        <v>1399</v>
      </c>
      <c r="AA561" s="9" t="s">
        <v>1398</v>
      </c>
      <c r="AB561" s="9"/>
      <c r="AC561" s="9"/>
      <c r="AD561" s="9"/>
    </row>
    <row r="562" spans="1:30" ht="9.75" customHeight="1">
      <c r="F562" s="13"/>
      <c r="G562" s="13"/>
      <c r="H562" s="13"/>
      <c r="I562" s="13"/>
    </row>
    <row r="563" spans="1:30" ht="14.25" customHeight="1">
      <c r="A563" s="8" t="s">
        <v>1400</v>
      </c>
      <c r="B563" s="8"/>
      <c r="C563" s="8"/>
      <c r="D563" s="8"/>
      <c r="F563" s="8" t="s">
        <v>1401</v>
      </c>
      <c r="G563" s="8"/>
      <c r="H563" s="8"/>
      <c r="I563" s="8"/>
      <c r="N563" s="10" t="s">
        <v>1397</v>
      </c>
      <c r="O563" s="9" t="s">
        <v>1397</v>
      </c>
      <c r="P563" s="9"/>
      <c r="Q563" s="9"/>
      <c r="S563" s="10" t="s">
        <v>1398</v>
      </c>
      <c r="U563" s="11" t="s">
        <v>1399</v>
      </c>
      <c r="AA563" s="9" t="s">
        <v>1398</v>
      </c>
      <c r="AB563" s="9"/>
      <c r="AC563" s="9"/>
      <c r="AD563" s="9"/>
    </row>
    <row r="564" spans="1:30" ht="0.75" customHeight="1"/>
    <row r="565" spans="1:30" ht="14.25" customHeight="1">
      <c r="A565" s="8" t="s">
        <v>1402</v>
      </c>
      <c r="B565" s="8"/>
      <c r="C565" s="8"/>
      <c r="D565" s="8"/>
      <c r="F565" s="8" t="s">
        <v>1403</v>
      </c>
      <c r="G565" s="8"/>
      <c r="H565" s="8"/>
      <c r="I565" s="8"/>
      <c r="N565" s="10" t="s">
        <v>1404</v>
      </c>
      <c r="O565" s="9" t="s">
        <v>1405</v>
      </c>
      <c r="P565" s="9"/>
      <c r="Q565" s="9"/>
      <c r="S565" s="10" t="s">
        <v>1406</v>
      </c>
      <c r="U565" s="11" t="s">
        <v>1407</v>
      </c>
      <c r="AA565" s="9" t="s">
        <v>1408</v>
      </c>
      <c r="AB565" s="9"/>
      <c r="AC565" s="9"/>
      <c r="AD565" s="9"/>
    </row>
    <row r="566" spans="1:30" ht="0.75" customHeight="1"/>
    <row r="567" spans="1:30" ht="14.25" customHeight="1">
      <c r="A567" s="8" t="s">
        <v>1409</v>
      </c>
      <c r="B567" s="8"/>
      <c r="C567" s="8"/>
      <c r="D567" s="8"/>
      <c r="F567" s="8" t="s">
        <v>1410</v>
      </c>
      <c r="G567" s="8"/>
      <c r="H567" s="8"/>
      <c r="I567" s="8"/>
      <c r="N567" s="10" t="s">
        <v>1411</v>
      </c>
      <c r="O567" s="9" t="s">
        <v>1361</v>
      </c>
      <c r="P567" s="9"/>
      <c r="Q567" s="9"/>
      <c r="U567" s="11" t="s">
        <v>1412</v>
      </c>
      <c r="AA567" s="9" t="s">
        <v>1413</v>
      </c>
      <c r="AB567" s="9"/>
      <c r="AC567" s="9"/>
      <c r="AD567" s="9"/>
    </row>
    <row r="568" spans="1:30" ht="0.75" customHeight="1"/>
    <row r="569" spans="1:30" ht="9.75" customHeight="1">
      <c r="A569" s="8" t="s">
        <v>1414</v>
      </c>
      <c r="B569" s="8"/>
      <c r="C569" s="8"/>
      <c r="D569" s="8"/>
      <c r="F569" s="13" t="s">
        <v>1415</v>
      </c>
      <c r="G569" s="13"/>
      <c r="H569" s="13"/>
      <c r="I569" s="13"/>
      <c r="N569" s="10" t="s">
        <v>1411</v>
      </c>
      <c r="O569" s="9" t="s">
        <v>1361</v>
      </c>
      <c r="P569" s="9"/>
      <c r="Q569" s="9"/>
      <c r="U569" s="11" t="s">
        <v>1412</v>
      </c>
      <c r="AA569" s="9" t="s">
        <v>1413</v>
      </c>
      <c r="AB569" s="9"/>
      <c r="AC569" s="9"/>
      <c r="AD569" s="9"/>
    </row>
    <row r="570" spans="1:30" ht="9.75" customHeight="1">
      <c r="F570" s="13"/>
      <c r="G570" s="13"/>
      <c r="H570" s="13"/>
      <c r="I570" s="13"/>
    </row>
    <row r="571" spans="1:30" ht="9.75" customHeight="1">
      <c r="A571" s="8" t="s">
        <v>1416</v>
      </c>
      <c r="B571" s="8"/>
      <c r="C571" s="8"/>
      <c r="D571" s="8"/>
      <c r="F571" s="13" t="s">
        <v>1415</v>
      </c>
      <c r="G571" s="13"/>
      <c r="H571" s="13"/>
      <c r="I571" s="13"/>
      <c r="N571" s="10" t="s">
        <v>1411</v>
      </c>
      <c r="O571" s="9" t="s">
        <v>1361</v>
      </c>
      <c r="P571" s="9"/>
      <c r="Q571" s="9"/>
      <c r="U571" s="11" t="s">
        <v>1412</v>
      </c>
      <c r="AA571" s="9" t="s">
        <v>1413</v>
      </c>
      <c r="AB571" s="9"/>
      <c r="AC571" s="9"/>
      <c r="AD571" s="9"/>
    </row>
    <row r="572" spans="1:30" ht="9.75" customHeight="1">
      <c r="F572" s="13"/>
      <c r="G572" s="13"/>
      <c r="H572" s="13"/>
      <c r="I572" s="13"/>
    </row>
    <row r="573" spans="1:30" ht="9.75" customHeight="1">
      <c r="A573" s="8" t="s">
        <v>1417</v>
      </c>
      <c r="B573" s="8"/>
      <c r="C573" s="8"/>
      <c r="D573" s="8"/>
      <c r="F573" s="13" t="s">
        <v>1418</v>
      </c>
      <c r="G573" s="13"/>
      <c r="H573" s="13"/>
      <c r="I573" s="13"/>
      <c r="N573" s="10" t="s">
        <v>1419</v>
      </c>
      <c r="O573" s="9" t="s">
        <v>1420</v>
      </c>
      <c r="P573" s="9"/>
      <c r="Q573" s="9"/>
      <c r="S573" s="10" t="s">
        <v>1406</v>
      </c>
      <c r="U573" s="11" t="s">
        <v>1421</v>
      </c>
      <c r="AA573" s="9" t="s">
        <v>1422</v>
      </c>
      <c r="AB573" s="9"/>
      <c r="AC573" s="9"/>
      <c r="AD573" s="9"/>
    </row>
    <row r="574" spans="1:30" ht="9.75" customHeight="1">
      <c r="F574" s="13"/>
      <c r="G574" s="13"/>
      <c r="H574" s="13"/>
      <c r="I574" s="13"/>
    </row>
    <row r="575" spans="1:30" ht="9.75" customHeight="1">
      <c r="A575" s="8" t="s">
        <v>1423</v>
      </c>
      <c r="B575" s="8"/>
      <c r="C575" s="8"/>
      <c r="D575" s="8"/>
      <c r="F575" s="13" t="s">
        <v>1424</v>
      </c>
      <c r="G575" s="13"/>
      <c r="H575" s="13"/>
      <c r="I575" s="13"/>
      <c r="N575" s="10" t="s">
        <v>1419</v>
      </c>
      <c r="O575" s="9" t="s">
        <v>1420</v>
      </c>
      <c r="P575" s="9"/>
      <c r="Q575" s="9"/>
      <c r="S575" s="10" t="s">
        <v>1406</v>
      </c>
      <c r="U575" s="11" t="s">
        <v>1421</v>
      </c>
      <c r="AA575" s="9" t="s">
        <v>1422</v>
      </c>
      <c r="AB575" s="9"/>
      <c r="AC575" s="9"/>
      <c r="AD575" s="9"/>
    </row>
    <row r="576" spans="1:30" ht="9.75" customHeight="1">
      <c r="F576" s="13"/>
      <c r="G576" s="13"/>
      <c r="H576" s="13"/>
      <c r="I576" s="13"/>
    </row>
    <row r="577" spans="1:30" ht="9.75" customHeight="1">
      <c r="A577" s="8" t="s">
        <v>1425</v>
      </c>
      <c r="B577" s="8"/>
      <c r="C577" s="8"/>
      <c r="D577" s="8"/>
      <c r="F577" s="13" t="s">
        <v>1426</v>
      </c>
      <c r="G577" s="13"/>
      <c r="H577" s="13"/>
      <c r="I577" s="13"/>
      <c r="N577" s="10" t="s">
        <v>1427</v>
      </c>
      <c r="O577" s="9" t="s">
        <v>1420</v>
      </c>
      <c r="P577" s="9"/>
      <c r="Q577" s="9"/>
      <c r="S577" s="10" t="s">
        <v>1406</v>
      </c>
      <c r="U577" s="11" t="s">
        <v>1421</v>
      </c>
      <c r="AA577" s="9" t="s">
        <v>1428</v>
      </c>
      <c r="AB577" s="9"/>
      <c r="AC577" s="9"/>
      <c r="AD577" s="9"/>
    </row>
    <row r="578" spans="1:30" ht="9" customHeight="1">
      <c r="F578" s="13"/>
      <c r="G578" s="13"/>
      <c r="H578" s="13"/>
      <c r="I578" s="13"/>
    </row>
    <row r="579" spans="1:30" ht="0.75" customHeight="1">
      <c r="F579" s="13"/>
      <c r="G579" s="13"/>
      <c r="H579" s="13"/>
      <c r="I579" s="13"/>
    </row>
    <row r="580" spans="1:30" ht="9.75" customHeight="1">
      <c r="A580" s="8" t="s">
        <v>1429</v>
      </c>
      <c r="B580" s="8"/>
      <c r="C580" s="8"/>
      <c r="D580" s="8"/>
      <c r="F580" s="8" t="s">
        <v>1430</v>
      </c>
      <c r="G580" s="8"/>
      <c r="H580" s="8"/>
      <c r="I580" s="8"/>
      <c r="N580" s="10" t="s">
        <v>1431</v>
      </c>
      <c r="AA580" s="9" t="s">
        <v>1431</v>
      </c>
      <c r="AB580" s="9"/>
      <c r="AC580" s="9"/>
      <c r="AD580" s="9"/>
    </row>
    <row r="582" spans="1:30" ht="0.75" customHeight="1"/>
    <row r="583" spans="1:30" ht="14.25" customHeight="1">
      <c r="A583" s="8" t="s">
        <v>1432</v>
      </c>
      <c r="B583" s="8"/>
      <c r="C583" s="8"/>
      <c r="D583" s="8"/>
      <c r="F583" s="8" t="s">
        <v>1433</v>
      </c>
      <c r="G583" s="8"/>
      <c r="H583" s="8"/>
      <c r="I583" s="8"/>
      <c r="N583" s="10" t="s">
        <v>1434</v>
      </c>
      <c r="O583" s="9" t="s">
        <v>1435</v>
      </c>
      <c r="P583" s="9"/>
      <c r="Q583" s="9"/>
      <c r="S583" s="10" t="s">
        <v>1436</v>
      </c>
      <c r="U583" s="11" t="s">
        <v>1437</v>
      </c>
      <c r="AA583" s="9" t="s">
        <v>1438</v>
      </c>
      <c r="AB583" s="9"/>
      <c r="AC583" s="9"/>
      <c r="AD583" s="9"/>
    </row>
    <row r="584" spans="1:30" ht="0.75" customHeight="1"/>
    <row r="585" spans="1:30" ht="9.75" customHeight="1">
      <c r="A585" s="8" t="s">
        <v>1439</v>
      </c>
      <c r="B585" s="8"/>
      <c r="C585" s="8"/>
      <c r="D585" s="8"/>
      <c r="F585" s="13" t="s">
        <v>1440</v>
      </c>
      <c r="G585" s="13"/>
      <c r="H585" s="13"/>
      <c r="I585" s="13"/>
      <c r="N585" s="10" t="s">
        <v>1441</v>
      </c>
      <c r="O585" s="9" t="s">
        <v>1442</v>
      </c>
      <c r="P585" s="9"/>
      <c r="Q585" s="9"/>
      <c r="S585" s="10" t="s">
        <v>851</v>
      </c>
      <c r="U585" s="11" t="s">
        <v>1443</v>
      </c>
      <c r="AA585" s="9" t="s">
        <v>1444</v>
      </c>
      <c r="AB585" s="9"/>
      <c r="AC585" s="9"/>
      <c r="AD585" s="9"/>
    </row>
    <row r="586" spans="1:30" ht="9.75" customHeight="1">
      <c r="F586" s="13"/>
      <c r="G586" s="13"/>
      <c r="H586" s="13"/>
      <c r="I586" s="13"/>
    </row>
    <row r="587" spans="1:30" ht="14.25" customHeight="1">
      <c r="A587" s="8" t="s">
        <v>1445</v>
      </c>
      <c r="B587" s="8"/>
      <c r="C587" s="8"/>
      <c r="D587" s="8"/>
      <c r="F587" s="8" t="s">
        <v>1446</v>
      </c>
      <c r="G587" s="8"/>
      <c r="H587" s="8"/>
      <c r="I587" s="8"/>
      <c r="N587" s="10" t="s">
        <v>1441</v>
      </c>
      <c r="O587" s="9" t="s">
        <v>1442</v>
      </c>
      <c r="P587" s="9"/>
      <c r="Q587" s="9"/>
      <c r="S587" s="10" t="s">
        <v>851</v>
      </c>
      <c r="U587" s="11" t="s">
        <v>1443</v>
      </c>
      <c r="AA587" s="9" t="s">
        <v>1444</v>
      </c>
      <c r="AB587" s="9"/>
      <c r="AC587" s="9"/>
      <c r="AD587" s="9"/>
    </row>
    <row r="588" spans="1:30" ht="0.75" customHeight="1"/>
    <row r="589" spans="1:30" ht="14.25" customHeight="1">
      <c r="A589" s="12" t="s">
        <v>1447</v>
      </c>
      <c r="B589" s="12"/>
      <c r="C589" s="12"/>
      <c r="D589" s="12"/>
      <c r="F589" s="12" t="s">
        <v>770</v>
      </c>
      <c r="G589" s="12"/>
      <c r="H589" s="12"/>
      <c r="I589" s="12"/>
      <c r="N589" s="10" t="s">
        <v>1441</v>
      </c>
      <c r="O589" s="9" t="s">
        <v>1442</v>
      </c>
      <c r="P589" s="9"/>
      <c r="Q589" s="9"/>
      <c r="S589" s="10" t="s">
        <v>851</v>
      </c>
      <c r="U589" s="11" t="s">
        <v>1443</v>
      </c>
      <c r="AA589" s="9" t="s">
        <v>1444</v>
      </c>
      <c r="AB589" s="9"/>
      <c r="AC589" s="9"/>
      <c r="AD589" s="9"/>
    </row>
    <row r="590" spans="1:30" ht="0.75" customHeight="1"/>
    <row r="591" spans="1:30" ht="9.75" customHeight="1">
      <c r="A591" s="8" t="s">
        <v>1448</v>
      </c>
      <c r="B591" s="8"/>
      <c r="C591" s="8"/>
      <c r="D591" s="8"/>
      <c r="F591" s="13" t="s">
        <v>1449</v>
      </c>
      <c r="G591" s="13"/>
      <c r="H591" s="13"/>
      <c r="I591" s="13"/>
      <c r="N591" s="10" t="s">
        <v>1450</v>
      </c>
      <c r="O591" s="9" t="s">
        <v>1451</v>
      </c>
      <c r="P591" s="9"/>
      <c r="Q591" s="9"/>
      <c r="S591" s="10" t="s">
        <v>1452</v>
      </c>
      <c r="U591" s="11" t="s">
        <v>1453</v>
      </c>
      <c r="AA591" s="9" t="s">
        <v>1454</v>
      </c>
      <c r="AB591" s="9"/>
      <c r="AC591" s="9"/>
      <c r="AD591" s="9"/>
    </row>
    <row r="592" spans="1:30" ht="9.75" customHeight="1">
      <c r="F592" s="13"/>
      <c r="G592" s="13"/>
      <c r="H592" s="13"/>
      <c r="I592" s="13"/>
    </row>
    <row r="593" spans="1:30" ht="14.25" customHeight="1">
      <c r="A593" s="8" t="s">
        <v>1455</v>
      </c>
      <c r="B593" s="8"/>
      <c r="C593" s="8"/>
      <c r="D593" s="8"/>
      <c r="F593" s="8" t="s">
        <v>1456</v>
      </c>
      <c r="G593" s="8"/>
      <c r="H593" s="8"/>
      <c r="I593" s="8"/>
      <c r="N593" s="10" t="s">
        <v>1457</v>
      </c>
      <c r="O593" s="9" t="s">
        <v>1458</v>
      </c>
      <c r="P593" s="9"/>
      <c r="Q593" s="9"/>
      <c r="S593" s="10" t="s">
        <v>1459</v>
      </c>
      <c r="U593" s="11" t="s">
        <v>1460</v>
      </c>
      <c r="AA593" s="9" t="s">
        <v>1461</v>
      </c>
      <c r="AB593" s="9"/>
      <c r="AC593" s="9"/>
      <c r="AD593" s="9"/>
    </row>
    <row r="594" spans="1:30" ht="0.75" customHeight="1"/>
    <row r="595" spans="1:30" ht="14.25" customHeight="1">
      <c r="A595" s="12" t="s">
        <v>1462</v>
      </c>
      <c r="B595" s="12"/>
      <c r="C595" s="12"/>
      <c r="D595" s="12"/>
      <c r="F595" s="12" t="s">
        <v>1463</v>
      </c>
      <c r="G595" s="12"/>
      <c r="H595" s="12"/>
      <c r="I595" s="12"/>
      <c r="N595" s="10" t="s">
        <v>1464</v>
      </c>
      <c r="O595" s="9" t="s">
        <v>1465</v>
      </c>
      <c r="P595" s="9"/>
      <c r="Q595" s="9"/>
      <c r="S595" s="10" t="s">
        <v>1466</v>
      </c>
      <c r="U595" s="11" t="s">
        <v>1467</v>
      </c>
      <c r="AA595" s="9" t="s">
        <v>1468</v>
      </c>
      <c r="AB595" s="9"/>
      <c r="AC595" s="9"/>
      <c r="AD595" s="9"/>
    </row>
    <row r="596" spans="1:30" ht="0.75" customHeight="1"/>
    <row r="597" spans="1:30" ht="14.25" customHeight="1">
      <c r="A597" s="12" t="s">
        <v>1469</v>
      </c>
      <c r="B597" s="12"/>
      <c r="C597" s="12"/>
      <c r="D597" s="12"/>
      <c r="F597" s="12" t="s">
        <v>1456</v>
      </c>
      <c r="G597" s="12"/>
      <c r="H597" s="12"/>
      <c r="I597" s="12"/>
      <c r="N597" s="10" t="s">
        <v>1470</v>
      </c>
      <c r="O597" s="9" t="s">
        <v>1471</v>
      </c>
      <c r="P597" s="9"/>
      <c r="Q597" s="9"/>
      <c r="S597" s="10" t="s">
        <v>1472</v>
      </c>
      <c r="U597" s="11" t="s">
        <v>1473</v>
      </c>
      <c r="AA597" s="9" t="s">
        <v>1474</v>
      </c>
      <c r="AB597" s="9"/>
      <c r="AC597" s="9"/>
      <c r="AD597" s="9"/>
    </row>
    <row r="598" spans="1:30" ht="14.25" customHeight="1">
      <c r="A598" s="8" t="s">
        <v>1475</v>
      </c>
      <c r="B598" s="8"/>
      <c r="C598" s="8"/>
      <c r="D598" s="8"/>
      <c r="F598" s="8" t="s">
        <v>1476</v>
      </c>
      <c r="G598" s="8"/>
      <c r="H598" s="8"/>
      <c r="I598" s="8"/>
      <c r="N598" s="10" t="s">
        <v>1477</v>
      </c>
      <c r="O598" s="9" t="s">
        <v>718</v>
      </c>
      <c r="P598" s="9"/>
      <c r="Q598" s="9"/>
      <c r="S598" s="10" t="s">
        <v>1478</v>
      </c>
      <c r="U598" s="11" t="s">
        <v>1479</v>
      </c>
      <c r="AA598" s="9" t="s">
        <v>1480</v>
      </c>
      <c r="AB598" s="9"/>
      <c r="AC598" s="9"/>
      <c r="AD598" s="9"/>
    </row>
    <row r="599" spans="1:30" ht="0.75" customHeight="1"/>
    <row r="600" spans="1:30" ht="14.25" customHeight="1">
      <c r="A600" s="8" t="s">
        <v>1481</v>
      </c>
      <c r="B600" s="8"/>
      <c r="C600" s="8"/>
      <c r="D600" s="8"/>
      <c r="F600" s="8" t="s">
        <v>1482</v>
      </c>
      <c r="G600" s="8"/>
      <c r="H600" s="8"/>
      <c r="I600" s="8"/>
      <c r="N600" s="10" t="s">
        <v>1477</v>
      </c>
      <c r="O600" s="9" t="s">
        <v>718</v>
      </c>
      <c r="P600" s="9"/>
      <c r="Q600" s="9"/>
      <c r="S600" s="10" t="s">
        <v>1478</v>
      </c>
      <c r="U600" s="11" t="s">
        <v>1479</v>
      </c>
      <c r="AA600" s="9" t="s">
        <v>1480</v>
      </c>
      <c r="AB600" s="9"/>
      <c r="AC600" s="9"/>
      <c r="AD600" s="9"/>
    </row>
    <row r="601" spans="1:30" ht="15" customHeight="1">
      <c r="A601" s="12" t="s">
        <v>1483</v>
      </c>
      <c r="B601" s="12"/>
      <c r="C601" s="12"/>
      <c r="D601" s="12"/>
      <c r="F601" s="12" t="s">
        <v>704</v>
      </c>
      <c r="G601" s="12"/>
      <c r="H601" s="12"/>
      <c r="I601" s="12"/>
      <c r="N601" s="10" t="s">
        <v>1484</v>
      </c>
      <c r="AA601" s="9" t="s">
        <v>1484</v>
      </c>
      <c r="AB601" s="9"/>
      <c r="AC601" s="9"/>
      <c r="AD601" s="9"/>
    </row>
    <row r="602" spans="1:30" ht="15" customHeight="1">
      <c r="A602" s="12" t="s">
        <v>1485</v>
      </c>
      <c r="B602" s="12"/>
      <c r="C602" s="12"/>
      <c r="D602" s="12"/>
      <c r="F602" s="12" t="s">
        <v>1486</v>
      </c>
      <c r="G602" s="12"/>
      <c r="H602" s="12"/>
      <c r="I602" s="12"/>
      <c r="N602" s="10" t="s">
        <v>1487</v>
      </c>
      <c r="AA602" s="9" t="s">
        <v>1487</v>
      </c>
      <c r="AB602" s="9"/>
      <c r="AC602" s="9"/>
      <c r="AD602" s="9"/>
    </row>
    <row r="603" spans="1:30" ht="0.75" customHeight="1"/>
    <row r="604" spans="1:30" ht="14.25" customHeight="1">
      <c r="A604" s="12" t="s">
        <v>1488</v>
      </c>
      <c r="B604" s="12"/>
      <c r="C604" s="12"/>
      <c r="D604" s="12"/>
      <c r="F604" s="12" t="s">
        <v>715</v>
      </c>
      <c r="G604" s="12"/>
      <c r="H604" s="12"/>
      <c r="I604" s="12"/>
      <c r="N604" s="10" t="s">
        <v>1489</v>
      </c>
      <c r="O604" s="9" t="s">
        <v>718</v>
      </c>
      <c r="P604" s="9"/>
      <c r="Q604" s="9"/>
      <c r="S604" s="10" t="s">
        <v>1478</v>
      </c>
      <c r="U604" s="11" t="s">
        <v>1479</v>
      </c>
      <c r="AA604" s="9" t="s">
        <v>1490</v>
      </c>
      <c r="AB604" s="9"/>
      <c r="AC604" s="9"/>
      <c r="AD604" s="9"/>
    </row>
    <row r="605" spans="1:30" ht="15" customHeight="1">
      <c r="A605" s="12" t="s">
        <v>1491</v>
      </c>
      <c r="B605" s="12"/>
      <c r="C605" s="12"/>
      <c r="D605" s="12"/>
      <c r="F605" s="12" t="s">
        <v>763</v>
      </c>
      <c r="G605" s="12"/>
      <c r="H605" s="12"/>
      <c r="I605" s="12"/>
      <c r="N605" s="10" t="s">
        <v>1492</v>
      </c>
      <c r="AA605" s="9" t="s">
        <v>1492</v>
      </c>
      <c r="AB605" s="9"/>
      <c r="AC605" s="9"/>
      <c r="AD605" s="9"/>
    </row>
    <row r="606" spans="1:30" ht="0.75" customHeight="1"/>
    <row r="607" spans="1:30" ht="9.75" customHeight="1">
      <c r="A607" s="8" t="s">
        <v>1493</v>
      </c>
      <c r="B607" s="8"/>
      <c r="C607" s="8"/>
      <c r="D607" s="8"/>
      <c r="F607" s="13" t="s">
        <v>1494</v>
      </c>
      <c r="G607" s="13"/>
      <c r="H607" s="13"/>
      <c r="I607" s="13"/>
      <c r="N607" s="10" t="s">
        <v>1495</v>
      </c>
      <c r="O607" s="9" t="s">
        <v>1496</v>
      </c>
      <c r="P607" s="9"/>
      <c r="Q607" s="9"/>
      <c r="S607" s="10" t="s">
        <v>1497</v>
      </c>
      <c r="U607" s="11" t="s">
        <v>1498</v>
      </c>
      <c r="AA607" s="9" t="s">
        <v>1499</v>
      </c>
      <c r="AB607" s="9"/>
      <c r="AC607" s="9"/>
      <c r="AD607" s="9"/>
    </row>
    <row r="608" spans="1:30" ht="9.75" customHeight="1">
      <c r="F608" s="13"/>
      <c r="G608" s="13"/>
      <c r="H608" s="13"/>
      <c r="I608" s="13"/>
    </row>
    <row r="609" spans="1:30" ht="9.75" customHeight="1">
      <c r="A609" s="8" t="s">
        <v>1500</v>
      </c>
      <c r="B609" s="8"/>
      <c r="C609" s="8"/>
      <c r="D609" s="8"/>
      <c r="F609" s="13" t="s">
        <v>1501</v>
      </c>
      <c r="G609" s="13"/>
      <c r="H609" s="13"/>
      <c r="I609" s="13"/>
      <c r="N609" s="10" t="s">
        <v>1495</v>
      </c>
      <c r="O609" s="9" t="s">
        <v>1496</v>
      </c>
      <c r="P609" s="9"/>
      <c r="Q609" s="9"/>
      <c r="S609" s="10" t="s">
        <v>1497</v>
      </c>
      <c r="U609" s="11" t="s">
        <v>1498</v>
      </c>
      <c r="AA609" s="9" t="s">
        <v>1499</v>
      </c>
      <c r="AB609" s="9"/>
      <c r="AC609" s="9"/>
      <c r="AD609" s="9"/>
    </row>
    <row r="610" spans="1:30" ht="9.75" customHeight="1">
      <c r="F610" s="13"/>
      <c r="G610" s="13"/>
      <c r="H610" s="13"/>
      <c r="I610" s="13"/>
    </row>
    <row r="611" spans="1:30" ht="14.25" customHeight="1">
      <c r="A611" s="12" t="s">
        <v>1502</v>
      </c>
      <c r="B611" s="12"/>
      <c r="C611" s="12"/>
      <c r="D611" s="12"/>
      <c r="F611" s="12" t="s">
        <v>1503</v>
      </c>
      <c r="G611" s="12"/>
      <c r="H611" s="12"/>
      <c r="I611" s="12"/>
      <c r="N611" s="10" t="s">
        <v>1504</v>
      </c>
      <c r="O611" s="9" t="s">
        <v>1496</v>
      </c>
      <c r="P611" s="9"/>
      <c r="Q611" s="9"/>
      <c r="S611" s="10" t="s">
        <v>1505</v>
      </c>
      <c r="U611" s="11" t="s">
        <v>1506</v>
      </c>
      <c r="AA611" s="9" t="s">
        <v>1507</v>
      </c>
      <c r="AB611" s="9"/>
      <c r="AC611" s="9"/>
      <c r="AD611" s="9"/>
    </row>
    <row r="612" spans="1:30" ht="15" customHeight="1">
      <c r="A612" s="12" t="s">
        <v>1508</v>
      </c>
      <c r="B612" s="12"/>
      <c r="C612" s="12"/>
      <c r="D612" s="12"/>
      <c r="F612" s="12" t="s">
        <v>1509</v>
      </c>
      <c r="G612" s="12"/>
      <c r="H612" s="12"/>
      <c r="I612" s="12"/>
      <c r="N612" s="10" t="s">
        <v>1510</v>
      </c>
      <c r="AA612" s="9" t="s">
        <v>1510</v>
      </c>
      <c r="AB612" s="9"/>
      <c r="AC612" s="9"/>
      <c r="AD612" s="9"/>
    </row>
    <row r="613" spans="1:30" ht="0.75" customHeight="1"/>
    <row r="614" spans="1:30" ht="14.25" customHeight="1">
      <c r="A614" s="8" t="s">
        <v>1511</v>
      </c>
      <c r="B614" s="8"/>
      <c r="C614" s="8"/>
      <c r="D614" s="8"/>
      <c r="F614" s="8" t="s">
        <v>1512</v>
      </c>
      <c r="G614" s="8"/>
      <c r="H614" s="8"/>
      <c r="I614" s="8"/>
      <c r="N614" s="10" t="s">
        <v>1513</v>
      </c>
      <c r="S614" s="10" t="s">
        <v>1361</v>
      </c>
      <c r="U614" s="11" t="s">
        <v>1361</v>
      </c>
      <c r="AA614" s="9" t="s">
        <v>1514</v>
      </c>
      <c r="AB614" s="9"/>
      <c r="AC614" s="9"/>
      <c r="AD614" s="9"/>
    </row>
    <row r="615" spans="1:30" ht="0.75" customHeight="1"/>
    <row r="616" spans="1:30" ht="9.75" customHeight="1">
      <c r="A616" s="12" t="s">
        <v>1515</v>
      </c>
      <c r="B616" s="12"/>
      <c r="C616" s="12"/>
      <c r="D616" s="12"/>
      <c r="F616" s="14" t="s">
        <v>1516</v>
      </c>
      <c r="G616" s="14"/>
      <c r="H616" s="14"/>
      <c r="I616" s="14"/>
      <c r="N616" s="10" t="s">
        <v>1513</v>
      </c>
      <c r="S616" s="10" t="s">
        <v>1361</v>
      </c>
      <c r="U616" s="11" t="s">
        <v>1361</v>
      </c>
      <c r="AA616" s="9" t="s">
        <v>1514</v>
      </c>
      <c r="AB616" s="9"/>
      <c r="AC616" s="9"/>
      <c r="AD616" s="9"/>
    </row>
    <row r="617" spans="1:30" ht="9" customHeight="1">
      <c r="F617" s="14"/>
      <c r="G617" s="14"/>
      <c r="H617" s="14"/>
      <c r="I617" s="14"/>
    </row>
    <row r="618" spans="1:30" ht="0.75" customHeight="1">
      <c r="F618" s="14"/>
      <c r="G618" s="14"/>
      <c r="H618" s="14"/>
      <c r="I618" s="14"/>
    </row>
    <row r="619" spans="1:30" ht="9.75" customHeight="1">
      <c r="A619" s="8" t="s">
        <v>1517</v>
      </c>
      <c r="B619" s="8"/>
      <c r="C619" s="8"/>
      <c r="D619" s="8"/>
      <c r="F619" s="8" t="s">
        <v>1518</v>
      </c>
      <c r="G619" s="8"/>
      <c r="H619" s="8"/>
      <c r="I619" s="8"/>
      <c r="N619" s="10" t="s">
        <v>1519</v>
      </c>
      <c r="AA619" s="9" t="s">
        <v>1519</v>
      </c>
      <c r="AB619" s="9"/>
      <c r="AC619" s="9"/>
      <c r="AD619" s="9"/>
    </row>
    <row r="621" spans="1:30" ht="9.75" customHeight="1">
      <c r="A621" s="12" t="s">
        <v>1520</v>
      </c>
      <c r="B621" s="12"/>
      <c r="C621" s="12"/>
      <c r="D621" s="12"/>
      <c r="F621" s="14" t="s">
        <v>1521</v>
      </c>
      <c r="G621" s="14"/>
      <c r="H621" s="14"/>
      <c r="I621" s="14"/>
      <c r="N621" s="10" t="s">
        <v>1519</v>
      </c>
      <c r="AA621" s="9" t="s">
        <v>1519</v>
      </c>
      <c r="AB621" s="9"/>
      <c r="AC621" s="9"/>
      <c r="AD621" s="9"/>
    </row>
    <row r="622" spans="1:30" ht="9.75" customHeight="1">
      <c r="F622" s="14"/>
      <c r="G622" s="14"/>
      <c r="H622" s="14"/>
      <c r="I622" s="14"/>
    </row>
    <row r="623" spans="1:30" ht="0.75" customHeight="1"/>
    <row r="624" spans="1:30" ht="14.25" customHeight="1">
      <c r="A624" s="8" t="s">
        <v>1522</v>
      </c>
      <c r="B624" s="8"/>
      <c r="C624" s="8"/>
      <c r="D624" s="8"/>
      <c r="F624" s="8" t="s">
        <v>1523</v>
      </c>
      <c r="G624" s="8"/>
      <c r="H624" s="8"/>
      <c r="I624" s="8"/>
      <c r="N624" s="10" t="s">
        <v>1524</v>
      </c>
      <c r="O624" s="9" t="s">
        <v>1525</v>
      </c>
      <c r="P624" s="9"/>
      <c r="Q624" s="9"/>
      <c r="S624" s="10" t="s">
        <v>1526</v>
      </c>
      <c r="U624" s="11" t="s">
        <v>1527</v>
      </c>
      <c r="AA624" s="9" t="s">
        <v>1528</v>
      </c>
      <c r="AB624" s="9"/>
      <c r="AC624" s="9"/>
      <c r="AD624" s="9"/>
    </row>
    <row r="625" spans="1:30" ht="0.75" customHeight="1"/>
    <row r="626" spans="1:30" ht="14.25" customHeight="1">
      <c r="A626" s="8" t="s">
        <v>1529</v>
      </c>
      <c r="B626" s="8"/>
      <c r="C626" s="8"/>
      <c r="D626" s="8"/>
      <c r="F626" s="8" t="s">
        <v>1530</v>
      </c>
      <c r="G626" s="8"/>
      <c r="H626" s="8"/>
      <c r="I626" s="8"/>
      <c r="N626" s="10" t="s">
        <v>1531</v>
      </c>
      <c r="O626" s="9" t="s">
        <v>1532</v>
      </c>
      <c r="P626" s="9"/>
      <c r="Q626" s="9"/>
      <c r="S626" s="10" t="s">
        <v>1533</v>
      </c>
      <c r="U626" s="11" t="s">
        <v>1534</v>
      </c>
      <c r="AA626" s="9" t="s">
        <v>1535</v>
      </c>
      <c r="AB626" s="9"/>
      <c r="AC626" s="9"/>
      <c r="AD626" s="9"/>
    </row>
    <row r="627" spans="1:30" ht="0.75" customHeight="1"/>
    <row r="628" spans="1:30" ht="14.25" customHeight="1">
      <c r="A628" s="8" t="s">
        <v>1536</v>
      </c>
      <c r="B628" s="8"/>
      <c r="C628" s="8"/>
      <c r="D628" s="8"/>
      <c r="F628" s="8" t="s">
        <v>257</v>
      </c>
      <c r="G628" s="8"/>
      <c r="H628" s="8"/>
      <c r="I628" s="8"/>
      <c r="N628" s="10" t="s">
        <v>1537</v>
      </c>
      <c r="O628" s="9" t="s">
        <v>1538</v>
      </c>
      <c r="P628" s="9"/>
      <c r="Q628" s="9"/>
      <c r="S628" s="10" t="s">
        <v>1539</v>
      </c>
      <c r="U628" s="11" t="s">
        <v>1540</v>
      </c>
      <c r="AA628" s="9" t="s">
        <v>1541</v>
      </c>
      <c r="AB628" s="9"/>
      <c r="AC628" s="9"/>
      <c r="AD628" s="9"/>
    </row>
    <row r="629" spans="1:30" ht="0.75" customHeight="1"/>
    <row r="630" spans="1:30" ht="14.25" customHeight="1">
      <c r="A630" s="8" t="s">
        <v>1542</v>
      </c>
      <c r="B630" s="8"/>
      <c r="C630" s="8"/>
      <c r="D630" s="8"/>
      <c r="F630" s="8" t="s">
        <v>1543</v>
      </c>
      <c r="G630" s="8"/>
      <c r="H630" s="8"/>
      <c r="I630" s="8"/>
      <c r="N630" s="10" t="s">
        <v>1544</v>
      </c>
      <c r="S630" s="10" t="s">
        <v>1545</v>
      </c>
      <c r="U630" s="11" t="s">
        <v>1545</v>
      </c>
      <c r="AA630" s="9" t="s">
        <v>1546</v>
      </c>
      <c r="AB630" s="9"/>
      <c r="AC630" s="9"/>
      <c r="AD630" s="9"/>
    </row>
    <row r="631" spans="1:30" ht="0.75" customHeight="1"/>
    <row r="632" spans="1:30" ht="9.75" customHeight="1">
      <c r="A632" s="8" t="s">
        <v>1547</v>
      </c>
      <c r="B632" s="8"/>
      <c r="C632" s="8"/>
      <c r="D632" s="8"/>
      <c r="F632" s="13" t="s">
        <v>1548</v>
      </c>
      <c r="G632" s="13"/>
      <c r="H632" s="13"/>
      <c r="I632" s="13"/>
      <c r="N632" s="10" t="s">
        <v>1544</v>
      </c>
      <c r="S632" s="10" t="s">
        <v>1545</v>
      </c>
      <c r="U632" s="11" t="s">
        <v>1545</v>
      </c>
      <c r="AA632" s="9" t="s">
        <v>1546</v>
      </c>
      <c r="AB632" s="9"/>
      <c r="AC632" s="9"/>
      <c r="AD632" s="9"/>
    </row>
    <row r="633" spans="1:30" ht="9.75" customHeight="1">
      <c r="F633" s="13"/>
      <c r="G633" s="13"/>
      <c r="H633" s="13"/>
      <c r="I633" s="13"/>
    </row>
    <row r="634" spans="1:30" ht="14.25" customHeight="1">
      <c r="A634" s="8" t="s">
        <v>1549</v>
      </c>
      <c r="B634" s="8"/>
      <c r="C634" s="8"/>
      <c r="D634" s="8"/>
      <c r="F634" s="8" t="s">
        <v>1550</v>
      </c>
      <c r="G634" s="8"/>
      <c r="H634" s="8"/>
      <c r="I634" s="8"/>
      <c r="N634" s="10" t="s">
        <v>1551</v>
      </c>
      <c r="O634" s="9" t="s">
        <v>1552</v>
      </c>
      <c r="P634" s="9"/>
      <c r="Q634" s="9"/>
      <c r="S634" s="10" t="s">
        <v>1553</v>
      </c>
      <c r="U634" s="11" t="s">
        <v>1554</v>
      </c>
      <c r="AA634" s="9" t="s">
        <v>1555</v>
      </c>
      <c r="AB634" s="9"/>
      <c r="AC634" s="9"/>
      <c r="AD634" s="9"/>
    </row>
    <row r="635" spans="1:30" ht="0.75" customHeight="1"/>
    <row r="636" spans="1:30" ht="14.25" customHeight="1">
      <c r="A636" s="8" t="s">
        <v>1556</v>
      </c>
      <c r="B636" s="8"/>
      <c r="C636" s="8"/>
      <c r="D636" s="8"/>
      <c r="F636" s="8" t="s">
        <v>1557</v>
      </c>
      <c r="G636" s="8"/>
      <c r="H636" s="8"/>
      <c r="I636" s="8"/>
      <c r="N636" s="10" t="s">
        <v>1551</v>
      </c>
      <c r="O636" s="9" t="s">
        <v>1552</v>
      </c>
      <c r="P636" s="9"/>
      <c r="Q636" s="9"/>
      <c r="S636" s="10" t="s">
        <v>1553</v>
      </c>
      <c r="U636" s="11" t="s">
        <v>1554</v>
      </c>
      <c r="AA636" s="9" t="s">
        <v>1555</v>
      </c>
      <c r="AB636" s="9"/>
      <c r="AC636" s="9"/>
      <c r="AD636" s="9"/>
    </row>
    <row r="637" spans="1:30" ht="0.75" customHeight="1"/>
    <row r="638" spans="1:30" ht="9.75" customHeight="1">
      <c r="A638" s="8" t="s">
        <v>1558</v>
      </c>
      <c r="B638" s="8"/>
      <c r="C638" s="8"/>
      <c r="D638" s="8"/>
      <c r="F638" s="13" t="s">
        <v>1559</v>
      </c>
      <c r="G638" s="13"/>
      <c r="H638" s="13"/>
      <c r="I638" s="13"/>
      <c r="N638" s="10" t="s">
        <v>1560</v>
      </c>
      <c r="O638" s="9" t="s">
        <v>1561</v>
      </c>
      <c r="P638" s="9"/>
      <c r="Q638" s="9"/>
      <c r="S638" s="10" t="s">
        <v>1562</v>
      </c>
      <c r="U638" s="11" t="s">
        <v>1563</v>
      </c>
      <c r="AA638" s="9" t="s">
        <v>1564</v>
      </c>
      <c r="AB638" s="9"/>
      <c r="AC638" s="9"/>
      <c r="AD638" s="9"/>
    </row>
    <row r="639" spans="1:30" ht="9.75" customHeight="1">
      <c r="F639" s="13"/>
      <c r="G639" s="13"/>
      <c r="H639" s="13"/>
      <c r="I639" s="13"/>
    </row>
    <row r="640" spans="1:30" ht="9.75" customHeight="1">
      <c r="A640" s="8" t="s">
        <v>1565</v>
      </c>
      <c r="B640" s="8"/>
      <c r="C640" s="8"/>
      <c r="D640" s="8"/>
      <c r="F640" s="13" t="s">
        <v>1566</v>
      </c>
      <c r="G640" s="13"/>
      <c r="H640" s="13"/>
      <c r="I640" s="13"/>
      <c r="N640" s="10" t="s">
        <v>1560</v>
      </c>
      <c r="O640" s="9" t="s">
        <v>1561</v>
      </c>
      <c r="P640" s="9"/>
      <c r="Q640" s="9"/>
      <c r="S640" s="10" t="s">
        <v>1562</v>
      </c>
      <c r="U640" s="11" t="s">
        <v>1563</v>
      </c>
      <c r="AA640" s="9" t="s">
        <v>1564</v>
      </c>
      <c r="AB640" s="9"/>
      <c r="AC640" s="9"/>
      <c r="AD640" s="9"/>
    </row>
    <row r="641" spans="1:30" ht="9.75" customHeight="1">
      <c r="F641" s="13"/>
      <c r="G641" s="13"/>
      <c r="H641" s="13"/>
      <c r="I641" s="13"/>
    </row>
    <row r="642" spans="1:30" ht="14.25" customHeight="1">
      <c r="A642" s="8" t="s">
        <v>1567</v>
      </c>
      <c r="B642" s="8"/>
      <c r="C642" s="8"/>
      <c r="D642" s="8"/>
      <c r="F642" s="8" t="s">
        <v>1568</v>
      </c>
      <c r="G642" s="8"/>
      <c r="H642" s="8"/>
      <c r="I642" s="8"/>
      <c r="N642" s="10" t="s">
        <v>1569</v>
      </c>
      <c r="O642" s="9" t="s">
        <v>1570</v>
      </c>
      <c r="P642" s="9"/>
      <c r="Q642" s="9"/>
      <c r="S642" s="10" t="s">
        <v>1571</v>
      </c>
      <c r="U642" s="11" t="s">
        <v>1572</v>
      </c>
      <c r="AA642" s="9" t="s">
        <v>1573</v>
      </c>
      <c r="AB642" s="9"/>
      <c r="AC642" s="9"/>
      <c r="AD642" s="9"/>
    </row>
    <row r="643" spans="1:30" ht="0.75" customHeight="1"/>
    <row r="644" spans="1:30" ht="14.25" customHeight="1">
      <c r="A644" s="8" t="s">
        <v>1574</v>
      </c>
      <c r="B644" s="8"/>
      <c r="C644" s="8"/>
      <c r="D644" s="8"/>
      <c r="F644" s="8" t="s">
        <v>1575</v>
      </c>
      <c r="G644" s="8"/>
      <c r="H644" s="8"/>
      <c r="I644" s="8"/>
      <c r="N644" s="10" t="s">
        <v>1576</v>
      </c>
      <c r="O644" s="9" t="s">
        <v>1577</v>
      </c>
      <c r="P644" s="9"/>
      <c r="Q644" s="9"/>
      <c r="S644" s="10" t="s">
        <v>1578</v>
      </c>
      <c r="U644" s="11" t="s">
        <v>1579</v>
      </c>
      <c r="AA644" s="9" t="s">
        <v>1580</v>
      </c>
      <c r="AB644" s="9"/>
      <c r="AC644" s="9"/>
      <c r="AD644" s="9"/>
    </row>
    <row r="645" spans="1:30" ht="0.75" customHeight="1"/>
    <row r="646" spans="1:30" ht="14.25" customHeight="1">
      <c r="A646" s="8" t="s">
        <v>1581</v>
      </c>
      <c r="B646" s="8"/>
      <c r="C646" s="8"/>
      <c r="D646" s="8"/>
      <c r="F646" s="8" t="s">
        <v>1582</v>
      </c>
      <c r="G646" s="8"/>
      <c r="H646" s="8"/>
      <c r="I646" s="8"/>
      <c r="N646" s="10" t="s">
        <v>1583</v>
      </c>
      <c r="O646" s="9" t="s">
        <v>1584</v>
      </c>
      <c r="P646" s="9"/>
      <c r="Q646" s="9"/>
      <c r="S646" s="10" t="s">
        <v>1585</v>
      </c>
      <c r="U646" s="11" t="s">
        <v>1586</v>
      </c>
      <c r="AA646" s="9" t="s">
        <v>1587</v>
      </c>
      <c r="AB646" s="9"/>
      <c r="AC646" s="9"/>
      <c r="AD646" s="9"/>
    </row>
    <row r="647" spans="1:30" ht="0.75" customHeight="1"/>
    <row r="648" spans="1:30" ht="14.25" customHeight="1">
      <c r="A648" s="8" t="s">
        <v>1588</v>
      </c>
      <c r="B648" s="8"/>
      <c r="C648" s="8"/>
      <c r="D648" s="8"/>
      <c r="F648" s="8" t="s">
        <v>1589</v>
      </c>
      <c r="G648" s="8"/>
      <c r="H648" s="8"/>
      <c r="I648" s="8"/>
      <c r="N648" s="10" t="s">
        <v>1590</v>
      </c>
      <c r="S648" s="10" t="s">
        <v>1591</v>
      </c>
      <c r="U648" s="11" t="s">
        <v>1591</v>
      </c>
      <c r="AA648" s="9" t="s">
        <v>1592</v>
      </c>
      <c r="AB648" s="9"/>
      <c r="AC648" s="9"/>
      <c r="AD648" s="9"/>
    </row>
    <row r="649" spans="1:30" ht="15" customHeight="1">
      <c r="A649" s="8" t="s">
        <v>1593</v>
      </c>
      <c r="B649" s="8"/>
      <c r="C649" s="8"/>
      <c r="D649" s="8"/>
      <c r="F649" s="8" t="s">
        <v>1594</v>
      </c>
      <c r="G649" s="8"/>
      <c r="H649" s="8"/>
      <c r="I649" s="8"/>
      <c r="O649" s="9" t="s">
        <v>1595</v>
      </c>
      <c r="P649" s="9"/>
      <c r="Q649" s="9"/>
      <c r="S649" s="10" t="s">
        <v>1595</v>
      </c>
    </row>
    <row r="650" spans="1:30" ht="0.75" customHeight="1"/>
    <row r="651" spans="1:30" ht="14.25" customHeight="1">
      <c r="A651" s="8" t="s">
        <v>1596</v>
      </c>
      <c r="B651" s="8"/>
      <c r="C651" s="8"/>
      <c r="D651" s="8"/>
      <c r="F651" s="8" t="s">
        <v>260</v>
      </c>
      <c r="G651" s="8"/>
      <c r="H651" s="8"/>
      <c r="I651" s="8"/>
      <c r="N651" s="10" t="s">
        <v>1597</v>
      </c>
      <c r="O651" s="9" t="s">
        <v>1598</v>
      </c>
      <c r="P651" s="9"/>
      <c r="Q651" s="9"/>
      <c r="S651" s="10" t="s">
        <v>1599</v>
      </c>
      <c r="U651" s="11" t="s">
        <v>1600</v>
      </c>
      <c r="AA651" s="9" t="s">
        <v>1601</v>
      </c>
      <c r="AB651" s="9"/>
      <c r="AC651" s="9"/>
      <c r="AD651" s="9"/>
    </row>
    <row r="652" spans="1:30" ht="0.75" customHeight="1"/>
    <row r="653" spans="1:30" ht="9.75" customHeight="1">
      <c r="A653" s="8" t="s">
        <v>1602</v>
      </c>
      <c r="B653" s="8"/>
      <c r="C653" s="8"/>
      <c r="D653" s="8"/>
      <c r="F653" s="13" t="s">
        <v>1603</v>
      </c>
      <c r="G653" s="13"/>
      <c r="H653" s="13"/>
      <c r="I653" s="13"/>
      <c r="N653" s="10" t="s">
        <v>1604</v>
      </c>
      <c r="O653" s="9" t="s">
        <v>1605</v>
      </c>
      <c r="P653" s="9"/>
      <c r="Q653" s="9"/>
      <c r="S653" s="10" t="s">
        <v>1606</v>
      </c>
      <c r="U653" s="11" t="s">
        <v>1607</v>
      </c>
      <c r="AA653" s="9" t="s">
        <v>1608</v>
      </c>
      <c r="AB653" s="9"/>
      <c r="AC653" s="9"/>
      <c r="AD653" s="9"/>
    </row>
    <row r="654" spans="1:30" ht="9" customHeight="1">
      <c r="F654" s="13"/>
      <c r="G654" s="13"/>
      <c r="H654" s="13"/>
      <c r="I654" s="13"/>
    </row>
    <row r="655" spans="1:30" ht="11.25" customHeight="1">
      <c r="F655" s="13"/>
      <c r="G655" s="13"/>
      <c r="H655" s="13"/>
      <c r="I655" s="13"/>
    </row>
    <row r="656" spans="1:30" ht="9.75" customHeight="1">
      <c r="A656" s="8" t="s">
        <v>1609</v>
      </c>
      <c r="B656" s="8"/>
      <c r="C656" s="8"/>
      <c r="D656" s="8"/>
      <c r="F656" s="13" t="s">
        <v>1610</v>
      </c>
      <c r="G656" s="13"/>
      <c r="H656" s="13"/>
      <c r="I656" s="13"/>
      <c r="N656" s="10" t="s">
        <v>1611</v>
      </c>
      <c r="O656" s="9" t="s">
        <v>1605</v>
      </c>
      <c r="P656" s="9"/>
      <c r="Q656" s="9"/>
      <c r="S656" s="10" t="s">
        <v>1612</v>
      </c>
      <c r="U656" s="11" t="s">
        <v>1613</v>
      </c>
      <c r="AA656" s="9" t="s">
        <v>1614</v>
      </c>
      <c r="AB656" s="9"/>
      <c r="AC656" s="9"/>
      <c r="AD656" s="9"/>
    </row>
    <row r="657" spans="1:30" ht="9" customHeight="1">
      <c r="F657" s="13"/>
      <c r="G657" s="13"/>
      <c r="H657" s="13"/>
      <c r="I657" s="13"/>
    </row>
    <row r="658" spans="1:30" ht="11.25" customHeight="1">
      <c r="F658" s="13"/>
      <c r="G658" s="13"/>
      <c r="H658" s="13"/>
      <c r="I658" s="13"/>
    </row>
    <row r="659" spans="1:30" ht="9.75" customHeight="1">
      <c r="A659" s="8" t="s">
        <v>1615</v>
      </c>
      <c r="B659" s="8"/>
      <c r="C659" s="8"/>
      <c r="D659" s="8"/>
      <c r="F659" s="13" t="s">
        <v>1616</v>
      </c>
      <c r="G659" s="13"/>
      <c r="H659" s="13"/>
      <c r="I659" s="13"/>
      <c r="N659" s="10" t="s">
        <v>1617</v>
      </c>
      <c r="S659" s="10" t="s">
        <v>1618</v>
      </c>
      <c r="U659" s="11" t="s">
        <v>1618</v>
      </c>
      <c r="AA659" s="9" t="s">
        <v>1619</v>
      </c>
      <c r="AB659" s="9"/>
      <c r="AC659" s="9"/>
      <c r="AD659" s="9"/>
    </row>
    <row r="660" spans="1:30" ht="9" customHeight="1">
      <c r="F660" s="13"/>
      <c r="G660" s="13"/>
      <c r="H660" s="13"/>
      <c r="I660" s="13"/>
    </row>
    <row r="661" spans="1:30" ht="11.25" customHeight="1">
      <c r="F661" s="13"/>
      <c r="G661" s="13"/>
      <c r="H661" s="13"/>
      <c r="I661" s="13"/>
    </row>
    <row r="662" spans="1:30" ht="9.75" customHeight="1">
      <c r="A662" s="8" t="s">
        <v>1620</v>
      </c>
      <c r="B662" s="8"/>
      <c r="C662" s="8"/>
      <c r="D662" s="8"/>
      <c r="F662" s="13" t="s">
        <v>1621</v>
      </c>
      <c r="G662" s="13"/>
      <c r="H662" s="13"/>
      <c r="I662" s="13"/>
      <c r="N662" s="10" t="s">
        <v>1622</v>
      </c>
      <c r="S662" s="10" t="s">
        <v>1623</v>
      </c>
      <c r="U662" s="11" t="s">
        <v>1623</v>
      </c>
      <c r="AA662" s="9" t="s">
        <v>1624</v>
      </c>
      <c r="AB662" s="9"/>
      <c r="AC662" s="9"/>
      <c r="AD662" s="9"/>
    </row>
    <row r="663" spans="1:30" ht="9.75" customHeight="1">
      <c r="F663" s="13"/>
      <c r="G663" s="13"/>
      <c r="H663" s="13"/>
      <c r="I663" s="13"/>
    </row>
    <row r="664" spans="1:30" ht="9.75" customHeight="1">
      <c r="A664" s="8" t="s">
        <v>1625</v>
      </c>
      <c r="B664" s="8"/>
      <c r="C664" s="8"/>
      <c r="D664" s="8"/>
      <c r="F664" s="13" t="s">
        <v>1626</v>
      </c>
      <c r="G664" s="13"/>
      <c r="H664" s="13"/>
      <c r="I664" s="13"/>
      <c r="N664" s="10" t="s">
        <v>1627</v>
      </c>
      <c r="S664" s="10" t="s">
        <v>1628</v>
      </c>
      <c r="U664" s="11" t="s">
        <v>1628</v>
      </c>
      <c r="AA664" s="9" t="s">
        <v>1629</v>
      </c>
      <c r="AB664" s="9"/>
      <c r="AC664" s="9"/>
      <c r="AD664" s="9"/>
    </row>
    <row r="665" spans="1:30" ht="9" customHeight="1">
      <c r="F665" s="13"/>
      <c r="G665" s="13"/>
      <c r="H665" s="13"/>
      <c r="I665" s="13"/>
    </row>
    <row r="666" spans="1:30" ht="11.25" customHeight="1">
      <c r="F666" s="13"/>
      <c r="G666" s="13"/>
      <c r="H666" s="13"/>
      <c r="I666" s="13"/>
    </row>
    <row r="667" spans="1:30" ht="9.75" customHeight="1">
      <c r="A667" s="8" t="s">
        <v>1630</v>
      </c>
      <c r="B667" s="8"/>
      <c r="C667" s="8"/>
      <c r="D667" s="8"/>
      <c r="F667" s="13" t="s">
        <v>1631</v>
      </c>
      <c r="G667" s="13"/>
      <c r="H667" s="13"/>
      <c r="I667" s="13"/>
      <c r="N667" s="10" t="s">
        <v>1632</v>
      </c>
      <c r="O667" s="9" t="s">
        <v>1633</v>
      </c>
      <c r="P667" s="9"/>
      <c r="Q667" s="9"/>
      <c r="S667" s="10" t="s">
        <v>1634</v>
      </c>
      <c r="U667" s="11" t="s">
        <v>1635</v>
      </c>
      <c r="AA667" s="9" t="s">
        <v>1636</v>
      </c>
      <c r="AB667" s="9"/>
      <c r="AC667" s="9"/>
      <c r="AD667" s="9"/>
    </row>
    <row r="668" spans="1:30" ht="9.75" customHeight="1">
      <c r="F668" s="13"/>
      <c r="G668" s="13"/>
      <c r="H668" s="13"/>
      <c r="I668" s="13"/>
    </row>
    <row r="669" spans="1:30" ht="9.75" customHeight="1">
      <c r="A669" s="8" t="s">
        <v>1637</v>
      </c>
      <c r="B669" s="8"/>
      <c r="C669" s="8"/>
      <c r="D669" s="8"/>
      <c r="F669" s="13" t="s">
        <v>1638</v>
      </c>
      <c r="G669" s="13"/>
      <c r="H669" s="13"/>
      <c r="I669" s="13"/>
      <c r="N669" s="10" t="s">
        <v>1639</v>
      </c>
      <c r="S669" s="10" t="s">
        <v>1640</v>
      </c>
      <c r="U669" s="11" t="s">
        <v>1640</v>
      </c>
      <c r="AA669" s="9" t="s">
        <v>1641</v>
      </c>
      <c r="AB669" s="9"/>
      <c r="AC669" s="9"/>
      <c r="AD669" s="9"/>
    </row>
    <row r="670" spans="1:30" ht="9.75" customHeight="1">
      <c r="F670" s="13"/>
      <c r="G670" s="13"/>
      <c r="H670" s="13"/>
      <c r="I670" s="13"/>
    </row>
    <row r="671" spans="1:30" ht="9.75" customHeight="1">
      <c r="A671" s="8" t="s">
        <v>1642</v>
      </c>
      <c r="B671" s="8"/>
      <c r="C671" s="8"/>
      <c r="D671" s="8"/>
      <c r="F671" s="13" t="s">
        <v>1643</v>
      </c>
      <c r="G671" s="13"/>
      <c r="H671" s="13"/>
      <c r="I671" s="13"/>
      <c r="N671" s="10" t="s">
        <v>1644</v>
      </c>
      <c r="S671" s="10" t="s">
        <v>1645</v>
      </c>
      <c r="U671" s="11" t="s">
        <v>1645</v>
      </c>
      <c r="AA671" s="9" t="s">
        <v>1646</v>
      </c>
      <c r="AB671" s="9"/>
      <c r="AC671" s="9"/>
      <c r="AD671" s="9"/>
    </row>
    <row r="672" spans="1:30" ht="9.75" customHeight="1">
      <c r="F672" s="13"/>
      <c r="G672" s="13"/>
      <c r="H672" s="13"/>
      <c r="I672" s="13"/>
    </row>
    <row r="673" spans="1:30" ht="14.25" customHeight="1">
      <c r="A673" s="8" t="s">
        <v>1647</v>
      </c>
      <c r="B673" s="8"/>
      <c r="C673" s="8"/>
      <c r="D673" s="8"/>
      <c r="F673" s="8" t="s">
        <v>1648</v>
      </c>
      <c r="G673" s="8"/>
      <c r="H673" s="8"/>
      <c r="I673" s="8"/>
      <c r="N673" s="10" t="s">
        <v>1649</v>
      </c>
      <c r="O673" s="9" t="s">
        <v>1650</v>
      </c>
      <c r="P673" s="9"/>
      <c r="Q673" s="9"/>
      <c r="S673" s="10" t="s">
        <v>1651</v>
      </c>
      <c r="U673" s="11" t="s">
        <v>1652</v>
      </c>
      <c r="AA673" s="9" t="s">
        <v>1653</v>
      </c>
      <c r="AB673" s="9"/>
      <c r="AC673" s="9"/>
      <c r="AD673" s="9"/>
    </row>
    <row r="674" spans="1:30" ht="0.75" customHeight="1"/>
    <row r="675" spans="1:30" ht="9.75" customHeight="1">
      <c r="A675" s="8" t="s">
        <v>1654</v>
      </c>
      <c r="B675" s="8"/>
      <c r="C675" s="8"/>
      <c r="D675" s="8"/>
      <c r="F675" s="13" t="s">
        <v>1655</v>
      </c>
      <c r="G675" s="13"/>
      <c r="H675" s="13"/>
      <c r="I675" s="13"/>
      <c r="N675" s="10" t="s">
        <v>1656</v>
      </c>
      <c r="S675" s="10" t="s">
        <v>1657</v>
      </c>
      <c r="U675" s="11" t="s">
        <v>1657</v>
      </c>
      <c r="AA675" s="9" t="s">
        <v>1658</v>
      </c>
      <c r="AB675" s="9"/>
      <c r="AC675" s="9"/>
      <c r="AD675" s="9"/>
    </row>
    <row r="676" spans="1:30" ht="9.75" customHeight="1">
      <c r="F676" s="13"/>
      <c r="G676" s="13"/>
      <c r="H676" s="13"/>
      <c r="I676" s="13"/>
    </row>
    <row r="677" spans="1:30" ht="9.75" customHeight="1">
      <c r="A677" s="8" t="s">
        <v>1659</v>
      </c>
      <c r="B677" s="8"/>
      <c r="C677" s="8"/>
      <c r="D677" s="8"/>
      <c r="F677" s="13" t="s">
        <v>1660</v>
      </c>
      <c r="G677" s="13"/>
      <c r="H677" s="13"/>
      <c r="I677" s="13"/>
      <c r="N677" s="10" t="s">
        <v>1661</v>
      </c>
      <c r="S677" s="10" t="s">
        <v>1662</v>
      </c>
      <c r="U677" s="11" t="s">
        <v>1662</v>
      </c>
      <c r="AA677" s="9" t="s">
        <v>1663</v>
      </c>
      <c r="AB677" s="9"/>
      <c r="AC677" s="9"/>
      <c r="AD677" s="9"/>
    </row>
    <row r="678" spans="1:30" ht="9.75" customHeight="1">
      <c r="F678" s="13"/>
      <c r="G678" s="13"/>
      <c r="H678" s="13"/>
      <c r="I678" s="13"/>
    </row>
    <row r="679" spans="1:30" ht="9.75" customHeight="1">
      <c r="A679" s="8" t="s">
        <v>1664</v>
      </c>
      <c r="B679" s="8"/>
      <c r="C679" s="8"/>
      <c r="D679" s="8"/>
      <c r="F679" s="13" t="s">
        <v>1665</v>
      </c>
      <c r="G679" s="13"/>
      <c r="H679" s="13"/>
      <c r="I679" s="13"/>
      <c r="N679" s="10" t="s">
        <v>1666</v>
      </c>
      <c r="O679" s="9" t="s">
        <v>1667</v>
      </c>
      <c r="P679" s="9"/>
      <c r="Q679" s="9"/>
      <c r="S679" s="10" t="s">
        <v>1668</v>
      </c>
      <c r="U679" s="11" t="s">
        <v>1669</v>
      </c>
      <c r="AA679" s="9" t="s">
        <v>1670</v>
      </c>
      <c r="AB679" s="9"/>
      <c r="AC679" s="9"/>
      <c r="AD679" s="9"/>
    </row>
    <row r="680" spans="1:30" ht="9.75" customHeight="1">
      <c r="F680" s="13"/>
      <c r="G680" s="13"/>
      <c r="H680" s="13"/>
      <c r="I680" s="13"/>
    </row>
    <row r="681" spans="1:30" ht="14.25" customHeight="1">
      <c r="A681" s="8" t="s">
        <v>1671</v>
      </c>
      <c r="B681" s="8"/>
      <c r="C681" s="8"/>
      <c r="D681" s="8"/>
      <c r="F681" s="8" t="s">
        <v>1672</v>
      </c>
      <c r="G681" s="8"/>
      <c r="H681" s="8"/>
      <c r="I681" s="8"/>
      <c r="N681" s="10" t="s">
        <v>1673</v>
      </c>
      <c r="O681" s="9" t="s">
        <v>1674</v>
      </c>
      <c r="P681" s="9"/>
      <c r="Q681" s="9"/>
      <c r="S681" s="10" t="s">
        <v>1675</v>
      </c>
      <c r="U681" s="11" t="s">
        <v>1676</v>
      </c>
      <c r="AA681" s="9" t="s">
        <v>1677</v>
      </c>
      <c r="AB681" s="9"/>
      <c r="AC681" s="9"/>
      <c r="AD681" s="9"/>
    </row>
    <row r="682" spans="1:30" ht="0.75" customHeight="1"/>
    <row r="683" spans="1:30" ht="14.25" customHeight="1">
      <c r="A683" s="8" t="s">
        <v>1678</v>
      </c>
      <c r="B683" s="8"/>
      <c r="C683" s="8"/>
      <c r="D683" s="8"/>
      <c r="F683" s="8" t="s">
        <v>1679</v>
      </c>
      <c r="G683" s="8"/>
      <c r="H683" s="8"/>
      <c r="I683" s="8"/>
      <c r="N683" s="10" t="s">
        <v>1680</v>
      </c>
      <c r="O683" s="9" t="s">
        <v>1681</v>
      </c>
      <c r="P683" s="9"/>
      <c r="Q683" s="9"/>
      <c r="S683" s="10" t="s">
        <v>1682</v>
      </c>
      <c r="U683" s="11" t="s">
        <v>1683</v>
      </c>
      <c r="AA683" s="9" t="s">
        <v>1684</v>
      </c>
      <c r="AB683" s="9"/>
      <c r="AC683" s="9"/>
      <c r="AD683" s="9"/>
    </row>
    <row r="684" spans="1:30" ht="0.75" customHeight="1"/>
    <row r="685" spans="1:30" ht="14.25" customHeight="1">
      <c r="A685" s="8" t="s">
        <v>1685</v>
      </c>
      <c r="B685" s="8"/>
      <c r="C685" s="8"/>
      <c r="D685" s="8"/>
      <c r="F685" s="8" t="s">
        <v>1686</v>
      </c>
      <c r="G685" s="8"/>
      <c r="H685" s="8"/>
      <c r="I685" s="8"/>
      <c r="N685" s="10" t="s">
        <v>1687</v>
      </c>
      <c r="O685" s="9" t="s">
        <v>1688</v>
      </c>
      <c r="P685" s="9"/>
      <c r="Q685" s="9"/>
      <c r="S685" s="10" t="s">
        <v>1689</v>
      </c>
      <c r="U685" s="11" t="s">
        <v>1690</v>
      </c>
      <c r="AA685" s="9" t="s">
        <v>1691</v>
      </c>
      <c r="AB685" s="9"/>
      <c r="AC685" s="9"/>
      <c r="AD685" s="9"/>
    </row>
    <row r="686" spans="1:30" ht="0.75" customHeight="1"/>
    <row r="687" spans="1:30" ht="14.25" customHeight="1">
      <c r="A687" s="8" t="s">
        <v>1692</v>
      </c>
      <c r="B687" s="8"/>
      <c r="C687" s="8"/>
      <c r="D687" s="8"/>
      <c r="F687" s="8" t="s">
        <v>1693</v>
      </c>
      <c r="G687" s="8"/>
      <c r="H687" s="8"/>
      <c r="I687" s="8"/>
      <c r="N687" s="10" t="s">
        <v>1694</v>
      </c>
      <c r="O687" s="9" t="s">
        <v>1695</v>
      </c>
      <c r="P687" s="9"/>
      <c r="Q687" s="9"/>
      <c r="S687" s="10" t="s">
        <v>1696</v>
      </c>
      <c r="U687" s="11" t="s">
        <v>1697</v>
      </c>
      <c r="AA687" s="9" t="s">
        <v>1698</v>
      </c>
      <c r="AB687" s="9"/>
      <c r="AC687" s="9"/>
      <c r="AD687" s="9"/>
    </row>
    <row r="688" spans="1:30" ht="0.75" customHeight="1"/>
    <row r="689" spans="1:30" ht="14.25" customHeight="1">
      <c r="A689" s="8" t="s">
        <v>1699</v>
      </c>
      <c r="B689" s="8"/>
      <c r="C689" s="8"/>
      <c r="D689" s="8"/>
      <c r="F689" s="8" t="s">
        <v>1700</v>
      </c>
      <c r="G689" s="8"/>
      <c r="H689" s="8"/>
      <c r="I689" s="8"/>
      <c r="N689" s="10" t="s">
        <v>1701</v>
      </c>
      <c r="O689" s="9" t="s">
        <v>1702</v>
      </c>
      <c r="P689" s="9"/>
      <c r="Q689" s="9"/>
      <c r="S689" s="10" t="s">
        <v>1703</v>
      </c>
      <c r="U689" s="11" t="s">
        <v>1704</v>
      </c>
      <c r="AA689" s="9" t="s">
        <v>1705</v>
      </c>
      <c r="AB689" s="9"/>
      <c r="AC689" s="9"/>
      <c r="AD689" s="9"/>
    </row>
    <row r="690" spans="1:30" ht="0.75" customHeight="1"/>
    <row r="691" spans="1:30" ht="9.75" customHeight="1">
      <c r="A691" s="8" t="s">
        <v>1706</v>
      </c>
      <c r="B691" s="8"/>
      <c r="C691" s="8"/>
      <c r="D691" s="8"/>
      <c r="F691" s="13" t="s">
        <v>1707</v>
      </c>
      <c r="G691" s="13"/>
      <c r="H691" s="13"/>
      <c r="I691" s="13"/>
      <c r="N691" s="10" t="s">
        <v>1708</v>
      </c>
      <c r="S691" s="10" t="s">
        <v>1709</v>
      </c>
      <c r="U691" s="11" t="s">
        <v>1709</v>
      </c>
      <c r="AA691" s="9" t="s">
        <v>1710</v>
      </c>
      <c r="AB691" s="9"/>
      <c r="AC691" s="9"/>
      <c r="AD691" s="9"/>
    </row>
    <row r="692" spans="1:30" ht="9.75" customHeight="1">
      <c r="F692" s="13"/>
      <c r="G692" s="13"/>
      <c r="H692" s="13"/>
      <c r="I692" s="13"/>
    </row>
    <row r="693" spans="1:30" ht="9.75" customHeight="1">
      <c r="A693" s="8" t="s">
        <v>1711</v>
      </c>
      <c r="B693" s="8"/>
      <c r="C693" s="8"/>
      <c r="D693" s="8"/>
      <c r="F693" s="13" t="s">
        <v>1712</v>
      </c>
      <c r="G693" s="13"/>
      <c r="H693" s="13"/>
      <c r="I693" s="13"/>
      <c r="N693" s="10" t="s">
        <v>1713</v>
      </c>
      <c r="O693" s="9" t="s">
        <v>1702</v>
      </c>
      <c r="P693" s="9"/>
      <c r="Q693" s="9"/>
      <c r="S693" s="10" t="s">
        <v>1714</v>
      </c>
      <c r="U693" s="11" t="s">
        <v>1715</v>
      </c>
      <c r="AA693" s="9" t="s">
        <v>1716</v>
      </c>
      <c r="AB693" s="9"/>
      <c r="AC693" s="9"/>
      <c r="AD693" s="9"/>
    </row>
    <row r="694" spans="1:30" ht="9.75" customHeight="1">
      <c r="F694" s="13"/>
      <c r="G694" s="13"/>
      <c r="H694" s="13"/>
      <c r="I694" s="13"/>
    </row>
    <row r="695" spans="1:30" ht="14.25" customHeight="1">
      <c r="A695" s="8" t="s">
        <v>1717</v>
      </c>
      <c r="B695" s="8"/>
      <c r="C695" s="8"/>
      <c r="D695" s="8"/>
      <c r="F695" s="8" t="s">
        <v>1718</v>
      </c>
      <c r="G695" s="8"/>
      <c r="H695" s="8"/>
      <c r="I695" s="8"/>
      <c r="N695" s="10" t="s">
        <v>1719</v>
      </c>
      <c r="S695" s="10" t="s">
        <v>1720</v>
      </c>
      <c r="U695" s="11" t="s">
        <v>1720</v>
      </c>
      <c r="AA695" s="9" t="s">
        <v>1721</v>
      </c>
      <c r="AB695" s="9"/>
      <c r="AC695" s="9"/>
      <c r="AD695" s="9"/>
    </row>
    <row r="696" spans="1:30" ht="9.75" customHeight="1">
      <c r="A696" s="8" t="s">
        <v>1722</v>
      </c>
      <c r="B696" s="8"/>
      <c r="C696" s="8"/>
      <c r="D696" s="8"/>
      <c r="F696" s="13" t="s">
        <v>1723</v>
      </c>
      <c r="G696" s="13"/>
      <c r="H696" s="13"/>
      <c r="I696" s="13"/>
      <c r="N696" s="10" t="s">
        <v>1724</v>
      </c>
      <c r="S696" s="10" t="s">
        <v>1725</v>
      </c>
      <c r="U696" s="11" t="s">
        <v>1725</v>
      </c>
      <c r="AA696" s="9" t="s">
        <v>1726</v>
      </c>
      <c r="AB696" s="9"/>
      <c r="AC696" s="9"/>
      <c r="AD696" s="9"/>
    </row>
    <row r="697" spans="1:30" ht="9.75" customHeight="1">
      <c r="F697" s="13"/>
      <c r="G697" s="13"/>
      <c r="H697" s="13"/>
      <c r="I697" s="13"/>
    </row>
    <row r="698" spans="1:30" ht="14.25" customHeight="1">
      <c r="A698" s="8" t="s">
        <v>1727</v>
      </c>
      <c r="B698" s="8"/>
      <c r="C698" s="8"/>
      <c r="D698" s="8"/>
      <c r="F698" s="8" t="s">
        <v>1728</v>
      </c>
      <c r="G698" s="8"/>
      <c r="H698" s="8"/>
      <c r="I698" s="8"/>
      <c r="N698" s="10" t="s">
        <v>1729</v>
      </c>
      <c r="S698" s="10" t="s">
        <v>1730</v>
      </c>
      <c r="U698" s="11" t="s">
        <v>1730</v>
      </c>
      <c r="AA698" s="9" t="s">
        <v>1731</v>
      </c>
      <c r="AB698" s="9"/>
      <c r="AC698" s="9"/>
      <c r="AD698" s="9"/>
    </row>
    <row r="699" spans="1:30" ht="0.75" customHeight="1"/>
    <row r="700" spans="1:30" ht="9.75" customHeight="1">
      <c r="A700" s="8" t="s">
        <v>1732</v>
      </c>
      <c r="B700" s="8"/>
      <c r="C700" s="8"/>
      <c r="D700" s="8"/>
      <c r="F700" s="13" t="s">
        <v>1733</v>
      </c>
      <c r="G700" s="13"/>
      <c r="H700" s="13"/>
      <c r="I700" s="13"/>
      <c r="N700" s="10" t="s">
        <v>1734</v>
      </c>
      <c r="S700" s="10" t="s">
        <v>1735</v>
      </c>
      <c r="U700" s="11" t="s">
        <v>1735</v>
      </c>
      <c r="AA700" s="9" t="s">
        <v>1736</v>
      </c>
      <c r="AB700" s="9"/>
      <c r="AC700" s="9"/>
      <c r="AD700" s="9"/>
    </row>
    <row r="701" spans="1:30" ht="9" customHeight="1">
      <c r="F701" s="13"/>
      <c r="G701" s="13"/>
      <c r="H701" s="13"/>
      <c r="I701" s="13"/>
    </row>
    <row r="702" spans="1:30" ht="11.25" customHeight="1">
      <c r="F702" s="13"/>
      <c r="G702" s="13"/>
      <c r="H702" s="13"/>
      <c r="I702" s="13"/>
    </row>
    <row r="703" spans="1:30" ht="9.75" customHeight="1">
      <c r="A703" s="8" t="s">
        <v>1737</v>
      </c>
      <c r="B703" s="8"/>
      <c r="C703" s="8"/>
      <c r="D703" s="8"/>
      <c r="F703" s="13" t="s">
        <v>1738</v>
      </c>
      <c r="G703" s="13"/>
      <c r="H703" s="13"/>
      <c r="I703" s="13"/>
      <c r="N703" s="10" t="s">
        <v>1739</v>
      </c>
      <c r="S703" s="10" t="s">
        <v>1740</v>
      </c>
      <c r="U703" s="11" t="s">
        <v>1740</v>
      </c>
      <c r="AA703" s="9" t="s">
        <v>1741</v>
      </c>
      <c r="AB703" s="9"/>
      <c r="AC703" s="9"/>
      <c r="AD703" s="9"/>
    </row>
    <row r="704" spans="1:30" ht="9" customHeight="1">
      <c r="F704" s="13"/>
      <c r="G704" s="13"/>
      <c r="H704" s="13"/>
      <c r="I704" s="13"/>
    </row>
    <row r="705" spans="1:30" ht="11.25" customHeight="1">
      <c r="F705" s="13"/>
      <c r="G705" s="13"/>
      <c r="H705" s="13"/>
      <c r="I705" s="13"/>
    </row>
    <row r="706" spans="1:30" ht="9.75" customHeight="1">
      <c r="A706" s="8" t="s">
        <v>1742</v>
      </c>
      <c r="B706" s="8"/>
      <c r="C706" s="8"/>
      <c r="D706" s="8"/>
      <c r="F706" s="13" t="s">
        <v>1743</v>
      </c>
      <c r="G706" s="13"/>
      <c r="H706" s="13"/>
      <c r="I706" s="13"/>
      <c r="N706" s="10" t="s">
        <v>1744</v>
      </c>
      <c r="S706" s="10" t="s">
        <v>1745</v>
      </c>
      <c r="U706" s="11" t="s">
        <v>1745</v>
      </c>
      <c r="AA706" s="9" t="s">
        <v>1746</v>
      </c>
      <c r="AB706" s="9"/>
      <c r="AC706" s="9"/>
      <c r="AD706" s="9"/>
    </row>
    <row r="707" spans="1:30" ht="9.75" customHeight="1">
      <c r="F707" s="13"/>
      <c r="G707" s="13"/>
      <c r="H707" s="13"/>
      <c r="I707" s="13"/>
    </row>
    <row r="708" spans="1:30" ht="9.75" customHeight="1">
      <c r="A708" s="8" t="s">
        <v>1747</v>
      </c>
      <c r="B708" s="8"/>
      <c r="C708" s="8"/>
      <c r="D708" s="8"/>
      <c r="F708" s="13" t="s">
        <v>1748</v>
      </c>
      <c r="G708" s="13"/>
      <c r="H708" s="13"/>
      <c r="I708" s="13"/>
      <c r="N708" s="10" t="s">
        <v>1749</v>
      </c>
      <c r="S708" s="10" t="s">
        <v>1750</v>
      </c>
      <c r="U708" s="11" t="s">
        <v>1750</v>
      </c>
      <c r="AA708" s="9" t="s">
        <v>1751</v>
      </c>
      <c r="AB708" s="9"/>
      <c r="AC708" s="9"/>
      <c r="AD708" s="9"/>
    </row>
    <row r="709" spans="1:30" ht="9.75" customHeight="1">
      <c r="F709" s="13"/>
      <c r="G709" s="13"/>
      <c r="H709" s="13"/>
      <c r="I709" s="13"/>
    </row>
    <row r="710" spans="1:30" ht="14.25" customHeight="1">
      <c r="A710" s="8" t="s">
        <v>1752</v>
      </c>
      <c r="B710" s="8"/>
      <c r="C710" s="8"/>
      <c r="D710" s="8"/>
      <c r="F710" s="8" t="s">
        <v>1753</v>
      </c>
      <c r="G710" s="8"/>
      <c r="H710" s="8"/>
      <c r="I710" s="8"/>
      <c r="N710" s="10" t="s">
        <v>1754</v>
      </c>
      <c r="O710" s="9" t="s">
        <v>1755</v>
      </c>
      <c r="P710" s="9"/>
      <c r="Q710" s="9"/>
      <c r="S710" s="10" t="s">
        <v>1756</v>
      </c>
      <c r="U710" s="11" t="s">
        <v>1757</v>
      </c>
      <c r="AA710" s="9" t="s">
        <v>1758</v>
      </c>
      <c r="AB710" s="9"/>
      <c r="AC710" s="9"/>
      <c r="AD710" s="9"/>
    </row>
    <row r="711" spans="1:30" ht="0.75" customHeight="1"/>
    <row r="712" spans="1:30" ht="9.75" customHeight="1">
      <c r="A712" s="8" t="s">
        <v>1759</v>
      </c>
      <c r="B712" s="8"/>
      <c r="C712" s="8"/>
      <c r="D712" s="8"/>
      <c r="F712" s="13" t="s">
        <v>1760</v>
      </c>
      <c r="G712" s="13"/>
      <c r="H712" s="13"/>
      <c r="I712" s="13"/>
      <c r="N712" s="10" t="s">
        <v>1761</v>
      </c>
      <c r="S712" s="10" t="s">
        <v>1762</v>
      </c>
      <c r="U712" s="11" t="s">
        <v>1762</v>
      </c>
      <c r="AA712" s="9" t="s">
        <v>1763</v>
      </c>
      <c r="AB712" s="9"/>
      <c r="AC712" s="9"/>
      <c r="AD712" s="9"/>
    </row>
    <row r="713" spans="1:30" ht="9" customHeight="1">
      <c r="F713" s="13"/>
      <c r="G713" s="13"/>
      <c r="H713" s="13"/>
      <c r="I713" s="13"/>
    </row>
    <row r="714" spans="1:30" ht="9.75" customHeight="1">
      <c r="F714" s="13"/>
      <c r="G714" s="13"/>
      <c r="H714" s="13"/>
      <c r="I714" s="13"/>
    </row>
    <row r="715" spans="1:30" ht="11.25" customHeight="1">
      <c r="F715" s="13"/>
      <c r="G715" s="13"/>
      <c r="H715" s="13"/>
      <c r="I715" s="13"/>
    </row>
    <row r="716" spans="1:30" ht="9.75" customHeight="1">
      <c r="A716" s="8" t="s">
        <v>1764</v>
      </c>
      <c r="B716" s="8"/>
      <c r="C716" s="8"/>
      <c r="D716" s="8"/>
      <c r="F716" s="13" t="s">
        <v>1765</v>
      </c>
      <c r="G716" s="13"/>
      <c r="H716" s="13"/>
      <c r="I716" s="13"/>
      <c r="N716" s="10" t="s">
        <v>1766</v>
      </c>
      <c r="S716" s="10" t="s">
        <v>1767</v>
      </c>
      <c r="U716" s="11" t="s">
        <v>1767</v>
      </c>
      <c r="AA716" s="9" t="s">
        <v>1768</v>
      </c>
      <c r="AB716" s="9"/>
      <c r="AC716" s="9"/>
      <c r="AD716" s="9"/>
    </row>
    <row r="717" spans="1:30" ht="9.75" customHeight="1">
      <c r="F717" s="13"/>
      <c r="G717" s="13"/>
      <c r="H717" s="13"/>
      <c r="I717" s="13"/>
    </row>
    <row r="718" spans="1:30" ht="14.25" customHeight="1">
      <c r="A718" s="8" t="s">
        <v>1769</v>
      </c>
      <c r="B718" s="8"/>
      <c r="C718" s="8"/>
      <c r="D718" s="8"/>
      <c r="F718" s="8" t="s">
        <v>1770</v>
      </c>
      <c r="G718" s="8"/>
      <c r="H718" s="8"/>
      <c r="I718" s="8"/>
      <c r="N718" s="10" t="s">
        <v>1771</v>
      </c>
      <c r="S718" s="10" t="s">
        <v>1772</v>
      </c>
      <c r="U718" s="11" t="s">
        <v>1772</v>
      </c>
      <c r="AA718" s="9" t="s">
        <v>1773</v>
      </c>
      <c r="AB718" s="9"/>
      <c r="AC718" s="9"/>
      <c r="AD718" s="9"/>
    </row>
    <row r="719" spans="1:30" ht="0.75" customHeight="1"/>
    <row r="720" spans="1:30" ht="9.75" customHeight="1">
      <c r="A720" s="8" t="s">
        <v>1774</v>
      </c>
      <c r="B720" s="8"/>
      <c r="C720" s="8"/>
      <c r="D720" s="8"/>
      <c r="F720" s="13" t="s">
        <v>1775</v>
      </c>
      <c r="G720" s="13"/>
      <c r="H720" s="13"/>
      <c r="I720" s="13"/>
      <c r="N720" s="10" t="s">
        <v>1776</v>
      </c>
      <c r="O720" s="9" t="s">
        <v>1755</v>
      </c>
      <c r="P720" s="9"/>
      <c r="Q720" s="9"/>
      <c r="S720" s="10" t="s">
        <v>1777</v>
      </c>
      <c r="U720" s="11" t="s">
        <v>1778</v>
      </c>
      <c r="AA720" s="9" t="s">
        <v>1779</v>
      </c>
      <c r="AB720" s="9"/>
      <c r="AC720" s="9"/>
      <c r="AD720" s="9"/>
    </row>
    <row r="721" spans="1:30" ht="9.75" customHeight="1">
      <c r="F721" s="13"/>
      <c r="G721" s="13"/>
      <c r="H721" s="13"/>
      <c r="I721" s="13"/>
    </row>
    <row r="722" spans="1:30" ht="9.75" customHeight="1">
      <c r="A722" s="8" t="s">
        <v>1780</v>
      </c>
      <c r="B722" s="8"/>
      <c r="C722" s="8"/>
      <c r="D722" s="8"/>
      <c r="F722" s="13" t="s">
        <v>1781</v>
      </c>
      <c r="G722" s="13"/>
      <c r="H722" s="13"/>
      <c r="I722" s="13"/>
      <c r="N722" s="10" t="s">
        <v>1782</v>
      </c>
      <c r="O722" s="9" t="s">
        <v>355</v>
      </c>
      <c r="P722" s="9"/>
      <c r="Q722" s="9"/>
      <c r="S722" s="10" t="s">
        <v>1783</v>
      </c>
      <c r="U722" s="11" t="s">
        <v>1784</v>
      </c>
      <c r="AA722" s="9" t="s">
        <v>1785</v>
      </c>
      <c r="AB722" s="9"/>
      <c r="AC722" s="9"/>
      <c r="AD722" s="9"/>
    </row>
    <row r="723" spans="1:30" ht="9.75" customHeight="1">
      <c r="F723" s="13"/>
      <c r="G723" s="13"/>
      <c r="H723" s="13"/>
      <c r="I723" s="13"/>
    </row>
    <row r="724" spans="1:30" ht="9.75" customHeight="1">
      <c r="A724" s="8" t="s">
        <v>1786</v>
      </c>
      <c r="B724" s="8"/>
      <c r="C724" s="8"/>
      <c r="D724" s="8"/>
      <c r="F724" s="13" t="s">
        <v>1787</v>
      </c>
      <c r="G724" s="13"/>
      <c r="H724" s="13"/>
      <c r="I724" s="13"/>
      <c r="N724" s="10" t="s">
        <v>1788</v>
      </c>
      <c r="S724" s="10" t="s">
        <v>1789</v>
      </c>
      <c r="U724" s="11" t="s">
        <v>1789</v>
      </c>
      <c r="AA724" s="9" t="s">
        <v>1790</v>
      </c>
      <c r="AB724" s="9"/>
      <c r="AC724" s="9"/>
      <c r="AD724" s="9"/>
    </row>
    <row r="725" spans="1:30" ht="9.75" customHeight="1">
      <c r="F725" s="13"/>
      <c r="G725" s="13"/>
      <c r="H725" s="13"/>
      <c r="I725" s="13"/>
    </row>
    <row r="726" spans="1:30" ht="14.25" customHeight="1">
      <c r="A726" s="8" t="s">
        <v>1791</v>
      </c>
      <c r="B726" s="8"/>
      <c r="C726" s="8"/>
      <c r="D726" s="8"/>
      <c r="F726" s="8" t="s">
        <v>1792</v>
      </c>
      <c r="G726" s="8"/>
      <c r="H726" s="8"/>
      <c r="I726" s="8"/>
      <c r="N726" s="10" t="s">
        <v>1793</v>
      </c>
      <c r="O726" s="9" t="s">
        <v>1794</v>
      </c>
      <c r="P726" s="9"/>
      <c r="Q726" s="9"/>
      <c r="S726" s="10" t="s">
        <v>1795</v>
      </c>
      <c r="U726" s="11" t="s">
        <v>1796</v>
      </c>
      <c r="AA726" s="9" t="s">
        <v>1797</v>
      </c>
      <c r="AB726" s="9"/>
      <c r="AC726" s="9"/>
      <c r="AD726" s="9"/>
    </row>
    <row r="727" spans="1:30" ht="0.75" customHeight="1"/>
    <row r="728" spans="1:30" ht="9.75" customHeight="1">
      <c r="A728" s="8" t="s">
        <v>1798</v>
      </c>
      <c r="B728" s="8"/>
      <c r="C728" s="8"/>
      <c r="D728" s="8"/>
      <c r="F728" s="13" t="s">
        <v>1799</v>
      </c>
      <c r="G728" s="13"/>
      <c r="H728" s="13"/>
      <c r="I728" s="13"/>
      <c r="N728" s="10" t="s">
        <v>1800</v>
      </c>
      <c r="O728" s="9" t="s">
        <v>1801</v>
      </c>
      <c r="P728" s="9"/>
      <c r="Q728" s="9"/>
      <c r="S728" s="10" t="s">
        <v>267</v>
      </c>
      <c r="U728" s="11" t="s">
        <v>1802</v>
      </c>
      <c r="AA728" s="9" t="s">
        <v>1803</v>
      </c>
      <c r="AB728" s="9"/>
      <c r="AC728" s="9"/>
      <c r="AD728" s="9"/>
    </row>
    <row r="729" spans="1:30" ht="9.75" customHeight="1">
      <c r="F729" s="13"/>
      <c r="G729" s="13"/>
      <c r="H729" s="13"/>
      <c r="I729" s="13"/>
    </row>
    <row r="730" spans="1:30" ht="9.75" customHeight="1">
      <c r="A730" s="8" t="s">
        <v>1804</v>
      </c>
      <c r="B730" s="8"/>
      <c r="C730" s="8"/>
      <c r="D730" s="8"/>
      <c r="F730" s="13" t="s">
        <v>1805</v>
      </c>
      <c r="G730" s="13"/>
      <c r="H730" s="13"/>
      <c r="I730" s="13"/>
      <c r="N730" s="10" t="s">
        <v>1806</v>
      </c>
      <c r="O730" s="9" t="s">
        <v>1807</v>
      </c>
      <c r="P730" s="9"/>
      <c r="Q730" s="9"/>
      <c r="S730" s="10" t="s">
        <v>1808</v>
      </c>
      <c r="U730" s="11" t="s">
        <v>1809</v>
      </c>
      <c r="AA730" s="9" t="s">
        <v>1810</v>
      </c>
      <c r="AB730" s="9"/>
      <c r="AC730" s="9"/>
      <c r="AD730" s="9"/>
    </row>
    <row r="731" spans="1:30" ht="9.75" customHeight="1">
      <c r="F731" s="13"/>
      <c r="G731" s="13"/>
      <c r="H731" s="13"/>
      <c r="I731" s="13"/>
    </row>
    <row r="732" spans="1:30" ht="14.25" customHeight="1">
      <c r="A732" s="8" t="s">
        <v>1811</v>
      </c>
      <c r="B732" s="8"/>
      <c r="C732" s="8"/>
      <c r="D732" s="8"/>
      <c r="F732" s="8" t="s">
        <v>1812</v>
      </c>
      <c r="G732" s="8"/>
      <c r="H732" s="8"/>
      <c r="I732" s="8"/>
      <c r="N732" s="10" t="s">
        <v>1806</v>
      </c>
      <c r="O732" s="9" t="s">
        <v>1807</v>
      </c>
      <c r="P732" s="9"/>
      <c r="Q732" s="9"/>
      <c r="S732" s="10" t="s">
        <v>1808</v>
      </c>
      <c r="U732" s="11" t="s">
        <v>1809</v>
      </c>
      <c r="AA732" s="9" t="s">
        <v>1810</v>
      </c>
      <c r="AB732" s="9"/>
      <c r="AC732" s="9"/>
      <c r="AD732" s="9"/>
    </row>
    <row r="733" spans="1:30" ht="0.75" customHeight="1"/>
    <row r="734" spans="1:30" ht="14.25" customHeight="1">
      <c r="A734" s="8" t="s">
        <v>1813</v>
      </c>
      <c r="B734" s="8"/>
      <c r="C734" s="8"/>
      <c r="D734" s="8"/>
      <c r="F734" s="8" t="s">
        <v>1814</v>
      </c>
      <c r="G734" s="8"/>
      <c r="H734" s="8"/>
      <c r="I734" s="8"/>
      <c r="N734" s="10" t="s">
        <v>1815</v>
      </c>
      <c r="S734" s="10" t="s">
        <v>1816</v>
      </c>
      <c r="U734" s="11" t="s">
        <v>1816</v>
      </c>
      <c r="AA734" s="9" t="s">
        <v>1817</v>
      </c>
      <c r="AB734" s="9"/>
      <c r="AC734" s="9"/>
      <c r="AD734" s="9"/>
    </row>
    <row r="735" spans="1:30" ht="0.75" customHeight="1"/>
    <row r="736" spans="1:30" ht="9.75" customHeight="1">
      <c r="A736" s="8" t="s">
        <v>1818</v>
      </c>
      <c r="B736" s="8"/>
      <c r="C736" s="8"/>
      <c r="D736" s="8"/>
      <c r="F736" s="13" t="s">
        <v>1819</v>
      </c>
      <c r="G736" s="13"/>
      <c r="H736" s="13"/>
      <c r="I736" s="13"/>
      <c r="N736" s="10" t="s">
        <v>1815</v>
      </c>
      <c r="S736" s="10" t="s">
        <v>1816</v>
      </c>
      <c r="U736" s="11" t="s">
        <v>1816</v>
      </c>
      <c r="AA736" s="9" t="s">
        <v>1817</v>
      </c>
      <c r="AB736" s="9"/>
      <c r="AC736" s="9"/>
      <c r="AD736" s="9"/>
    </row>
    <row r="737" spans="1:30" ht="9.75" customHeight="1">
      <c r="F737" s="13"/>
      <c r="G737" s="13"/>
      <c r="H737" s="13"/>
      <c r="I737" s="13"/>
    </row>
    <row r="738" spans="1:30" ht="14.25" customHeight="1">
      <c r="A738" s="8" t="s">
        <v>1820</v>
      </c>
      <c r="B738" s="8"/>
      <c r="C738" s="8"/>
      <c r="D738" s="8"/>
      <c r="F738" s="8" t="s">
        <v>1821</v>
      </c>
      <c r="G738" s="8"/>
      <c r="H738" s="8"/>
      <c r="I738" s="8"/>
      <c r="N738" s="10" t="s">
        <v>1822</v>
      </c>
      <c r="S738" s="10" t="s">
        <v>1823</v>
      </c>
      <c r="U738" s="11" t="s">
        <v>1823</v>
      </c>
      <c r="AA738" s="9" t="s">
        <v>1824</v>
      </c>
      <c r="AB738" s="9"/>
      <c r="AC738" s="9"/>
      <c r="AD738" s="9"/>
    </row>
    <row r="739" spans="1:30" ht="0.75" customHeight="1"/>
    <row r="740" spans="1:30" ht="9.75" customHeight="1">
      <c r="A740" s="8" t="s">
        <v>1825</v>
      </c>
      <c r="B740" s="8"/>
      <c r="C740" s="8"/>
      <c r="D740" s="8"/>
      <c r="F740" s="13" t="s">
        <v>1826</v>
      </c>
      <c r="G740" s="13"/>
      <c r="H740" s="13"/>
      <c r="I740" s="13"/>
      <c r="N740" s="10" t="s">
        <v>1822</v>
      </c>
      <c r="S740" s="10" t="s">
        <v>1823</v>
      </c>
      <c r="U740" s="11" t="s">
        <v>1823</v>
      </c>
      <c r="AA740" s="9" t="s">
        <v>1824</v>
      </c>
      <c r="AB740" s="9"/>
      <c r="AC740" s="9"/>
      <c r="AD740" s="9"/>
    </row>
    <row r="741" spans="1:30" ht="9.75" customHeight="1">
      <c r="F741" s="13"/>
      <c r="G741" s="13"/>
      <c r="H741" s="13"/>
      <c r="I741" s="13"/>
    </row>
    <row r="742" spans="1:30" ht="14.25" customHeight="1">
      <c r="A742" s="8" t="s">
        <v>1827</v>
      </c>
      <c r="B742" s="8"/>
      <c r="C742" s="8"/>
      <c r="D742" s="8"/>
      <c r="F742" s="8" t="s">
        <v>1828</v>
      </c>
      <c r="G742" s="8"/>
      <c r="H742" s="8"/>
      <c r="I742" s="8"/>
      <c r="N742" s="10" t="s">
        <v>1829</v>
      </c>
      <c r="S742" s="10" t="s">
        <v>1830</v>
      </c>
      <c r="U742" s="11" t="s">
        <v>1830</v>
      </c>
      <c r="AA742" s="9" t="s">
        <v>1831</v>
      </c>
      <c r="AB742" s="9"/>
      <c r="AC742" s="9"/>
      <c r="AD742" s="9"/>
    </row>
    <row r="743" spans="1:30" ht="9.75" customHeight="1">
      <c r="A743" s="8" t="s">
        <v>1832</v>
      </c>
      <c r="B743" s="8"/>
      <c r="C743" s="8"/>
      <c r="D743" s="8"/>
      <c r="F743" s="13" t="s">
        <v>1833</v>
      </c>
      <c r="G743" s="13"/>
      <c r="H743" s="13"/>
      <c r="I743" s="13"/>
      <c r="S743" s="10" t="s">
        <v>1834</v>
      </c>
      <c r="U743" s="11" t="s">
        <v>1834</v>
      </c>
      <c r="AA743" s="9" t="s">
        <v>1834</v>
      </c>
      <c r="AB743" s="9"/>
      <c r="AC743" s="9"/>
      <c r="AD743" s="9"/>
    </row>
    <row r="744" spans="1:30" ht="9.75" customHeight="1">
      <c r="F744" s="13"/>
      <c r="G744" s="13"/>
      <c r="H744" s="13"/>
      <c r="I744" s="13"/>
    </row>
    <row r="745" spans="1:30" ht="14.25" customHeight="1">
      <c r="A745" s="8" t="s">
        <v>1835</v>
      </c>
      <c r="B745" s="8"/>
      <c r="C745" s="8"/>
      <c r="D745" s="8"/>
      <c r="F745" s="8" t="s">
        <v>1836</v>
      </c>
      <c r="G745" s="8"/>
      <c r="H745" s="8"/>
      <c r="I745" s="8"/>
      <c r="N745" s="10" t="s">
        <v>1829</v>
      </c>
      <c r="S745" s="10" t="s">
        <v>1837</v>
      </c>
      <c r="U745" s="11" t="s">
        <v>1837</v>
      </c>
      <c r="AA745" s="9" t="s">
        <v>1838</v>
      </c>
      <c r="AB745" s="9"/>
      <c r="AC745" s="9"/>
      <c r="AD745" s="9"/>
    </row>
    <row r="746" spans="1:30" ht="0.75" customHeight="1"/>
    <row r="747" spans="1:30" ht="14.25" customHeight="1">
      <c r="A747" s="8" t="s">
        <v>1839</v>
      </c>
      <c r="B747" s="8"/>
      <c r="C747" s="8"/>
      <c r="D747" s="8"/>
      <c r="F747" s="8" t="s">
        <v>1840</v>
      </c>
      <c r="G747" s="8"/>
      <c r="H747" s="8"/>
      <c r="I747" s="8"/>
      <c r="N747" s="10" t="s">
        <v>1841</v>
      </c>
      <c r="O747" s="9" t="s">
        <v>1842</v>
      </c>
      <c r="P747" s="9"/>
      <c r="Q747" s="9"/>
      <c r="S747" s="10" t="s">
        <v>1843</v>
      </c>
      <c r="U747" s="11" t="s">
        <v>1844</v>
      </c>
      <c r="AA747" s="9" t="s">
        <v>1845</v>
      </c>
      <c r="AB747" s="9"/>
      <c r="AC747" s="9"/>
      <c r="AD747" s="9"/>
    </row>
    <row r="748" spans="1:30" ht="0.75" customHeight="1"/>
    <row r="749" spans="1:30" ht="14.25" customHeight="1">
      <c r="A749" s="8" t="s">
        <v>1846</v>
      </c>
      <c r="B749" s="8"/>
      <c r="C749" s="8"/>
      <c r="D749" s="8"/>
      <c r="F749" s="8" t="s">
        <v>1847</v>
      </c>
      <c r="G749" s="8"/>
      <c r="H749" s="8"/>
      <c r="I749" s="8"/>
      <c r="N749" s="10" t="s">
        <v>1848</v>
      </c>
      <c r="O749" s="9" t="s">
        <v>1842</v>
      </c>
      <c r="P749" s="9"/>
      <c r="Q749" s="9"/>
      <c r="S749" s="10" t="s">
        <v>1849</v>
      </c>
      <c r="U749" s="11" t="s">
        <v>1850</v>
      </c>
      <c r="AA749" s="9" t="s">
        <v>1851</v>
      </c>
      <c r="AB749" s="9"/>
      <c r="AC749" s="9"/>
      <c r="AD749" s="9"/>
    </row>
    <row r="750" spans="1:30" ht="0.75" customHeight="1"/>
    <row r="751" spans="1:30" ht="14.25" customHeight="1">
      <c r="A751" s="8" t="s">
        <v>1852</v>
      </c>
      <c r="B751" s="8"/>
      <c r="C751" s="8"/>
      <c r="D751" s="8"/>
      <c r="F751" s="8" t="s">
        <v>1853</v>
      </c>
      <c r="G751" s="8"/>
      <c r="H751" s="8"/>
      <c r="I751" s="8"/>
      <c r="N751" s="10" t="s">
        <v>1854</v>
      </c>
      <c r="S751" s="10" t="s">
        <v>1855</v>
      </c>
      <c r="U751" s="11" t="s">
        <v>1855</v>
      </c>
      <c r="AA751" s="9" t="s">
        <v>1856</v>
      </c>
      <c r="AB751" s="9"/>
      <c r="AC751" s="9"/>
      <c r="AD751" s="9"/>
    </row>
    <row r="752" spans="1:30" ht="0.75" customHeight="1"/>
    <row r="753" spans="1:30" ht="9.75" customHeight="1">
      <c r="A753" s="8" t="s">
        <v>1857</v>
      </c>
      <c r="B753" s="8"/>
      <c r="C753" s="8"/>
      <c r="D753" s="8"/>
      <c r="F753" s="13" t="s">
        <v>1858</v>
      </c>
      <c r="G753" s="13"/>
      <c r="H753" s="13"/>
      <c r="I753" s="13"/>
      <c r="N753" s="10" t="s">
        <v>1859</v>
      </c>
      <c r="O753" s="9" t="s">
        <v>1860</v>
      </c>
      <c r="P753" s="9"/>
      <c r="Q753" s="9"/>
      <c r="S753" s="10" t="s">
        <v>1861</v>
      </c>
      <c r="U753" s="11" t="s">
        <v>1862</v>
      </c>
      <c r="AA753" s="9" t="s">
        <v>1863</v>
      </c>
      <c r="AB753" s="9"/>
      <c r="AC753" s="9"/>
      <c r="AD753" s="9"/>
    </row>
    <row r="754" spans="1:30" ht="9.75" customHeight="1">
      <c r="F754" s="13"/>
      <c r="G754" s="13"/>
      <c r="H754" s="13"/>
      <c r="I754" s="13"/>
    </row>
    <row r="755" spans="1:30" ht="14.25" customHeight="1">
      <c r="A755" s="8" t="s">
        <v>1864</v>
      </c>
      <c r="B755" s="8"/>
      <c r="C755" s="8"/>
      <c r="D755" s="8"/>
      <c r="F755" s="8" t="s">
        <v>1865</v>
      </c>
      <c r="G755" s="8"/>
      <c r="H755" s="8"/>
      <c r="I755" s="8"/>
      <c r="N755" s="10" t="s">
        <v>1859</v>
      </c>
      <c r="O755" s="9" t="s">
        <v>1860</v>
      </c>
      <c r="P755" s="9"/>
      <c r="Q755" s="9"/>
      <c r="S755" s="10" t="s">
        <v>1861</v>
      </c>
      <c r="U755" s="11" t="s">
        <v>1862</v>
      </c>
      <c r="AA755" s="9" t="s">
        <v>1863</v>
      </c>
      <c r="AB755" s="9"/>
      <c r="AC755" s="9"/>
      <c r="AD755" s="9"/>
    </row>
    <row r="756" spans="1:30" ht="0.75" customHeight="1"/>
    <row r="757" spans="1:30" ht="14.25" customHeight="1">
      <c r="A757" s="8" t="s">
        <v>1866</v>
      </c>
      <c r="B757" s="8"/>
      <c r="C757" s="8"/>
      <c r="D757" s="8"/>
      <c r="F757" s="8" t="s">
        <v>1867</v>
      </c>
      <c r="G757" s="8"/>
      <c r="H757" s="8"/>
      <c r="I757" s="8"/>
      <c r="N757" s="10" t="s">
        <v>1868</v>
      </c>
      <c r="O757" s="9" t="s">
        <v>1860</v>
      </c>
      <c r="P757" s="9"/>
      <c r="Q757" s="9"/>
      <c r="S757" s="10" t="s">
        <v>1869</v>
      </c>
      <c r="U757" s="11" t="s">
        <v>1870</v>
      </c>
      <c r="AA757" s="9" t="s">
        <v>1871</v>
      </c>
      <c r="AB757" s="9"/>
      <c r="AC757" s="9"/>
      <c r="AD757" s="9"/>
    </row>
    <row r="758" spans="1:30" ht="0.75" customHeight="1"/>
    <row r="759" spans="1:30" ht="9.75" customHeight="1">
      <c r="A759" s="8" t="s">
        <v>1872</v>
      </c>
      <c r="B759" s="8"/>
      <c r="C759" s="8"/>
      <c r="D759" s="8"/>
      <c r="F759" s="13" t="s">
        <v>1873</v>
      </c>
      <c r="G759" s="13"/>
      <c r="H759" s="13"/>
      <c r="I759" s="13"/>
      <c r="N759" s="10" t="s">
        <v>1868</v>
      </c>
      <c r="O759" s="9" t="s">
        <v>1860</v>
      </c>
      <c r="P759" s="9"/>
      <c r="Q759" s="9"/>
      <c r="S759" s="10" t="s">
        <v>1869</v>
      </c>
      <c r="U759" s="11" t="s">
        <v>1870</v>
      </c>
      <c r="AA759" s="9" t="s">
        <v>1871</v>
      </c>
      <c r="AB759" s="9"/>
      <c r="AC759" s="9"/>
      <c r="AD759" s="9"/>
    </row>
    <row r="760" spans="1:30" ht="9.75" customHeight="1">
      <c r="F760" s="13"/>
      <c r="G760" s="13"/>
      <c r="H760" s="13"/>
      <c r="I760" s="13"/>
    </row>
    <row r="761" spans="1:30" ht="14.25" customHeight="1">
      <c r="A761" s="8" t="s">
        <v>1874</v>
      </c>
      <c r="B761" s="8"/>
      <c r="C761" s="8"/>
      <c r="D761" s="8"/>
      <c r="F761" s="8" t="s">
        <v>1446</v>
      </c>
      <c r="G761" s="8"/>
      <c r="H761" s="8"/>
      <c r="I761" s="8"/>
      <c r="N761" s="10" t="s">
        <v>1875</v>
      </c>
      <c r="S761" s="10" t="s">
        <v>1875</v>
      </c>
      <c r="U761" s="11" t="s">
        <v>1875</v>
      </c>
      <c r="AA761" s="9" t="s">
        <v>1876</v>
      </c>
      <c r="AB761" s="9"/>
      <c r="AC761" s="9"/>
      <c r="AD761" s="9"/>
    </row>
    <row r="762" spans="1:30" ht="0.75" customHeight="1"/>
    <row r="763" spans="1:30" ht="9.75" customHeight="1">
      <c r="A763" s="8" t="s">
        <v>1877</v>
      </c>
      <c r="B763" s="8"/>
      <c r="C763" s="8"/>
      <c r="D763" s="8"/>
      <c r="F763" s="13" t="s">
        <v>1878</v>
      </c>
      <c r="G763" s="13"/>
      <c r="H763" s="13"/>
      <c r="I763" s="13"/>
      <c r="N763" s="10" t="s">
        <v>1875</v>
      </c>
      <c r="S763" s="10" t="s">
        <v>1875</v>
      </c>
      <c r="U763" s="11" t="s">
        <v>1875</v>
      </c>
      <c r="AA763" s="9" t="s">
        <v>1876</v>
      </c>
      <c r="AB763" s="9"/>
      <c r="AC763" s="9"/>
      <c r="AD763" s="9"/>
    </row>
    <row r="764" spans="1:30" ht="9.75" customHeight="1">
      <c r="F764" s="13"/>
      <c r="G764" s="13"/>
      <c r="H764" s="13"/>
      <c r="I764" s="13"/>
    </row>
    <row r="765" spans="1:30" ht="14.25" customHeight="1">
      <c r="A765" s="8" t="s">
        <v>1879</v>
      </c>
      <c r="B765" s="8"/>
      <c r="C765" s="8"/>
      <c r="D765" s="8"/>
      <c r="F765" s="8" t="s">
        <v>1880</v>
      </c>
      <c r="G765" s="8"/>
      <c r="H765" s="8"/>
      <c r="I765" s="8"/>
      <c r="N765" s="10" t="s">
        <v>1881</v>
      </c>
      <c r="S765" s="10" t="s">
        <v>1882</v>
      </c>
      <c r="U765" s="11" t="s">
        <v>1882</v>
      </c>
      <c r="AA765" s="9" t="s">
        <v>1883</v>
      </c>
      <c r="AB765" s="9"/>
      <c r="AC765" s="9"/>
      <c r="AD765" s="9"/>
    </row>
    <row r="766" spans="1:30" ht="0.75" customHeight="1"/>
    <row r="767" spans="1:30" ht="9.75" customHeight="1">
      <c r="A767" s="8" t="s">
        <v>1884</v>
      </c>
      <c r="B767" s="8"/>
      <c r="C767" s="8"/>
      <c r="D767" s="8"/>
      <c r="F767" s="13" t="s">
        <v>1885</v>
      </c>
      <c r="G767" s="13"/>
      <c r="H767" s="13"/>
      <c r="I767" s="13"/>
      <c r="N767" s="10" t="s">
        <v>1881</v>
      </c>
      <c r="S767" s="10" t="s">
        <v>1882</v>
      </c>
      <c r="U767" s="11" t="s">
        <v>1882</v>
      </c>
      <c r="AA767" s="9" t="s">
        <v>1883</v>
      </c>
      <c r="AB767" s="9"/>
      <c r="AC767" s="9"/>
      <c r="AD767" s="9"/>
    </row>
    <row r="768" spans="1:30" ht="9.75" customHeight="1">
      <c r="F768" s="13"/>
      <c r="G768" s="13"/>
      <c r="H768" s="13"/>
      <c r="I768" s="13"/>
    </row>
    <row r="769" spans="1:30" ht="14.25" customHeight="1">
      <c r="A769" s="8" t="s">
        <v>1886</v>
      </c>
      <c r="B769" s="8"/>
      <c r="C769" s="8"/>
      <c r="D769" s="8"/>
      <c r="F769" s="8" t="s">
        <v>1887</v>
      </c>
      <c r="G769" s="8"/>
      <c r="H769" s="8"/>
      <c r="I769" s="8"/>
      <c r="N769" s="10" t="s">
        <v>1888</v>
      </c>
      <c r="S769" s="10" t="s">
        <v>1889</v>
      </c>
      <c r="U769" s="11" t="s">
        <v>1889</v>
      </c>
      <c r="AA769" s="9" t="s">
        <v>1890</v>
      </c>
      <c r="AB769" s="9"/>
      <c r="AC769" s="9"/>
      <c r="AD769" s="9"/>
    </row>
    <row r="770" spans="1:30" ht="0.75" customHeight="1"/>
    <row r="771" spans="1:30" ht="14.25" customHeight="1">
      <c r="A771" s="8" t="s">
        <v>1891</v>
      </c>
      <c r="B771" s="8"/>
      <c r="C771" s="8"/>
      <c r="D771" s="8"/>
      <c r="F771" s="8" t="s">
        <v>1892</v>
      </c>
      <c r="G771" s="8"/>
      <c r="H771" s="8"/>
      <c r="I771" s="8"/>
      <c r="N771" s="10" t="s">
        <v>1893</v>
      </c>
      <c r="S771" s="10" t="s">
        <v>1894</v>
      </c>
      <c r="U771" s="11" t="s">
        <v>1894</v>
      </c>
      <c r="AA771" s="9" t="s">
        <v>1895</v>
      </c>
      <c r="AB771" s="9"/>
      <c r="AC771" s="9"/>
      <c r="AD771" s="9"/>
    </row>
    <row r="772" spans="1:30" ht="0.75" customHeight="1"/>
    <row r="773" spans="1:30" ht="9.75" customHeight="1">
      <c r="A773" s="8" t="s">
        <v>1896</v>
      </c>
      <c r="B773" s="8"/>
      <c r="C773" s="8"/>
      <c r="D773" s="8"/>
      <c r="F773" s="13" t="s">
        <v>1897</v>
      </c>
      <c r="G773" s="13"/>
      <c r="H773" s="13"/>
      <c r="I773" s="13"/>
      <c r="N773" s="10" t="s">
        <v>1893</v>
      </c>
      <c r="S773" s="10" t="s">
        <v>1894</v>
      </c>
      <c r="U773" s="11" t="s">
        <v>1894</v>
      </c>
      <c r="AA773" s="9" t="s">
        <v>1895</v>
      </c>
      <c r="AB773" s="9"/>
      <c r="AC773" s="9"/>
      <c r="AD773" s="9"/>
    </row>
    <row r="774" spans="1:30" ht="9.75" customHeight="1">
      <c r="F774" s="13"/>
      <c r="G774" s="13"/>
      <c r="H774" s="13"/>
      <c r="I774" s="13"/>
    </row>
    <row r="775" spans="1:30" ht="9.75" customHeight="1">
      <c r="A775" s="8" t="s">
        <v>1898</v>
      </c>
      <c r="B775" s="8"/>
      <c r="C775" s="8"/>
      <c r="D775" s="8"/>
      <c r="F775" s="13" t="s">
        <v>1899</v>
      </c>
      <c r="G775" s="13"/>
      <c r="H775" s="13"/>
      <c r="I775" s="13"/>
      <c r="N775" s="10" t="s">
        <v>1900</v>
      </c>
      <c r="S775" s="10" t="s">
        <v>1901</v>
      </c>
      <c r="U775" s="11" t="s">
        <v>1901</v>
      </c>
      <c r="AA775" s="9" t="s">
        <v>1902</v>
      </c>
      <c r="AB775" s="9"/>
      <c r="AC775" s="9"/>
      <c r="AD775" s="9"/>
    </row>
    <row r="776" spans="1:30" ht="9.75" customHeight="1">
      <c r="F776" s="13"/>
      <c r="G776" s="13"/>
      <c r="H776" s="13"/>
      <c r="I776" s="13"/>
    </row>
    <row r="777" spans="1:30" ht="14.25" customHeight="1">
      <c r="A777" s="8" t="s">
        <v>1903</v>
      </c>
      <c r="B777" s="8"/>
      <c r="C777" s="8"/>
      <c r="D777" s="8"/>
      <c r="F777" s="8" t="s">
        <v>1770</v>
      </c>
      <c r="G777" s="8"/>
      <c r="H777" s="8"/>
      <c r="I777" s="8"/>
      <c r="N777" s="10" t="s">
        <v>1904</v>
      </c>
      <c r="S777" s="10" t="s">
        <v>1905</v>
      </c>
      <c r="U777" s="11" t="s">
        <v>1905</v>
      </c>
      <c r="AA777" s="9" t="s">
        <v>1906</v>
      </c>
      <c r="AB777" s="9"/>
      <c r="AC777" s="9"/>
      <c r="AD777" s="9"/>
    </row>
    <row r="778" spans="1:30" ht="0.75" customHeight="1"/>
    <row r="779" spans="1:30" ht="14.25" customHeight="1">
      <c r="A779" s="8" t="s">
        <v>1907</v>
      </c>
      <c r="B779" s="8"/>
      <c r="C779" s="8"/>
      <c r="D779" s="8"/>
      <c r="F779" s="8" t="s">
        <v>1908</v>
      </c>
      <c r="G779" s="8"/>
      <c r="H779" s="8"/>
      <c r="I779" s="8"/>
      <c r="N779" s="10" t="s">
        <v>1909</v>
      </c>
      <c r="S779" s="10" t="s">
        <v>1910</v>
      </c>
      <c r="U779" s="11" t="s">
        <v>1910</v>
      </c>
      <c r="AA779" s="9" t="s">
        <v>1911</v>
      </c>
      <c r="AB779" s="9"/>
      <c r="AC779" s="9"/>
      <c r="AD779" s="9"/>
    </row>
    <row r="780" spans="1:30" ht="0.75" customHeight="1"/>
    <row r="781" spans="1:30" ht="14.25" customHeight="1">
      <c r="A781" s="8" t="s">
        <v>1912</v>
      </c>
      <c r="B781" s="8"/>
      <c r="C781" s="8"/>
      <c r="D781" s="8"/>
      <c r="F781" s="8" t="s">
        <v>1908</v>
      </c>
      <c r="G781" s="8"/>
      <c r="H781" s="8"/>
      <c r="I781" s="8"/>
      <c r="N781" s="10" t="s">
        <v>1909</v>
      </c>
      <c r="S781" s="10" t="s">
        <v>1910</v>
      </c>
      <c r="U781" s="11" t="s">
        <v>1910</v>
      </c>
      <c r="AA781" s="9" t="s">
        <v>1911</v>
      </c>
      <c r="AB781" s="9"/>
      <c r="AC781" s="9"/>
      <c r="AD781" s="9"/>
    </row>
    <row r="782" spans="1:30" ht="0.75" customHeight="1"/>
    <row r="783" spans="1:30" ht="14.25" customHeight="1">
      <c r="A783" s="8" t="s">
        <v>1913</v>
      </c>
      <c r="B783" s="8"/>
      <c r="C783" s="8"/>
      <c r="D783" s="8"/>
      <c r="F783" s="8" t="s">
        <v>1914</v>
      </c>
      <c r="G783" s="8"/>
      <c r="H783" s="8"/>
      <c r="I783" s="8"/>
      <c r="N783" s="10" t="s">
        <v>1915</v>
      </c>
      <c r="S783" s="10" t="s">
        <v>1916</v>
      </c>
      <c r="U783" s="11" t="s">
        <v>1916</v>
      </c>
      <c r="AA783" s="9" t="s">
        <v>1917</v>
      </c>
      <c r="AB783" s="9"/>
      <c r="AC783" s="9"/>
      <c r="AD783" s="9"/>
    </row>
    <row r="784" spans="1:30" ht="0.75" customHeight="1"/>
    <row r="785" spans="1:30" ht="14.25" customHeight="1">
      <c r="A785" s="8" t="s">
        <v>1918</v>
      </c>
      <c r="B785" s="8"/>
      <c r="C785" s="8"/>
      <c r="D785" s="8"/>
      <c r="F785" s="8" t="s">
        <v>1919</v>
      </c>
      <c r="G785" s="8"/>
      <c r="H785" s="8"/>
      <c r="I785" s="8"/>
      <c r="N785" s="10" t="s">
        <v>1920</v>
      </c>
      <c r="S785" s="10" t="s">
        <v>1921</v>
      </c>
      <c r="U785" s="11" t="s">
        <v>1921</v>
      </c>
      <c r="AA785" s="9" t="s">
        <v>1922</v>
      </c>
      <c r="AB785" s="9"/>
      <c r="AC785" s="9"/>
      <c r="AD785" s="9"/>
    </row>
    <row r="786" spans="1:30" ht="0.75" customHeight="1"/>
    <row r="787" spans="1:30" ht="9.75" customHeight="1">
      <c r="A787" s="8" t="s">
        <v>1923</v>
      </c>
      <c r="B787" s="8"/>
      <c r="C787" s="8"/>
      <c r="D787" s="8"/>
      <c r="F787" s="13" t="s">
        <v>1924</v>
      </c>
      <c r="G787" s="13"/>
      <c r="H787" s="13"/>
      <c r="I787" s="13"/>
      <c r="N787" s="10" t="s">
        <v>1925</v>
      </c>
      <c r="S787" s="10" t="s">
        <v>1926</v>
      </c>
      <c r="U787" s="11" t="s">
        <v>1926</v>
      </c>
      <c r="AA787" s="9" t="s">
        <v>1927</v>
      </c>
      <c r="AB787" s="9"/>
      <c r="AC787" s="9"/>
      <c r="AD787" s="9"/>
    </row>
    <row r="788" spans="1:30" ht="9" customHeight="1">
      <c r="F788" s="13"/>
      <c r="G788" s="13"/>
      <c r="H788" s="13"/>
      <c r="I788" s="13"/>
    </row>
    <row r="789" spans="1:30" ht="11.25" customHeight="1">
      <c r="F789" s="13"/>
      <c r="G789" s="13"/>
      <c r="H789" s="13"/>
      <c r="I789" s="13"/>
    </row>
    <row r="790" spans="1:30" ht="14.25" customHeight="1">
      <c r="A790" s="8" t="s">
        <v>1928</v>
      </c>
      <c r="B790" s="8"/>
      <c r="C790" s="8"/>
      <c r="D790" s="8"/>
      <c r="F790" s="8" t="s">
        <v>1929</v>
      </c>
      <c r="G790" s="8"/>
      <c r="H790" s="8"/>
      <c r="I790" s="8"/>
      <c r="K790" s="9" t="s">
        <v>1930</v>
      </c>
      <c r="L790" s="9"/>
      <c r="O790" s="9" t="s">
        <v>1931</v>
      </c>
      <c r="P790" s="9"/>
      <c r="Q790" s="9"/>
      <c r="S790" s="10" t="s">
        <v>1932</v>
      </c>
      <c r="U790" s="11" t="s">
        <v>1933</v>
      </c>
      <c r="W790" s="9" t="s">
        <v>1934</v>
      </c>
      <c r="X790" s="9"/>
      <c r="Y790" s="9"/>
    </row>
    <row r="791" spans="1:30" ht="0.75" customHeight="1"/>
    <row r="792" spans="1:30" ht="14.25" customHeight="1">
      <c r="A792" s="8" t="s">
        <v>1935</v>
      </c>
      <c r="B792" s="8"/>
      <c r="C792" s="8"/>
      <c r="D792" s="8"/>
      <c r="F792" s="8" t="s">
        <v>1936</v>
      </c>
      <c r="G792" s="8"/>
      <c r="H792" s="8"/>
      <c r="I792" s="8"/>
      <c r="K792" s="9" t="s">
        <v>1937</v>
      </c>
      <c r="L792" s="9"/>
      <c r="O792" s="9" t="s">
        <v>1938</v>
      </c>
      <c r="P792" s="9"/>
      <c r="Q792" s="9"/>
      <c r="S792" s="10" t="s">
        <v>1939</v>
      </c>
      <c r="U792" s="11" t="s">
        <v>1940</v>
      </c>
      <c r="W792" s="9" t="s">
        <v>1941</v>
      </c>
      <c r="X792" s="9"/>
      <c r="Y792" s="9"/>
    </row>
    <row r="793" spans="1:30" ht="0.75" customHeight="1"/>
    <row r="794" spans="1:30" ht="14.25" customHeight="1">
      <c r="A794" s="8" t="s">
        <v>1942</v>
      </c>
      <c r="B794" s="8"/>
      <c r="C794" s="8"/>
      <c r="D794" s="8"/>
      <c r="F794" s="8" t="s">
        <v>1943</v>
      </c>
      <c r="G794" s="8"/>
      <c r="H794" s="8"/>
      <c r="I794" s="8"/>
      <c r="K794" s="9" t="s">
        <v>1944</v>
      </c>
      <c r="L794" s="9"/>
      <c r="O794" s="9" t="s">
        <v>1945</v>
      </c>
      <c r="P794" s="9"/>
      <c r="Q794" s="9"/>
      <c r="S794" s="10" t="s">
        <v>1946</v>
      </c>
      <c r="U794" s="11" t="s">
        <v>1947</v>
      </c>
      <c r="W794" s="9" t="s">
        <v>1948</v>
      </c>
      <c r="X794" s="9"/>
      <c r="Y794" s="9"/>
    </row>
    <row r="795" spans="1:30" ht="9.75" customHeight="1">
      <c r="A795" s="8" t="s">
        <v>1949</v>
      </c>
      <c r="B795" s="8"/>
      <c r="C795" s="8"/>
      <c r="D795" s="8"/>
      <c r="F795" s="13" t="s">
        <v>1050</v>
      </c>
      <c r="G795" s="13"/>
      <c r="H795" s="13"/>
      <c r="I795" s="13"/>
      <c r="K795" s="9" t="s">
        <v>1950</v>
      </c>
      <c r="L795" s="9"/>
      <c r="O795" s="9" t="s">
        <v>1951</v>
      </c>
      <c r="P795" s="9"/>
      <c r="Q795" s="9"/>
      <c r="S795" s="10" t="s">
        <v>1952</v>
      </c>
      <c r="U795" s="11" t="s">
        <v>1953</v>
      </c>
      <c r="W795" s="9" t="s">
        <v>1954</v>
      </c>
      <c r="X795" s="9"/>
      <c r="Y795" s="9"/>
    </row>
    <row r="796" spans="1:30" ht="9.75" customHeight="1">
      <c r="F796" s="13"/>
      <c r="G796" s="13"/>
      <c r="H796" s="13"/>
      <c r="I796" s="13"/>
    </row>
    <row r="797" spans="1:30" ht="14.25" customHeight="1">
      <c r="A797" s="8" t="s">
        <v>1955</v>
      </c>
      <c r="B797" s="8"/>
      <c r="C797" s="8"/>
      <c r="D797" s="8"/>
      <c r="F797" s="8" t="s">
        <v>1956</v>
      </c>
      <c r="G797" s="8"/>
      <c r="H797" s="8"/>
      <c r="I797" s="8"/>
      <c r="K797" s="9" t="s">
        <v>1957</v>
      </c>
      <c r="L797" s="9"/>
      <c r="O797" s="9" t="s">
        <v>1958</v>
      </c>
      <c r="P797" s="9"/>
      <c r="Q797" s="9"/>
      <c r="U797" s="11" t="s">
        <v>1958</v>
      </c>
      <c r="W797" s="9" t="s">
        <v>1959</v>
      </c>
      <c r="X797" s="9"/>
      <c r="Y797" s="9"/>
    </row>
    <row r="798" spans="1:30" ht="0.75" customHeight="1"/>
    <row r="799" spans="1:30" ht="9.75" customHeight="1">
      <c r="A799" s="8" t="s">
        <v>1960</v>
      </c>
      <c r="B799" s="8"/>
      <c r="C799" s="8"/>
      <c r="D799" s="8"/>
      <c r="F799" s="13" t="s">
        <v>1961</v>
      </c>
      <c r="G799" s="13"/>
      <c r="H799" s="13"/>
      <c r="I799" s="13"/>
      <c r="K799" s="9" t="s">
        <v>1962</v>
      </c>
      <c r="L799" s="9"/>
      <c r="O799" s="9" t="s">
        <v>1963</v>
      </c>
      <c r="P799" s="9"/>
      <c r="Q799" s="9"/>
      <c r="S799" s="10" t="s">
        <v>1952</v>
      </c>
      <c r="U799" s="11" t="s">
        <v>1964</v>
      </c>
      <c r="W799" s="9" t="s">
        <v>1965</v>
      </c>
      <c r="X799" s="9"/>
      <c r="Y799" s="9"/>
    </row>
    <row r="800" spans="1:30" ht="9.75" customHeight="1">
      <c r="F800" s="13"/>
      <c r="G800" s="13"/>
      <c r="H800" s="13"/>
      <c r="I800" s="13"/>
    </row>
    <row r="801" spans="1:25" ht="9.75" customHeight="1">
      <c r="A801" s="8" t="s">
        <v>1966</v>
      </c>
      <c r="B801" s="8"/>
      <c r="C801" s="8"/>
      <c r="D801" s="8"/>
      <c r="F801" s="13" t="s">
        <v>1053</v>
      </c>
      <c r="G801" s="13"/>
      <c r="H801" s="13"/>
      <c r="I801" s="13"/>
      <c r="K801" s="9" t="s">
        <v>1967</v>
      </c>
      <c r="L801" s="9"/>
      <c r="O801" s="9" t="s">
        <v>1968</v>
      </c>
      <c r="P801" s="9"/>
      <c r="Q801" s="9"/>
      <c r="S801" s="10" t="s">
        <v>1969</v>
      </c>
      <c r="U801" s="11" t="s">
        <v>1970</v>
      </c>
      <c r="W801" s="9" t="s">
        <v>1971</v>
      </c>
      <c r="X801" s="9"/>
      <c r="Y801" s="9"/>
    </row>
    <row r="802" spans="1:25" ht="9.75" customHeight="1">
      <c r="F802" s="13"/>
      <c r="G802" s="13"/>
      <c r="H802" s="13"/>
      <c r="I802" s="13"/>
    </row>
    <row r="803" spans="1:25" ht="14.25" customHeight="1">
      <c r="A803" s="8" t="s">
        <v>1972</v>
      </c>
      <c r="B803" s="8"/>
      <c r="C803" s="8"/>
      <c r="D803" s="8"/>
      <c r="F803" s="8" t="s">
        <v>1973</v>
      </c>
      <c r="G803" s="8"/>
      <c r="H803" s="8"/>
      <c r="I803" s="8"/>
      <c r="K803" s="9" t="s">
        <v>1974</v>
      </c>
      <c r="L803" s="9"/>
      <c r="O803" s="9" t="s">
        <v>1975</v>
      </c>
      <c r="P803" s="9"/>
      <c r="Q803" s="9"/>
      <c r="S803" s="10" t="s">
        <v>1976</v>
      </c>
      <c r="U803" s="11" t="s">
        <v>1977</v>
      </c>
      <c r="W803" s="9" t="s">
        <v>1978</v>
      </c>
      <c r="X803" s="9"/>
      <c r="Y803" s="9"/>
    </row>
    <row r="804" spans="1:25" ht="0.75" customHeight="1"/>
    <row r="805" spans="1:25" ht="14.25" customHeight="1">
      <c r="A805" s="8" t="s">
        <v>1979</v>
      </c>
      <c r="B805" s="8"/>
      <c r="C805" s="8"/>
      <c r="D805" s="8"/>
      <c r="F805" s="8" t="s">
        <v>1980</v>
      </c>
      <c r="G805" s="8"/>
      <c r="H805" s="8"/>
      <c r="I805" s="8"/>
      <c r="K805" s="9" t="s">
        <v>1981</v>
      </c>
      <c r="L805" s="9"/>
      <c r="O805" s="9" t="s">
        <v>1982</v>
      </c>
      <c r="P805" s="9"/>
      <c r="Q805" s="9"/>
      <c r="S805" s="10" t="s">
        <v>1983</v>
      </c>
      <c r="U805" s="11" t="s">
        <v>1984</v>
      </c>
      <c r="W805" s="9" t="s">
        <v>1985</v>
      </c>
      <c r="X805" s="9"/>
      <c r="Y805" s="9"/>
    </row>
    <row r="806" spans="1:25" ht="0.75" customHeight="1"/>
    <row r="807" spans="1:25" ht="9.75" customHeight="1">
      <c r="A807" s="8" t="s">
        <v>1986</v>
      </c>
      <c r="B807" s="8"/>
      <c r="C807" s="8"/>
      <c r="D807" s="8"/>
      <c r="F807" s="13" t="s">
        <v>1987</v>
      </c>
      <c r="G807" s="13"/>
      <c r="H807" s="13"/>
      <c r="I807" s="13"/>
      <c r="K807" s="9" t="s">
        <v>1988</v>
      </c>
      <c r="L807" s="9"/>
      <c r="O807" s="9" t="s">
        <v>1989</v>
      </c>
      <c r="P807" s="9"/>
      <c r="Q807" s="9"/>
      <c r="S807" s="10" t="s">
        <v>1990</v>
      </c>
      <c r="U807" s="11" t="s">
        <v>1991</v>
      </c>
      <c r="W807" s="9" t="s">
        <v>1992</v>
      </c>
      <c r="X807" s="9"/>
      <c r="Y807" s="9"/>
    </row>
    <row r="808" spans="1:25" ht="9.75" customHeight="1">
      <c r="F808" s="13"/>
      <c r="G808" s="13"/>
      <c r="H808" s="13"/>
      <c r="I808" s="13"/>
    </row>
    <row r="809" spans="1:25" ht="9.75" customHeight="1">
      <c r="A809" s="8" t="s">
        <v>1993</v>
      </c>
      <c r="B809" s="8"/>
      <c r="C809" s="8"/>
      <c r="D809" s="8"/>
      <c r="F809" s="13" t="s">
        <v>1060</v>
      </c>
      <c r="G809" s="13"/>
      <c r="H809" s="13"/>
      <c r="I809" s="13"/>
      <c r="K809" s="9" t="s">
        <v>1994</v>
      </c>
      <c r="L809" s="9"/>
      <c r="O809" s="9" t="s">
        <v>1995</v>
      </c>
      <c r="P809" s="9"/>
      <c r="Q809" s="9"/>
      <c r="S809" s="10" t="s">
        <v>1996</v>
      </c>
      <c r="U809" s="11" t="s">
        <v>1997</v>
      </c>
      <c r="W809" s="9" t="s">
        <v>1998</v>
      </c>
      <c r="X809" s="9"/>
      <c r="Y809" s="9"/>
    </row>
    <row r="810" spans="1:25" ht="9.75" customHeight="1">
      <c r="F810" s="13"/>
      <c r="G810" s="13"/>
      <c r="H810" s="13"/>
      <c r="I810" s="13"/>
    </row>
    <row r="811" spans="1:25" ht="9.75" customHeight="1">
      <c r="A811" s="8" t="s">
        <v>1999</v>
      </c>
      <c r="B811" s="8"/>
      <c r="C811" s="8"/>
      <c r="D811" s="8"/>
      <c r="F811" s="13" t="s">
        <v>2000</v>
      </c>
      <c r="G811" s="13"/>
      <c r="H811" s="13"/>
      <c r="I811" s="13"/>
      <c r="K811" s="9" t="s">
        <v>2001</v>
      </c>
      <c r="L811" s="9"/>
      <c r="O811" s="9" t="s">
        <v>2002</v>
      </c>
      <c r="P811" s="9"/>
      <c r="Q811" s="9"/>
      <c r="S811" s="10" t="s">
        <v>2003</v>
      </c>
      <c r="U811" s="11" t="s">
        <v>2004</v>
      </c>
      <c r="W811" s="9" t="s">
        <v>2005</v>
      </c>
      <c r="X811" s="9"/>
      <c r="Y811" s="9"/>
    </row>
    <row r="812" spans="1:25" ht="9.75" customHeight="1">
      <c r="F812" s="13"/>
      <c r="G812" s="13"/>
      <c r="H812" s="13"/>
      <c r="I812" s="13"/>
    </row>
    <row r="813" spans="1:25" ht="9.75" customHeight="1">
      <c r="A813" s="8" t="s">
        <v>2006</v>
      </c>
      <c r="B813" s="8"/>
      <c r="C813" s="8"/>
      <c r="D813" s="8"/>
      <c r="F813" s="13" t="s">
        <v>2007</v>
      </c>
      <c r="G813" s="13"/>
      <c r="H813" s="13"/>
      <c r="I813" s="13"/>
      <c r="K813" s="9" t="s">
        <v>2008</v>
      </c>
      <c r="L813" s="9"/>
      <c r="O813" s="9" t="s">
        <v>2009</v>
      </c>
      <c r="P813" s="9"/>
      <c r="Q813" s="9"/>
      <c r="S813" s="10" t="s">
        <v>2010</v>
      </c>
      <c r="U813" s="11" t="s">
        <v>2011</v>
      </c>
      <c r="W813" s="9" t="s">
        <v>2012</v>
      </c>
      <c r="X813" s="9"/>
      <c r="Y813" s="9"/>
    </row>
    <row r="814" spans="1:25" ht="9.75" customHeight="1">
      <c r="F814" s="13"/>
      <c r="G814" s="13"/>
      <c r="H814" s="13"/>
      <c r="I814" s="13"/>
    </row>
    <row r="815" spans="1:25" ht="14.25" customHeight="1">
      <c r="A815" s="8" t="s">
        <v>2013</v>
      </c>
      <c r="B815" s="8"/>
      <c r="C815" s="8"/>
      <c r="D815" s="8"/>
      <c r="F815" s="8" t="s">
        <v>2014</v>
      </c>
      <c r="G815" s="8"/>
      <c r="H815" s="8"/>
      <c r="I815" s="8"/>
      <c r="K815" s="9" t="s">
        <v>2015</v>
      </c>
      <c r="L815" s="9"/>
      <c r="O815" s="9" t="s">
        <v>2016</v>
      </c>
      <c r="P815" s="9"/>
      <c r="Q815" s="9"/>
      <c r="S815" s="10" t="s">
        <v>2017</v>
      </c>
      <c r="U815" s="11" t="s">
        <v>2018</v>
      </c>
      <c r="W815" s="9" t="s">
        <v>2019</v>
      </c>
      <c r="X815" s="9"/>
      <c r="Y815" s="9"/>
    </row>
    <row r="816" spans="1:25" ht="0.75" customHeight="1"/>
    <row r="817" spans="1:25" ht="14.25" customHeight="1">
      <c r="A817" s="8" t="s">
        <v>2020</v>
      </c>
      <c r="B817" s="8"/>
      <c r="C817" s="8"/>
      <c r="D817" s="8"/>
      <c r="F817" s="8" t="s">
        <v>1836</v>
      </c>
      <c r="G817" s="8"/>
      <c r="H817" s="8"/>
      <c r="I817" s="8"/>
      <c r="K817" s="9" t="s">
        <v>2021</v>
      </c>
      <c r="L817" s="9"/>
      <c r="O817" s="9" t="s">
        <v>2022</v>
      </c>
      <c r="P817" s="9"/>
      <c r="Q817" s="9"/>
      <c r="S817" s="10" t="s">
        <v>2023</v>
      </c>
      <c r="U817" s="11" t="s">
        <v>2024</v>
      </c>
      <c r="W817" s="9" t="s">
        <v>2025</v>
      </c>
      <c r="X817" s="9"/>
      <c r="Y817" s="9"/>
    </row>
    <row r="818" spans="1:25" ht="0.75" customHeight="1"/>
    <row r="819" spans="1:25" ht="14.25" customHeight="1">
      <c r="A819" s="8" t="s">
        <v>2026</v>
      </c>
      <c r="B819" s="8"/>
      <c r="C819" s="8"/>
      <c r="D819" s="8"/>
      <c r="F819" s="8" t="s">
        <v>1067</v>
      </c>
      <c r="G819" s="8"/>
      <c r="H819" s="8"/>
      <c r="I819" s="8"/>
      <c r="K819" s="9" t="s">
        <v>2027</v>
      </c>
      <c r="L819" s="9"/>
      <c r="O819" s="9" t="s">
        <v>2028</v>
      </c>
      <c r="P819" s="9"/>
      <c r="Q819" s="9"/>
      <c r="U819" s="11" t="s">
        <v>2028</v>
      </c>
      <c r="W819" s="9" t="s">
        <v>2029</v>
      </c>
      <c r="X819" s="9"/>
      <c r="Y819" s="9"/>
    </row>
    <row r="820" spans="1:25" ht="0.75" customHeight="1"/>
    <row r="821" spans="1:25" ht="14.25" customHeight="1">
      <c r="A821" s="8" t="s">
        <v>2030</v>
      </c>
      <c r="B821" s="8"/>
      <c r="C821" s="8"/>
      <c r="D821" s="8"/>
      <c r="F821" s="8" t="s">
        <v>2031</v>
      </c>
      <c r="G821" s="8"/>
      <c r="H821" s="8"/>
      <c r="I821" s="8"/>
      <c r="K821" s="9" t="s">
        <v>2032</v>
      </c>
      <c r="L821" s="9"/>
      <c r="O821" s="9" t="s">
        <v>2033</v>
      </c>
      <c r="P821" s="9"/>
      <c r="Q821" s="9"/>
      <c r="U821" s="11" t="s">
        <v>2033</v>
      </c>
      <c r="W821" s="9" t="s">
        <v>2034</v>
      </c>
      <c r="X821" s="9"/>
      <c r="Y821" s="9"/>
    </row>
    <row r="822" spans="1:25" ht="0.75" customHeight="1"/>
    <row r="823" spans="1:25" ht="9.75" customHeight="1">
      <c r="A823" s="8" t="s">
        <v>2035</v>
      </c>
      <c r="B823" s="8"/>
      <c r="C823" s="8"/>
      <c r="D823" s="8"/>
      <c r="F823" s="13" t="s">
        <v>2036</v>
      </c>
      <c r="G823" s="13"/>
      <c r="H823" s="13"/>
      <c r="I823" s="13"/>
      <c r="K823" s="9" t="s">
        <v>2037</v>
      </c>
      <c r="L823" s="9"/>
      <c r="O823" s="9" t="s">
        <v>2038</v>
      </c>
      <c r="P823" s="9"/>
      <c r="Q823" s="9"/>
      <c r="U823" s="11" t="s">
        <v>2038</v>
      </c>
      <c r="W823" s="9" t="s">
        <v>2039</v>
      </c>
      <c r="X823" s="9"/>
      <c r="Y823" s="9"/>
    </row>
    <row r="824" spans="1:25" ht="9.75" customHeight="1">
      <c r="F824" s="13"/>
      <c r="G824" s="13"/>
      <c r="H824" s="13"/>
      <c r="I824" s="13"/>
    </row>
    <row r="825" spans="1:25" ht="14.25" customHeight="1">
      <c r="A825" s="8" t="s">
        <v>2040</v>
      </c>
      <c r="B825" s="8"/>
      <c r="C825" s="8"/>
      <c r="D825" s="8"/>
      <c r="F825" s="8" t="s">
        <v>2041</v>
      </c>
      <c r="G825" s="8"/>
      <c r="H825" s="8"/>
      <c r="I825" s="8"/>
      <c r="O825" s="9" t="s">
        <v>2042</v>
      </c>
      <c r="P825" s="9"/>
      <c r="Q825" s="9"/>
      <c r="U825" s="11" t="s">
        <v>2042</v>
      </c>
      <c r="W825" s="9" t="s">
        <v>2042</v>
      </c>
      <c r="X825" s="9"/>
      <c r="Y825" s="9"/>
    </row>
    <row r="826" spans="1:25" ht="0.75" customHeight="1"/>
    <row r="827" spans="1:25" ht="9.75" customHeight="1">
      <c r="A827" s="8" t="s">
        <v>2043</v>
      </c>
      <c r="B827" s="8"/>
      <c r="C827" s="8"/>
      <c r="D827" s="8"/>
      <c r="F827" s="13" t="s">
        <v>1074</v>
      </c>
      <c r="G827" s="13"/>
      <c r="H827" s="13"/>
      <c r="I827" s="13"/>
      <c r="K827" s="9" t="s">
        <v>2044</v>
      </c>
      <c r="L827" s="9"/>
      <c r="O827" s="9" t="s">
        <v>2045</v>
      </c>
      <c r="P827" s="9"/>
      <c r="Q827" s="9"/>
      <c r="S827" s="10" t="s">
        <v>2046</v>
      </c>
      <c r="U827" s="11" t="s">
        <v>2047</v>
      </c>
      <c r="W827" s="9" t="s">
        <v>2048</v>
      </c>
      <c r="X827" s="9"/>
      <c r="Y827" s="9"/>
    </row>
    <row r="828" spans="1:25" ht="9.75" customHeight="1">
      <c r="F828" s="13"/>
      <c r="G828" s="13"/>
      <c r="H828" s="13"/>
      <c r="I828" s="13"/>
    </row>
    <row r="829" spans="1:25" ht="9.75" customHeight="1">
      <c r="A829" s="8" t="s">
        <v>2049</v>
      </c>
      <c r="B829" s="8"/>
      <c r="C829" s="8"/>
      <c r="D829" s="8"/>
      <c r="F829" s="13" t="s">
        <v>2050</v>
      </c>
      <c r="G829" s="13"/>
      <c r="H829" s="13"/>
      <c r="I829" s="13"/>
      <c r="K829" s="9" t="s">
        <v>2051</v>
      </c>
      <c r="L829" s="9"/>
      <c r="O829" s="9" t="s">
        <v>2052</v>
      </c>
      <c r="P829" s="9"/>
      <c r="Q829" s="9"/>
      <c r="S829" s="10" t="s">
        <v>2053</v>
      </c>
      <c r="U829" s="11" t="s">
        <v>2054</v>
      </c>
      <c r="W829" s="9" t="s">
        <v>2055</v>
      </c>
      <c r="X829" s="9"/>
      <c r="Y829" s="9"/>
    </row>
    <row r="830" spans="1:25" ht="9.75" customHeight="1">
      <c r="F830" s="13"/>
      <c r="G830" s="13"/>
      <c r="H830" s="13"/>
      <c r="I830" s="13"/>
    </row>
    <row r="831" spans="1:25" ht="14.25" customHeight="1">
      <c r="A831" s="8" t="s">
        <v>2056</v>
      </c>
      <c r="B831" s="8"/>
      <c r="C831" s="8"/>
      <c r="D831" s="8"/>
      <c r="F831" s="8" t="s">
        <v>1821</v>
      </c>
      <c r="G831" s="8"/>
      <c r="H831" s="8"/>
      <c r="I831" s="8"/>
      <c r="K831" s="9" t="s">
        <v>2057</v>
      </c>
      <c r="L831" s="9"/>
      <c r="O831" s="9" t="s">
        <v>2058</v>
      </c>
      <c r="P831" s="9"/>
      <c r="Q831" s="9"/>
      <c r="U831" s="11" t="s">
        <v>2058</v>
      </c>
      <c r="W831" s="9" t="s">
        <v>2059</v>
      </c>
      <c r="X831" s="9"/>
      <c r="Y831" s="9"/>
    </row>
    <row r="832" spans="1:25" ht="0.75" customHeight="1"/>
    <row r="833" spans="1:25" ht="14.25" customHeight="1">
      <c r="A833" s="8" t="s">
        <v>2060</v>
      </c>
      <c r="B833" s="8"/>
      <c r="C833" s="8"/>
      <c r="D833" s="8"/>
      <c r="F833" s="8" t="s">
        <v>2061</v>
      </c>
      <c r="G833" s="8"/>
      <c r="H833" s="8"/>
      <c r="I833" s="8"/>
      <c r="K833" s="9" t="s">
        <v>2062</v>
      </c>
      <c r="L833" s="9"/>
      <c r="O833" s="9" t="s">
        <v>2063</v>
      </c>
      <c r="P833" s="9"/>
      <c r="Q833" s="9"/>
      <c r="S833" s="10" t="s">
        <v>2064</v>
      </c>
      <c r="U833" s="11" t="s">
        <v>2065</v>
      </c>
      <c r="W833" s="9" t="s">
        <v>2066</v>
      </c>
      <c r="X833" s="9"/>
      <c r="Y833" s="9"/>
    </row>
    <row r="834" spans="1:25" ht="0.75" customHeight="1"/>
    <row r="835" spans="1:25" ht="9.75" customHeight="1">
      <c r="A835" s="8" t="s">
        <v>2067</v>
      </c>
      <c r="B835" s="8"/>
      <c r="C835" s="8"/>
      <c r="D835" s="8"/>
      <c r="F835" s="13" t="s">
        <v>2068</v>
      </c>
      <c r="G835" s="13"/>
      <c r="H835" s="13"/>
      <c r="I835" s="13"/>
      <c r="K835" s="9" t="s">
        <v>2069</v>
      </c>
      <c r="L835" s="9"/>
      <c r="O835" s="9" t="s">
        <v>2070</v>
      </c>
      <c r="P835" s="9"/>
      <c r="Q835" s="9"/>
      <c r="U835" s="11" t="s">
        <v>2070</v>
      </c>
      <c r="W835" s="9" t="s">
        <v>2071</v>
      </c>
      <c r="X835" s="9"/>
      <c r="Y835" s="9"/>
    </row>
    <row r="836" spans="1:25" ht="9.75" customHeight="1">
      <c r="F836" s="13"/>
      <c r="G836" s="13"/>
      <c r="H836" s="13"/>
      <c r="I836" s="13"/>
    </row>
    <row r="837" spans="1:25" ht="14.25" customHeight="1">
      <c r="A837" s="8" t="s">
        <v>2072</v>
      </c>
      <c r="B837" s="8"/>
      <c r="C837" s="8"/>
      <c r="D837" s="8"/>
      <c r="F837" s="8" t="s">
        <v>2073</v>
      </c>
      <c r="G837" s="8"/>
      <c r="H837" s="8"/>
      <c r="I837" s="8"/>
      <c r="K837" s="9" t="s">
        <v>2074</v>
      </c>
      <c r="L837" s="9"/>
      <c r="O837" s="9" t="s">
        <v>2075</v>
      </c>
      <c r="P837" s="9"/>
      <c r="Q837" s="9"/>
      <c r="S837" s="10" t="s">
        <v>2076</v>
      </c>
      <c r="U837" s="11" t="s">
        <v>2077</v>
      </c>
      <c r="W837" s="9" t="s">
        <v>2078</v>
      </c>
      <c r="X837" s="9"/>
      <c r="Y837" s="9"/>
    </row>
    <row r="838" spans="1:25" ht="0.75" customHeight="1"/>
    <row r="839" spans="1:25" ht="9.75" customHeight="1">
      <c r="A839" s="8" t="s">
        <v>2079</v>
      </c>
      <c r="B839" s="8"/>
      <c r="C839" s="8"/>
      <c r="D839" s="8"/>
      <c r="F839" s="13" t="s">
        <v>2080</v>
      </c>
      <c r="G839" s="13"/>
      <c r="H839" s="13"/>
      <c r="I839" s="13"/>
      <c r="K839" s="9" t="s">
        <v>2081</v>
      </c>
      <c r="L839" s="9"/>
      <c r="O839" s="9" t="s">
        <v>2082</v>
      </c>
      <c r="P839" s="9"/>
      <c r="Q839" s="9"/>
      <c r="U839" s="11" t="s">
        <v>2082</v>
      </c>
      <c r="W839" s="9" t="s">
        <v>2083</v>
      </c>
      <c r="X839" s="9"/>
      <c r="Y839" s="9"/>
    </row>
    <row r="840" spans="1:25" ht="9" customHeight="1">
      <c r="F840" s="13"/>
      <c r="G840" s="13"/>
      <c r="H840" s="13"/>
      <c r="I840" s="13"/>
    </row>
    <row r="841" spans="1:25" ht="11.25" customHeight="1">
      <c r="F841" s="13"/>
      <c r="G841" s="13"/>
      <c r="H841" s="13"/>
      <c r="I841" s="13"/>
    </row>
    <row r="842" spans="1:25" ht="9.75" customHeight="1">
      <c r="A842" s="8" t="s">
        <v>2084</v>
      </c>
      <c r="B842" s="8"/>
      <c r="C842" s="8"/>
      <c r="D842" s="8"/>
      <c r="F842" s="13" t="s">
        <v>2085</v>
      </c>
      <c r="G842" s="13"/>
      <c r="H842" s="13"/>
      <c r="I842" s="13"/>
      <c r="K842" s="9" t="s">
        <v>2086</v>
      </c>
      <c r="L842" s="9"/>
      <c r="O842" s="9" t="s">
        <v>2087</v>
      </c>
      <c r="P842" s="9"/>
      <c r="Q842" s="9"/>
      <c r="U842" s="11" t="s">
        <v>2087</v>
      </c>
      <c r="W842" s="9" t="s">
        <v>2088</v>
      </c>
      <c r="X842" s="9"/>
      <c r="Y842" s="9"/>
    </row>
    <row r="843" spans="1:25" ht="9.75" customHeight="1">
      <c r="F843" s="13"/>
      <c r="G843" s="13"/>
      <c r="H843" s="13"/>
      <c r="I843" s="13"/>
    </row>
    <row r="844" spans="1:25" ht="9.75" customHeight="1">
      <c r="A844" s="8" t="s">
        <v>2089</v>
      </c>
      <c r="B844" s="8"/>
      <c r="C844" s="8"/>
      <c r="D844" s="8"/>
      <c r="F844" s="13" t="s">
        <v>2090</v>
      </c>
      <c r="G844" s="13"/>
      <c r="H844" s="13"/>
      <c r="I844" s="13"/>
      <c r="K844" s="9" t="s">
        <v>2091</v>
      </c>
      <c r="L844" s="9"/>
      <c r="O844" s="9" t="s">
        <v>2092</v>
      </c>
      <c r="P844" s="9"/>
      <c r="Q844" s="9"/>
      <c r="U844" s="11" t="s">
        <v>2092</v>
      </c>
      <c r="W844" s="9" t="s">
        <v>2093</v>
      </c>
      <c r="X844" s="9"/>
      <c r="Y844" s="9"/>
    </row>
    <row r="845" spans="1:25" ht="9.75" customHeight="1">
      <c r="F845" s="13"/>
      <c r="G845" s="13"/>
      <c r="H845" s="13"/>
      <c r="I845" s="13"/>
    </row>
    <row r="846" spans="1:25" ht="9.75" customHeight="1">
      <c r="A846" s="8" t="s">
        <v>2094</v>
      </c>
      <c r="B846" s="8"/>
      <c r="C846" s="8"/>
      <c r="D846" s="8"/>
      <c r="F846" s="13" t="s">
        <v>2095</v>
      </c>
      <c r="G846" s="13"/>
      <c r="H846" s="13"/>
      <c r="I846" s="13"/>
      <c r="K846" s="9" t="s">
        <v>2096</v>
      </c>
      <c r="L846" s="9"/>
      <c r="O846" s="9" t="s">
        <v>2097</v>
      </c>
      <c r="P846" s="9"/>
      <c r="Q846" s="9"/>
      <c r="U846" s="11" t="s">
        <v>2097</v>
      </c>
      <c r="W846" s="9" t="s">
        <v>2098</v>
      </c>
      <c r="X846" s="9"/>
      <c r="Y846" s="9"/>
    </row>
    <row r="847" spans="1:25" ht="9" customHeight="1">
      <c r="F847" s="13"/>
      <c r="G847" s="13"/>
      <c r="H847" s="13"/>
      <c r="I847" s="13"/>
    </row>
    <row r="848" spans="1:25" ht="11.25" customHeight="1">
      <c r="F848" s="13"/>
      <c r="G848" s="13"/>
      <c r="H848" s="13"/>
      <c r="I848" s="13"/>
    </row>
    <row r="849" spans="1:25" ht="9.75" customHeight="1">
      <c r="A849" s="8" t="s">
        <v>2099</v>
      </c>
      <c r="B849" s="8"/>
      <c r="C849" s="8"/>
      <c r="D849" s="8"/>
      <c r="F849" s="13" t="s">
        <v>2100</v>
      </c>
      <c r="G849" s="13"/>
      <c r="H849" s="13"/>
      <c r="I849" s="13"/>
      <c r="K849" s="9" t="s">
        <v>2101</v>
      </c>
      <c r="L849" s="9"/>
      <c r="O849" s="9" t="s">
        <v>2102</v>
      </c>
      <c r="P849" s="9"/>
      <c r="Q849" s="9"/>
      <c r="U849" s="11" t="s">
        <v>2102</v>
      </c>
      <c r="W849" s="9" t="s">
        <v>2103</v>
      </c>
      <c r="X849" s="9"/>
      <c r="Y849" s="9"/>
    </row>
    <row r="850" spans="1:25" ht="9.75" customHeight="1">
      <c r="F850" s="13"/>
      <c r="G850" s="13"/>
      <c r="H850" s="13"/>
      <c r="I850" s="13"/>
    </row>
    <row r="851" spans="1:25" ht="14.25" customHeight="1">
      <c r="A851" s="8" t="s">
        <v>2104</v>
      </c>
      <c r="B851" s="8"/>
      <c r="C851" s="8"/>
      <c r="D851" s="8"/>
      <c r="F851" s="8" t="s">
        <v>2105</v>
      </c>
      <c r="G851" s="8"/>
      <c r="H851" s="8"/>
      <c r="I851" s="8"/>
      <c r="K851" s="9" t="s">
        <v>2106</v>
      </c>
      <c r="L851" s="9"/>
      <c r="O851" s="9" t="s">
        <v>2107</v>
      </c>
      <c r="P851" s="9"/>
      <c r="Q851" s="9"/>
      <c r="U851" s="11" t="s">
        <v>2107</v>
      </c>
      <c r="W851" s="9" t="s">
        <v>2108</v>
      </c>
      <c r="X851" s="9"/>
      <c r="Y851" s="9"/>
    </row>
    <row r="852" spans="1:25" ht="0.75" customHeight="1"/>
    <row r="853" spans="1:25" ht="14.25" customHeight="1">
      <c r="A853" s="8" t="s">
        <v>2109</v>
      </c>
      <c r="B853" s="8"/>
      <c r="C853" s="8"/>
      <c r="D853" s="8"/>
      <c r="F853" s="8" t="s">
        <v>2110</v>
      </c>
      <c r="G853" s="8"/>
      <c r="H853" s="8"/>
      <c r="I853" s="8"/>
      <c r="K853" s="9" t="s">
        <v>2111</v>
      </c>
      <c r="L853" s="9"/>
      <c r="O853" s="9" t="s">
        <v>2112</v>
      </c>
      <c r="P853" s="9"/>
      <c r="Q853" s="9"/>
      <c r="U853" s="11" t="s">
        <v>2112</v>
      </c>
      <c r="W853" s="9" t="s">
        <v>2113</v>
      </c>
      <c r="X853" s="9"/>
      <c r="Y853" s="9"/>
    </row>
    <row r="854" spans="1:25" ht="0.75" customHeight="1"/>
    <row r="855" spans="1:25" ht="14.25" customHeight="1">
      <c r="A855" s="8" t="s">
        <v>2114</v>
      </c>
      <c r="B855" s="8"/>
      <c r="C855" s="8"/>
      <c r="D855" s="8"/>
      <c r="F855" s="8" t="s">
        <v>2115</v>
      </c>
      <c r="G855" s="8"/>
      <c r="H855" s="8"/>
      <c r="I855" s="8"/>
      <c r="K855" s="9" t="s">
        <v>2116</v>
      </c>
      <c r="L855" s="9"/>
      <c r="O855" s="9" t="s">
        <v>2117</v>
      </c>
      <c r="P855" s="9"/>
      <c r="Q855" s="9"/>
      <c r="U855" s="11" t="s">
        <v>2117</v>
      </c>
      <c r="W855" s="9" t="s">
        <v>2118</v>
      </c>
      <c r="X855" s="9"/>
      <c r="Y855" s="9"/>
    </row>
    <row r="856" spans="1:25" ht="0.75" customHeight="1"/>
    <row r="857" spans="1:25" ht="9.75" customHeight="1">
      <c r="A857" s="8" t="s">
        <v>2119</v>
      </c>
      <c r="B857" s="8"/>
      <c r="C857" s="8"/>
      <c r="D857" s="8"/>
      <c r="F857" s="13" t="s">
        <v>2120</v>
      </c>
      <c r="G857" s="13"/>
      <c r="H857" s="13"/>
      <c r="I857" s="13"/>
      <c r="K857" s="9" t="s">
        <v>2121</v>
      </c>
      <c r="L857" s="9"/>
      <c r="O857" s="9" t="s">
        <v>2122</v>
      </c>
      <c r="P857" s="9"/>
      <c r="Q857" s="9"/>
      <c r="U857" s="11" t="s">
        <v>2122</v>
      </c>
      <c r="W857" s="9" t="s">
        <v>2123</v>
      </c>
      <c r="X857" s="9"/>
      <c r="Y857" s="9"/>
    </row>
    <row r="858" spans="1:25" ht="9.75" customHeight="1">
      <c r="F858" s="13"/>
      <c r="G858" s="13"/>
      <c r="H858" s="13"/>
      <c r="I858" s="13"/>
    </row>
    <row r="859" spans="1:25" ht="9.75" customHeight="1">
      <c r="A859" s="8" t="s">
        <v>2124</v>
      </c>
      <c r="B859" s="8"/>
      <c r="C859" s="8"/>
      <c r="D859" s="8"/>
      <c r="F859" s="13" t="s">
        <v>2125</v>
      </c>
      <c r="G859" s="13"/>
      <c r="H859" s="13"/>
      <c r="I859" s="13"/>
      <c r="K859" s="9" t="s">
        <v>2126</v>
      </c>
      <c r="L859" s="9"/>
      <c r="O859" s="9" t="s">
        <v>2127</v>
      </c>
      <c r="P859" s="9"/>
      <c r="Q859" s="9"/>
      <c r="U859" s="11" t="s">
        <v>2127</v>
      </c>
      <c r="W859" s="9" t="s">
        <v>2128</v>
      </c>
      <c r="X859" s="9"/>
      <c r="Y859" s="9"/>
    </row>
    <row r="860" spans="1:25" ht="9.75" customHeight="1">
      <c r="F860" s="13"/>
      <c r="G860" s="13"/>
      <c r="H860" s="13"/>
      <c r="I860" s="13"/>
    </row>
    <row r="861" spans="1:25" ht="9.75" customHeight="1">
      <c r="A861" s="8" t="s">
        <v>2129</v>
      </c>
      <c r="B861" s="8"/>
      <c r="C861" s="8"/>
      <c r="D861" s="8"/>
      <c r="F861" s="13" t="s">
        <v>2130</v>
      </c>
      <c r="G861" s="13"/>
      <c r="H861" s="13"/>
      <c r="I861" s="13"/>
      <c r="K861" s="9" t="s">
        <v>2131</v>
      </c>
      <c r="L861" s="9"/>
      <c r="O861" s="9" t="s">
        <v>2132</v>
      </c>
      <c r="P861" s="9"/>
      <c r="Q861" s="9"/>
      <c r="U861" s="11" t="s">
        <v>2132</v>
      </c>
      <c r="W861" s="9" t="s">
        <v>2133</v>
      </c>
      <c r="X861" s="9"/>
      <c r="Y861" s="9"/>
    </row>
    <row r="862" spans="1:25" ht="9.75" customHeight="1">
      <c r="F862" s="13"/>
      <c r="G862" s="13"/>
      <c r="H862" s="13"/>
      <c r="I862" s="13"/>
    </row>
    <row r="863" spans="1:25" ht="9.75" customHeight="1">
      <c r="A863" s="8" t="s">
        <v>2134</v>
      </c>
      <c r="B863" s="8"/>
      <c r="C863" s="8"/>
      <c r="D863" s="8"/>
      <c r="F863" s="13" t="s">
        <v>2135</v>
      </c>
      <c r="G863" s="13"/>
      <c r="H863" s="13"/>
      <c r="I863" s="13"/>
      <c r="K863" s="9" t="s">
        <v>2136</v>
      </c>
      <c r="L863" s="9"/>
      <c r="O863" s="9" t="s">
        <v>2137</v>
      </c>
      <c r="P863" s="9"/>
      <c r="Q863" s="9"/>
      <c r="U863" s="11" t="s">
        <v>2137</v>
      </c>
      <c r="W863" s="9" t="s">
        <v>2138</v>
      </c>
      <c r="X863" s="9"/>
      <c r="Y863" s="9"/>
    </row>
    <row r="864" spans="1:25" ht="9.75" customHeight="1">
      <c r="F864" s="13"/>
      <c r="G864" s="13"/>
      <c r="H864" s="13"/>
      <c r="I864" s="13"/>
    </row>
    <row r="865" spans="1:25" ht="14.25" customHeight="1">
      <c r="A865" s="8" t="s">
        <v>2139</v>
      </c>
      <c r="B865" s="8"/>
      <c r="C865" s="8"/>
      <c r="D865" s="8"/>
      <c r="F865" s="8" t="s">
        <v>2140</v>
      </c>
      <c r="G865" s="8"/>
      <c r="H865" s="8"/>
      <c r="I865" s="8"/>
      <c r="K865" s="9" t="s">
        <v>2141</v>
      </c>
      <c r="L865" s="9"/>
      <c r="O865" s="9" t="s">
        <v>2142</v>
      </c>
      <c r="P865" s="9"/>
      <c r="Q865" s="9"/>
      <c r="U865" s="11" t="s">
        <v>2142</v>
      </c>
      <c r="W865" s="9" t="s">
        <v>2143</v>
      </c>
      <c r="X865" s="9"/>
      <c r="Y865" s="9"/>
    </row>
    <row r="866" spans="1:25" ht="0.75" customHeight="1"/>
    <row r="867" spans="1:25" ht="14.25" customHeight="1">
      <c r="A867" s="8" t="s">
        <v>2144</v>
      </c>
      <c r="B867" s="8"/>
      <c r="C867" s="8"/>
      <c r="D867" s="8"/>
      <c r="F867" s="8" t="s">
        <v>2145</v>
      </c>
      <c r="G867" s="8"/>
      <c r="H867" s="8"/>
      <c r="I867" s="8"/>
      <c r="K867" s="9" t="s">
        <v>2146</v>
      </c>
      <c r="L867" s="9"/>
      <c r="O867" s="9" t="s">
        <v>2147</v>
      </c>
      <c r="P867" s="9"/>
      <c r="Q867" s="9"/>
      <c r="U867" s="11" t="s">
        <v>2147</v>
      </c>
      <c r="W867" s="9" t="s">
        <v>2148</v>
      </c>
      <c r="X867" s="9"/>
      <c r="Y867" s="9"/>
    </row>
    <row r="868" spans="1:25" ht="0.75" customHeight="1"/>
    <row r="869" spans="1:25" ht="14.25" customHeight="1">
      <c r="A869" s="8" t="s">
        <v>2149</v>
      </c>
      <c r="B869" s="8"/>
      <c r="C869" s="8"/>
      <c r="D869" s="8"/>
      <c r="F869" s="8" t="s">
        <v>2150</v>
      </c>
      <c r="G869" s="8"/>
      <c r="H869" s="8"/>
      <c r="I869" s="8"/>
      <c r="K869" s="9" t="s">
        <v>2151</v>
      </c>
      <c r="L869" s="9"/>
      <c r="O869" s="9" t="s">
        <v>2152</v>
      </c>
      <c r="P869" s="9"/>
      <c r="Q869" s="9"/>
      <c r="U869" s="11" t="s">
        <v>2152</v>
      </c>
      <c r="W869" s="9" t="s">
        <v>2153</v>
      </c>
      <c r="X869" s="9"/>
      <c r="Y869" s="9"/>
    </row>
    <row r="870" spans="1:25" ht="0.75" customHeight="1"/>
    <row r="871" spans="1:25" ht="14.25" customHeight="1">
      <c r="A871" s="8" t="s">
        <v>2154</v>
      </c>
      <c r="B871" s="8"/>
      <c r="C871" s="8"/>
      <c r="D871" s="8"/>
      <c r="F871" s="8" t="s">
        <v>2155</v>
      </c>
      <c r="G871" s="8"/>
      <c r="H871" s="8"/>
      <c r="I871" s="8"/>
      <c r="K871" s="9" t="s">
        <v>2156</v>
      </c>
      <c r="L871" s="9"/>
      <c r="O871" s="9" t="s">
        <v>2157</v>
      </c>
      <c r="P871" s="9"/>
      <c r="Q871" s="9"/>
      <c r="U871" s="11" t="s">
        <v>2157</v>
      </c>
      <c r="W871" s="9" t="s">
        <v>2158</v>
      </c>
      <c r="X871" s="9"/>
      <c r="Y871" s="9"/>
    </row>
    <row r="872" spans="1:25" ht="0.75" customHeight="1"/>
    <row r="873" spans="1:25" ht="14.25" customHeight="1">
      <c r="A873" s="8" t="s">
        <v>2159</v>
      </c>
      <c r="B873" s="8"/>
      <c r="C873" s="8"/>
      <c r="D873" s="8"/>
      <c r="F873" s="8" t="s">
        <v>2160</v>
      </c>
      <c r="G873" s="8"/>
      <c r="H873" s="8"/>
      <c r="I873" s="8"/>
      <c r="K873" s="9" t="s">
        <v>2161</v>
      </c>
      <c r="L873" s="9"/>
      <c r="O873" s="9" t="s">
        <v>2162</v>
      </c>
      <c r="P873" s="9"/>
      <c r="Q873" s="9"/>
      <c r="U873" s="11" t="s">
        <v>2162</v>
      </c>
      <c r="W873" s="9" t="s">
        <v>2163</v>
      </c>
      <c r="X873" s="9"/>
      <c r="Y873" s="9"/>
    </row>
    <row r="874" spans="1:25" ht="0.75" customHeight="1"/>
    <row r="875" spans="1:25" ht="14.25" customHeight="1">
      <c r="A875" s="8" t="s">
        <v>2164</v>
      </c>
      <c r="B875" s="8"/>
      <c r="C875" s="8"/>
      <c r="D875" s="8"/>
      <c r="F875" s="8" t="s">
        <v>2165</v>
      </c>
      <c r="G875" s="8"/>
      <c r="H875" s="8"/>
      <c r="I875" s="8"/>
      <c r="K875" s="9" t="s">
        <v>2166</v>
      </c>
      <c r="L875" s="9"/>
      <c r="O875" s="9" t="s">
        <v>2167</v>
      </c>
      <c r="P875" s="9"/>
      <c r="Q875" s="9"/>
      <c r="U875" s="11" t="s">
        <v>2167</v>
      </c>
      <c r="W875" s="9" t="s">
        <v>2168</v>
      </c>
      <c r="X875" s="9"/>
      <c r="Y875" s="9"/>
    </row>
    <row r="876" spans="1:25" ht="0.75" customHeight="1"/>
    <row r="877" spans="1:25" ht="9.75" customHeight="1">
      <c r="A877" s="8" t="s">
        <v>2169</v>
      </c>
      <c r="B877" s="8"/>
      <c r="C877" s="8"/>
      <c r="D877" s="8"/>
      <c r="F877" s="13" t="s">
        <v>2170</v>
      </c>
      <c r="G877" s="13"/>
      <c r="H877" s="13"/>
      <c r="I877" s="13"/>
      <c r="K877" s="9" t="s">
        <v>2171</v>
      </c>
      <c r="L877" s="9"/>
      <c r="O877" s="9" t="s">
        <v>2172</v>
      </c>
      <c r="P877" s="9"/>
      <c r="Q877" s="9"/>
      <c r="U877" s="11" t="s">
        <v>2172</v>
      </c>
      <c r="W877" s="9" t="s">
        <v>2173</v>
      </c>
      <c r="X877" s="9"/>
      <c r="Y877" s="9"/>
    </row>
    <row r="878" spans="1:25" ht="9.75" customHeight="1">
      <c r="F878" s="13"/>
      <c r="G878" s="13"/>
      <c r="H878" s="13"/>
      <c r="I878" s="13"/>
    </row>
    <row r="879" spans="1:25" ht="14.25" customHeight="1">
      <c r="A879" s="8" t="s">
        <v>2174</v>
      </c>
      <c r="B879" s="8"/>
      <c r="C879" s="8"/>
      <c r="D879" s="8"/>
      <c r="F879" s="8" t="s">
        <v>2175</v>
      </c>
      <c r="G879" s="8"/>
      <c r="H879" s="8"/>
      <c r="I879" s="8"/>
      <c r="K879" s="9" t="s">
        <v>2176</v>
      </c>
      <c r="L879" s="9"/>
      <c r="O879" s="9" t="s">
        <v>2177</v>
      </c>
      <c r="P879" s="9"/>
      <c r="Q879" s="9"/>
      <c r="U879" s="11" t="s">
        <v>2177</v>
      </c>
      <c r="W879" s="9" t="s">
        <v>2178</v>
      </c>
      <c r="X879" s="9"/>
      <c r="Y879" s="9"/>
    </row>
    <row r="880" spans="1:25" ht="0.75" customHeight="1"/>
    <row r="881" spans="1:25" ht="9.75" customHeight="1">
      <c r="A881" s="8" t="s">
        <v>2179</v>
      </c>
      <c r="B881" s="8"/>
      <c r="C881" s="8"/>
      <c r="D881" s="8"/>
      <c r="F881" s="13" t="s">
        <v>2180</v>
      </c>
      <c r="G881" s="13"/>
      <c r="H881" s="13"/>
      <c r="I881" s="13"/>
      <c r="K881" s="9" t="s">
        <v>2181</v>
      </c>
      <c r="L881" s="9"/>
      <c r="O881" s="9" t="s">
        <v>2182</v>
      </c>
      <c r="P881" s="9"/>
      <c r="Q881" s="9"/>
      <c r="U881" s="11" t="s">
        <v>2182</v>
      </c>
      <c r="W881" s="9" t="s">
        <v>2183</v>
      </c>
      <c r="X881" s="9"/>
      <c r="Y881" s="9"/>
    </row>
    <row r="882" spans="1:25" ht="9.75" customHeight="1">
      <c r="F882" s="13"/>
      <c r="G882" s="13"/>
      <c r="H882" s="13"/>
      <c r="I882" s="13"/>
    </row>
    <row r="883" spans="1:25" ht="9.75" customHeight="1">
      <c r="A883" s="8" t="s">
        <v>2184</v>
      </c>
      <c r="B883" s="8"/>
      <c r="C883" s="8"/>
      <c r="D883" s="8"/>
      <c r="F883" s="13" t="s">
        <v>2185</v>
      </c>
      <c r="G883" s="13"/>
      <c r="H883" s="13"/>
      <c r="I883" s="13"/>
      <c r="K883" s="9" t="s">
        <v>2186</v>
      </c>
      <c r="L883" s="9"/>
      <c r="O883" s="9" t="s">
        <v>2187</v>
      </c>
      <c r="P883" s="9"/>
      <c r="Q883" s="9"/>
      <c r="U883" s="11" t="s">
        <v>2187</v>
      </c>
      <c r="W883" s="9" t="s">
        <v>2188</v>
      </c>
      <c r="X883" s="9"/>
      <c r="Y883" s="9"/>
    </row>
    <row r="884" spans="1:25" ht="9.75" customHeight="1">
      <c r="F884" s="13"/>
      <c r="G884" s="13"/>
      <c r="H884" s="13"/>
      <c r="I884" s="13"/>
    </row>
    <row r="885" spans="1:25" ht="14.25" customHeight="1">
      <c r="A885" s="8" t="s">
        <v>2189</v>
      </c>
      <c r="B885" s="8"/>
      <c r="C885" s="8"/>
      <c r="D885" s="8"/>
      <c r="F885" s="8" t="s">
        <v>2190</v>
      </c>
      <c r="G885" s="8"/>
      <c r="H885" s="8"/>
      <c r="I885" s="8"/>
      <c r="K885" s="9" t="s">
        <v>2191</v>
      </c>
      <c r="L885" s="9"/>
      <c r="O885" s="9" t="s">
        <v>2192</v>
      </c>
      <c r="P885" s="9"/>
      <c r="Q885" s="9"/>
      <c r="U885" s="11" t="s">
        <v>2192</v>
      </c>
      <c r="W885" s="9" t="s">
        <v>2193</v>
      </c>
      <c r="X885" s="9"/>
      <c r="Y885" s="9"/>
    </row>
    <row r="886" spans="1:25" ht="0.75" customHeight="1"/>
    <row r="887" spans="1:25" ht="9.75" customHeight="1">
      <c r="A887" s="8" t="s">
        <v>2194</v>
      </c>
      <c r="B887" s="8"/>
      <c r="C887" s="8"/>
      <c r="D887" s="8"/>
      <c r="F887" s="13" t="s">
        <v>2195</v>
      </c>
      <c r="G887" s="13"/>
      <c r="H887" s="13"/>
      <c r="I887" s="13"/>
      <c r="K887" s="9" t="s">
        <v>2196</v>
      </c>
      <c r="L887" s="9"/>
      <c r="O887" s="9" t="s">
        <v>2197</v>
      </c>
      <c r="P887" s="9"/>
      <c r="Q887" s="9"/>
      <c r="U887" s="11" t="s">
        <v>2197</v>
      </c>
      <c r="W887" s="9" t="s">
        <v>2198</v>
      </c>
      <c r="X887" s="9"/>
      <c r="Y887" s="9"/>
    </row>
    <row r="888" spans="1:25" ht="9.75" customHeight="1">
      <c r="F888" s="13"/>
      <c r="G888" s="13"/>
      <c r="H888" s="13"/>
      <c r="I888" s="13"/>
    </row>
    <row r="889" spans="1:25" ht="9.75" customHeight="1">
      <c r="A889" s="8" t="s">
        <v>2199</v>
      </c>
      <c r="B889" s="8"/>
      <c r="C889" s="8"/>
      <c r="D889" s="8"/>
      <c r="F889" s="13" t="s">
        <v>2200</v>
      </c>
      <c r="G889" s="13"/>
      <c r="H889" s="13"/>
      <c r="I889" s="13"/>
      <c r="K889" s="9" t="s">
        <v>2201</v>
      </c>
      <c r="L889" s="9"/>
      <c r="O889" s="9" t="s">
        <v>2202</v>
      </c>
      <c r="P889" s="9"/>
      <c r="Q889" s="9"/>
      <c r="U889" s="11" t="s">
        <v>2202</v>
      </c>
      <c r="W889" s="9" t="s">
        <v>2203</v>
      </c>
      <c r="X889" s="9"/>
      <c r="Y889" s="9"/>
    </row>
    <row r="890" spans="1:25" ht="9.75" customHeight="1">
      <c r="F890" s="13"/>
      <c r="G890" s="13"/>
      <c r="H890" s="13"/>
      <c r="I890" s="13"/>
    </row>
    <row r="891" spans="1:25" ht="9.75" customHeight="1">
      <c r="A891" s="8" t="s">
        <v>2204</v>
      </c>
      <c r="B891" s="8"/>
      <c r="C891" s="8"/>
      <c r="D891" s="8"/>
      <c r="F891" s="13" t="s">
        <v>2205</v>
      </c>
      <c r="G891" s="13"/>
      <c r="H891" s="13"/>
      <c r="I891" s="13"/>
      <c r="K891" s="9" t="s">
        <v>2206</v>
      </c>
      <c r="L891" s="9"/>
      <c r="O891" s="9" t="s">
        <v>2207</v>
      </c>
      <c r="P891" s="9"/>
      <c r="Q891" s="9"/>
      <c r="U891" s="11" t="s">
        <v>2207</v>
      </c>
      <c r="W891" s="9" t="s">
        <v>2208</v>
      </c>
      <c r="X891" s="9"/>
      <c r="Y891" s="9"/>
    </row>
    <row r="892" spans="1:25" ht="9.75" customHeight="1">
      <c r="F892" s="13"/>
      <c r="G892" s="13"/>
      <c r="H892" s="13"/>
      <c r="I892" s="13"/>
    </row>
    <row r="893" spans="1:25" ht="9.75" customHeight="1">
      <c r="A893" s="8" t="s">
        <v>2209</v>
      </c>
      <c r="B893" s="8"/>
      <c r="C893" s="8"/>
      <c r="D893" s="8"/>
      <c r="F893" s="13" t="s">
        <v>2210</v>
      </c>
      <c r="G893" s="13"/>
      <c r="H893" s="13"/>
      <c r="I893" s="13"/>
      <c r="O893" s="9" t="s">
        <v>2211</v>
      </c>
      <c r="P893" s="9"/>
      <c r="Q893" s="9"/>
      <c r="U893" s="11" t="s">
        <v>2211</v>
      </c>
      <c r="W893" s="9" t="s">
        <v>2211</v>
      </c>
      <c r="X893" s="9"/>
      <c r="Y893" s="9"/>
    </row>
    <row r="894" spans="1:25" ht="9.75" customHeight="1">
      <c r="F894" s="13"/>
      <c r="G894" s="13"/>
      <c r="H894" s="13"/>
      <c r="I894" s="13"/>
    </row>
    <row r="895" spans="1:25" ht="9.75" customHeight="1">
      <c r="A895" s="8" t="s">
        <v>2212</v>
      </c>
      <c r="B895" s="8"/>
      <c r="C895" s="8"/>
      <c r="D895" s="8"/>
      <c r="F895" s="13" t="s">
        <v>2213</v>
      </c>
      <c r="G895" s="13"/>
      <c r="H895" s="13"/>
      <c r="I895" s="13"/>
      <c r="K895" s="9" t="s">
        <v>2214</v>
      </c>
      <c r="L895" s="9"/>
      <c r="O895" s="9" t="s">
        <v>2215</v>
      </c>
      <c r="P895" s="9"/>
      <c r="Q895" s="9"/>
      <c r="U895" s="11" t="s">
        <v>2215</v>
      </c>
      <c r="W895" s="9" t="s">
        <v>2216</v>
      </c>
      <c r="X895" s="9"/>
      <c r="Y895" s="9"/>
    </row>
    <row r="896" spans="1:25" ht="9.75" customHeight="1">
      <c r="F896" s="13"/>
      <c r="G896" s="13"/>
      <c r="H896" s="13"/>
      <c r="I896" s="13"/>
    </row>
    <row r="897" spans="1:25" ht="14.25" customHeight="1">
      <c r="A897" s="8" t="s">
        <v>2217</v>
      </c>
      <c r="B897" s="8"/>
      <c r="C897" s="8"/>
      <c r="D897" s="8"/>
      <c r="F897" s="8" t="s">
        <v>2218</v>
      </c>
      <c r="G897" s="8"/>
      <c r="H897" s="8"/>
      <c r="I897" s="8"/>
      <c r="K897" s="9" t="s">
        <v>2219</v>
      </c>
      <c r="L897" s="9"/>
      <c r="O897" s="9" t="s">
        <v>2220</v>
      </c>
      <c r="P897" s="9"/>
      <c r="Q897" s="9"/>
      <c r="U897" s="11" t="s">
        <v>2220</v>
      </c>
      <c r="W897" s="9" t="s">
        <v>2221</v>
      </c>
      <c r="X897" s="9"/>
      <c r="Y897" s="9"/>
    </row>
    <row r="898" spans="1:25" ht="0.75" customHeight="1"/>
    <row r="899" spans="1:25" ht="9.75" customHeight="1">
      <c r="A899" s="8" t="s">
        <v>2222</v>
      </c>
      <c r="B899" s="8"/>
      <c r="C899" s="8"/>
      <c r="D899" s="8"/>
      <c r="F899" s="13" t="s">
        <v>2223</v>
      </c>
      <c r="G899" s="13"/>
      <c r="H899" s="13"/>
      <c r="I899" s="13"/>
      <c r="K899" s="9" t="s">
        <v>2224</v>
      </c>
      <c r="L899" s="9"/>
      <c r="O899" s="9" t="s">
        <v>2225</v>
      </c>
      <c r="P899" s="9"/>
      <c r="Q899" s="9"/>
      <c r="U899" s="11" t="s">
        <v>2225</v>
      </c>
      <c r="W899" s="9" t="s">
        <v>2226</v>
      </c>
      <c r="X899" s="9"/>
      <c r="Y899" s="9"/>
    </row>
    <row r="900" spans="1:25" ht="9.75" customHeight="1">
      <c r="F900" s="13"/>
      <c r="G900" s="13"/>
      <c r="H900" s="13"/>
      <c r="I900" s="13"/>
    </row>
    <row r="901" spans="1:25" ht="14.25" customHeight="1">
      <c r="A901" s="8" t="s">
        <v>2227</v>
      </c>
      <c r="B901" s="8"/>
      <c r="C901" s="8"/>
      <c r="D901" s="8"/>
      <c r="F901" s="8" t="s">
        <v>2228</v>
      </c>
      <c r="G901" s="8"/>
      <c r="H901" s="8"/>
      <c r="I901" s="8"/>
      <c r="K901" s="9" t="s">
        <v>2224</v>
      </c>
      <c r="L901" s="9"/>
      <c r="O901" s="9" t="s">
        <v>2225</v>
      </c>
      <c r="P901" s="9"/>
      <c r="Q901" s="9"/>
      <c r="U901" s="11" t="s">
        <v>2225</v>
      </c>
      <c r="W901" s="9" t="s">
        <v>2226</v>
      </c>
      <c r="X901" s="9"/>
      <c r="Y901" s="9"/>
    </row>
    <row r="902" spans="1:25" ht="0.75" customHeight="1"/>
    <row r="903" spans="1:25" ht="9.75" customHeight="1">
      <c r="A903" s="8" t="s">
        <v>2229</v>
      </c>
      <c r="B903" s="8"/>
      <c r="C903" s="8"/>
      <c r="D903" s="8"/>
      <c r="F903" s="13" t="s">
        <v>2230</v>
      </c>
      <c r="G903" s="13"/>
      <c r="H903" s="13"/>
      <c r="I903" s="13"/>
      <c r="K903" s="9" t="s">
        <v>2231</v>
      </c>
      <c r="L903" s="9"/>
      <c r="O903" s="9" t="s">
        <v>2232</v>
      </c>
      <c r="P903" s="9"/>
      <c r="Q903" s="9"/>
      <c r="S903" s="10" t="s">
        <v>2076</v>
      </c>
      <c r="U903" s="11" t="s">
        <v>2233</v>
      </c>
      <c r="W903" s="9" t="s">
        <v>2234</v>
      </c>
      <c r="X903" s="9"/>
      <c r="Y903" s="9"/>
    </row>
    <row r="904" spans="1:25" ht="9.75" customHeight="1">
      <c r="F904" s="13"/>
      <c r="G904" s="13"/>
      <c r="H904" s="13"/>
      <c r="I904" s="13"/>
    </row>
    <row r="905" spans="1:25" ht="14.25" customHeight="1">
      <c r="A905" s="8" t="s">
        <v>2235</v>
      </c>
      <c r="B905" s="8"/>
      <c r="C905" s="8"/>
      <c r="D905" s="8"/>
      <c r="F905" s="8" t="s">
        <v>2236</v>
      </c>
      <c r="G905" s="8"/>
      <c r="H905" s="8"/>
      <c r="I905" s="8"/>
      <c r="K905" s="9" t="s">
        <v>2237</v>
      </c>
      <c r="L905" s="9"/>
      <c r="O905" s="9" t="s">
        <v>2238</v>
      </c>
      <c r="P905" s="9"/>
      <c r="Q905" s="9"/>
      <c r="S905" s="10" t="s">
        <v>2076</v>
      </c>
      <c r="U905" s="11" t="s">
        <v>2239</v>
      </c>
      <c r="W905" s="9" t="s">
        <v>2240</v>
      </c>
      <c r="X905" s="9"/>
      <c r="Y905" s="9"/>
    </row>
    <row r="906" spans="1:25" ht="0.75" customHeight="1"/>
    <row r="907" spans="1:25" ht="9.75" customHeight="1">
      <c r="A907" s="8" t="s">
        <v>2241</v>
      </c>
      <c r="B907" s="8"/>
      <c r="C907" s="8"/>
      <c r="D907" s="8"/>
      <c r="F907" s="13" t="s">
        <v>2242</v>
      </c>
      <c r="G907" s="13"/>
      <c r="H907" s="13"/>
      <c r="I907" s="13"/>
      <c r="K907" s="9" t="s">
        <v>2243</v>
      </c>
      <c r="L907" s="9"/>
      <c r="O907" s="9" t="s">
        <v>2244</v>
      </c>
      <c r="P907" s="9"/>
      <c r="Q907" s="9"/>
      <c r="U907" s="11" t="s">
        <v>2244</v>
      </c>
      <c r="W907" s="9" t="s">
        <v>2245</v>
      </c>
      <c r="X907" s="9"/>
      <c r="Y907" s="9"/>
    </row>
    <row r="908" spans="1:25" ht="9.75" customHeight="1">
      <c r="F908" s="13"/>
      <c r="G908" s="13"/>
      <c r="H908" s="13"/>
      <c r="I908" s="13"/>
    </row>
    <row r="909" spans="1:25" ht="14.25" customHeight="1">
      <c r="A909" s="8" t="s">
        <v>2246</v>
      </c>
      <c r="B909" s="8"/>
      <c r="C909" s="8"/>
      <c r="D909" s="8"/>
      <c r="F909" s="8" t="s">
        <v>2247</v>
      </c>
      <c r="G909" s="8"/>
      <c r="H909" s="8"/>
      <c r="I909" s="8"/>
      <c r="K909" s="9" t="s">
        <v>2248</v>
      </c>
      <c r="L909" s="9"/>
      <c r="O909" s="9" t="s">
        <v>2249</v>
      </c>
      <c r="P909" s="9"/>
      <c r="Q909" s="9"/>
      <c r="U909" s="11" t="s">
        <v>2249</v>
      </c>
      <c r="W909" s="9" t="s">
        <v>2250</v>
      </c>
      <c r="X909" s="9"/>
      <c r="Y909" s="9"/>
    </row>
    <row r="910" spans="1:25" ht="0.75" customHeight="1"/>
    <row r="911" spans="1:25" ht="14.25" customHeight="1">
      <c r="A911" s="8" t="s">
        <v>2251</v>
      </c>
      <c r="B911" s="8"/>
      <c r="C911" s="8"/>
      <c r="D911" s="8"/>
      <c r="F911" s="8" t="s">
        <v>2252</v>
      </c>
      <c r="G911" s="8"/>
      <c r="H911" s="8"/>
      <c r="I911" s="8"/>
      <c r="K911" s="9" t="s">
        <v>2253</v>
      </c>
      <c r="L911" s="9"/>
      <c r="O911" s="9" t="s">
        <v>2254</v>
      </c>
      <c r="P911" s="9"/>
      <c r="Q911" s="9"/>
      <c r="U911" s="11" t="s">
        <v>2254</v>
      </c>
      <c r="W911" s="9" t="s">
        <v>2255</v>
      </c>
      <c r="X911" s="9"/>
      <c r="Y911" s="9"/>
    </row>
    <row r="912" spans="1:25" ht="0.75" customHeight="1"/>
    <row r="913" spans="1:25" ht="9.75" customHeight="1">
      <c r="A913" s="8" t="s">
        <v>2256</v>
      </c>
      <c r="B913" s="8"/>
      <c r="C913" s="8"/>
      <c r="D913" s="8"/>
      <c r="F913" s="13" t="s">
        <v>610</v>
      </c>
      <c r="G913" s="13"/>
      <c r="H913" s="13"/>
      <c r="I913" s="13"/>
      <c r="K913" s="9" t="s">
        <v>2257</v>
      </c>
      <c r="L913" s="9"/>
      <c r="O913" s="9" t="s">
        <v>2258</v>
      </c>
      <c r="P913" s="9"/>
      <c r="Q913" s="9"/>
      <c r="U913" s="11" t="s">
        <v>2258</v>
      </c>
      <c r="W913" s="9" t="s">
        <v>2259</v>
      </c>
      <c r="X913" s="9"/>
      <c r="Y913" s="9"/>
    </row>
    <row r="914" spans="1:25" ht="9.75" customHeight="1">
      <c r="F914" s="13"/>
      <c r="G914" s="13"/>
      <c r="H914" s="13"/>
      <c r="I914" s="13"/>
    </row>
    <row r="915" spans="1:25" ht="14.25" customHeight="1">
      <c r="A915" s="8" t="s">
        <v>2260</v>
      </c>
      <c r="B915" s="8"/>
      <c r="C915" s="8"/>
      <c r="D915" s="8"/>
      <c r="F915" s="8" t="s">
        <v>2261</v>
      </c>
      <c r="G915" s="8"/>
      <c r="H915" s="8"/>
      <c r="I915" s="8"/>
      <c r="K915" s="9" t="s">
        <v>2262</v>
      </c>
      <c r="L915" s="9"/>
      <c r="O915" s="9" t="s">
        <v>2263</v>
      </c>
      <c r="P915" s="9"/>
      <c r="Q915" s="9"/>
      <c r="U915" s="11" t="s">
        <v>2263</v>
      </c>
      <c r="W915" s="9" t="s">
        <v>2264</v>
      </c>
      <c r="X915" s="9"/>
      <c r="Y915" s="9"/>
    </row>
    <row r="916" spans="1:25" ht="0.75" customHeight="1"/>
    <row r="917" spans="1:25" ht="9.75" customHeight="1">
      <c r="A917" s="8" t="s">
        <v>2265</v>
      </c>
      <c r="B917" s="8"/>
      <c r="C917" s="8"/>
      <c r="D917" s="8"/>
      <c r="F917" s="13" t="s">
        <v>2266</v>
      </c>
      <c r="G917" s="13"/>
      <c r="H917" s="13"/>
      <c r="I917" s="13"/>
      <c r="K917" s="9" t="s">
        <v>2267</v>
      </c>
      <c r="L917" s="9"/>
      <c r="O917" s="9" t="s">
        <v>2268</v>
      </c>
      <c r="P917" s="9"/>
      <c r="Q917" s="9"/>
      <c r="U917" s="11" t="s">
        <v>2268</v>
      </c>
      <c r="W917" s="9" t="s">
        <v>2269</v>
      </c>
      <c r="X917" s="9"/>
      <c r="Y917" s="9"/>
    </row>
    <row r="918" spans="1:25" ht="9.75" customHeight="1">
      <c r="F918" s="13"/>
      <c r="G918" s="13"/>
      <c r="H918" s="13"/>
      <c r="I918" s="13"/>
    </row>
    <row r="919" spans="1:25" ht="9.75" customHeight="1">
      <c r="A919" s="8" t="s">
        <v>2270</v>
      </c>
      <c r="B919" s="8"/>
      <c r="C919" s="8"/>
      <c r="D919" s="8"/>
      <c r="F919" s="13" t="s">
        <v>2271</v>
      </c>
      <c r="G919" s="13"/>
      <c r="H919" s="13"/>
      <c r="I919" s="13"/>
      <c r="K919" s="9" t="s">
        <v>2272</v>
      </c>
      <c r="L919" s="9"/>
      <c r="O919" s="9" t="s">
        <v>2273</v>
      </c>
      <c r="P919" s="9"/>
      <c r="Q919" s="9"/>
      <c r="U919" s="11" t="s">
        <v>2273</v>
      </c>
      <c r="W919" s="9" t="s">
        <v>2274</v>
      </c>
      <c r="X919" s="9"/>
      <c r="Y919" s="9"/>
    </row>
    <row r="920" spans="1:25" ht="9" customHeight="1">
      <c r="F920" s="13"/>
      <c r="G920" s="13"/>
      <c r="H920" s="13"/>
      <c r="I920" s="13"/>
    </row>
    <row r="921" spans="1:25" ht="11.25" customHeight="1">
      <c r="F921" s="13"/>
      <c r="G921" s="13"/>
      <c r="H921" s="13"/>
      <c r="I921" s="13"/>
    </row>
    <row r="922" spans="1:25" ht="9.75" customHeight="1">
      <c r="A922" s="8" t="s">
        <v>2275</v>
      </c>
      <c r="B922" s="8"/>
      <c r="C922" s="8"/>
      <c r="D922" s="8"/>
      <c r="F922" s="13" t="s">
        <v>2276</v>
      </c>
      <c r="G922" s="13"/>
      <c r="H922" s="13"/>
      <c r="I922" s="13"/>
      <c r="K922" s="9" t="s">
        <v>2277</v>
      </c>
      <c r="L922" s="9"/>
      <c r="O922" s="9" t="s">
        <v>2278</v>
      </c>
      <c r="P922" s="9"/>
      <c r="Q922" s="9"/>
      <c r="U922" s="11" t="s">
        <v>2278</v>
      </c>
      <c r="W922" s="9" t="s">
        <v>2279</v>
      </c>
      <c r="X922" s="9"/>
      <c r="Y922" s="9"/>
    </row>
    <row r="923" spans="1:25" ht="9" customHeight="1">
      <c r="F923" s="13"/>
      <c r="G923" s="13"/>
      <c r="H923" s="13"/>
      <c r="I923" s="13"/>
    </row>
    <row r="924" spans="1:25" ht="11.25" customHeight="1">
      <c r="F924" s="13"/>
      <c r="G924" s="13"/>
      <c r="H924" s="13"/>
      <c r="I924" s="13"/>
    </row>
    <row r="925" spans="1:25" ht="9.75" customHeight="1">
      <c r="A925" s="8" t="s">
        <v>2280</v>
      </c>
      <c r="B925" s="8"/>
      <c r="C925" s="8"/>
      <c r="D925" s="8"/>
      <c r="F925" s="13" t="s">
        <v>2281</v>
      </c>
      <c r="G925" s="13"/>
      <c r="H925" s="13"/>
      <c r="I925" s="13"/>
      <c r="K925" s="9" t="s">
        <v>2282</v>
      </c>
      <c r="L925" s="9"/>
      <c r="O925" s="9" t="s">
        <v>2283</v>
      </c>
      <c r="P925" s="9"/>
      <c r="Q925" s="9"/>
      <c r="U925" s="11" t="s">
        <v>2283</v>
      </c>
      <c r="W925" s="9" t="s">
        <v>2284</v>
      </c>
      <c r="X925" s="9"/>
      <c r="Y925" s="9"/>
    </row>
    <row r="926" spans="1:25" ht="9.75" customHeight="1">
      <c r="F926" s="13"/>
      <c r="G926" s="13"/>
      <c r="H926" s="13"/>
      <c r="I926" s="13"/>
    </row>
    <row r="927" spans="1:25" ht="9.75" customHeight="1">
      <c r="A927" s="8" t="s">
        <v>2285</v>
      </c>
      <c r="B927" s="8"/>
      <c r="C927" s="8"/>
      <c r="D927" s="8"/>
      <c r="F927" s="13" t="s">
        <v>2286</v>
      </c>
      <c r="G927" s="13"/>
      <c r="H927" s="13"/>
      <c r="I927" s="13"/>
      <c r="K927" s="9" t="s">
        <v>2287</v>
      </c>
      <c r="L927" s="9"/>
      <c r="O927" s="9" t="s">
        <v>2288</v>
      </c>
      <c r="P927" s="9"/>
      <c r="Q927" s="9"/>
      <c r="U927" s="11" t="s">
        <v>2288</v>
      </c>
      <c r="W927" s="9" t="s">
        <v>2289</v>
      </c>
      <c r="X927" s="9"/>
      <c r="Y927" s="9"/>
    </row>
    <row r="928" spans="1:25" ht="9.75" customHeight="1">
      <c r="F928" s="13"/>
      <c r="G928" s="13"/>
      <c r="H928" s="13"/>
      <c r="I928" s="13"/>
    </row>
    <row r="929" spans="1:25" ht="9.75" customHeight="1">
      <c r="A929" s="8" t="s">
        <v>2290</v>
      </c>
      <c r="B929" s="8"/>
      <c r="C929" s="8"/>
      <c r="D929" s="8"/>
      <c r="F929" s="13" t="s">
        <v>2291</v>
      </c>
      <c r="G929" s="13"/>
      <c r="H929" s="13"/>
      <c r="I929" s="13"/>
      <c r="O929" s="9" t="s">
        <v>2292</v>
      </c>
      <c r="P929" s="9"/>
      <c r="Q929" s="9"/>
      <c r="U929" s="11" t="s">
        <v>2292</v>
      </c>
      <c r="W929" s="9" t="s">
        <v>2292</v>
      </c>
      <c r="X929" s="9"/>
      <c r="Y929" s="9"/>
    </row>
    <row r="930" spans="1:25" ht="9.75" customHeight="1">
      <c r="F930" s="13"/>
      <c r="G930" s="13"/>
      <c r="H930" s="13"/>
      <c r="I930" s="13"/>
    </row>
    <row r="931" spans="1:25" ht="14.25" customHeight="1">
      <c r="A931" s="8" t="s">
        <v>2293</v>
      </c>
      <c r="B931" s="8"/>
      <c r="C931" s="8"/>
      <c r="D931" s="8"/>
      <c r="F931" s="8" t="s">
        <v>2294</v>
      </c>
      <c r="G931" s="8"/>
      <c r="H931" s="8"/>
      <c r="I931" s="8"/>
      <c r="K931" s="9" t="s">
        <v>2295</v>
      </c>
      <c r="L931" s="9"/>
      <c r="O931" s="9" t="s">
        <v>2296</v>
      </c>
      <c r="P931" s="9"/>
      <c r="Q931" s="9"/>
      <c r="S931" s="10" t="s">
        <v>2297</v>
      </c>
      <c r="U931" s="11" t="s">
        <v>2298</v>
      </c>
      <c r="W931" s="9" t="s">
        <v>2299</v>
      </c>
      <c r="X931" s="9"/>
      <c r="Y931" s="9"/>
    </row>
    <row r="932" spans="1:25" ht="0.75" customHeight="1"/>
    <row r="933" spans="1:25" ht="14.25" customHeight="1">
      <c r="A933" s="8" t="s">
        <v>2300</v>
      </c>
      <c r="B933" s="8"/>
      <c r="C933" s="8"/>
      <c r="D933" s="8"/>
      <c r="F933" s="8" t="s">
        <v>2301</v>
      </c>
      <c r="G933" s="8"/>
      <c r="H933" s="8"/>
      <c r="I933" s="8"/>
      <c r="K933" s="9" t="s">
        <v>2302</v>
      </c>
      <c r="L933" s="9"/>
      <c r="O933" s="9" t="s">
        <v>2303</v>
      </c>
      <c r="P933" s="9"/>
      <c r="Q933" s="9"/>
      <c r="S933" s="10" t="s">
        <v>2304</v>
      </c>
      <c r="U933" s="11" t="s">
        <v>2305</v>
      </c>
      <c r="W933" s="9" t="s">
        <v>2306</v>
      </c>
      <c r="X933" s="9"/>
      <c r="Y933" s="9"/>
    </row>
    <row r="934" spans="1:25" ht="0.75" customHeight="1"/>
    <row r="935" spans="1:25" ht="14.25" customHeight="1">
      <c r="A935" s="8" t="s">
        <v>2307</v>
      </c>
      <c r="B935" s="8"/>
      <c r="C935" s="8"/>
      <c r="D935" s="8"/>
      <c r="F935" s="8" t="s">
        <v>2308</v>
      </c>
      <c r="G935" s="8"/>
      <c r="H935" s="8"/>
      <c r="I935" s="8"/>
      <c r="K935" s="9" t="s">
        <v>2309</v>
      </c>
      <c r="L935" s="9"/>
      <c r="O935" s="9" t="s">
        <v>2310</v>
      </c>
      <c r="P935" s="9"/>
      <c r="Q935" s="9"/>
      <c r="S935" s="10" t="s">
        <v>2311</v>
      </c>
      <c r="U935" s="11" t="s">
        <v>2312</v>
      </c>
      <c r="W935" s="9" t="s">
        <v>2313</v>
      </c>
      <c r="X935" s="9"/>
      <c r="Y935" s="9"/>
    </row>
    <row r="936" spans="1:25" ht="0.75" customHeight="1"/>
    <row r="937" spans="1:25" ht="14.25" customHeight="1">
      <c r="A937" s="8" t="s">
        <v>2314</v>
      </c>
      <c r="B937" s="8"/>
      <c r="C937" s="8"/>
      <c r="D937" s="8"/>
      <c r="F937" s="8" t="s">
        <v>2315</v>
      </c>
      <c r="G937" s="8"/>
      <c r="H937" s="8"/>
      <c r="I937" s="8"/>
      <c r="K937" s="9" t="s">
        <v>2316</v>
      </c>
      <c r="L937" s="9"/>
      <c r="O937" s="9" t="s">
        <v>2317</v>
      </c>
      <c r="P937" s="9"/>
      <c r="Q937" s="9"/>
      <c r="S937" s="10" t="s">
        <v>2318</v>
      </c>
      <c r="U937" s="11" t="s">
        <v>2319</v>
      </c>
      <c r="W937" s="9" t="s">
        <v>2320</v>
      </c>
      <c r="X937" s="9"/>
      <c r="Y937" s="9"/>
    </row>
    <row r="938" spans="1:25" ht="0.75" customHeight="1"/>
    <row r="939" spans="1:25" ht="14.25" customHeight="1">
      <c r="A939" s="8" t="s">
        <v>2321</v>
      </c>
      <c r="B939" s="8"/>
      <c r="C939" s="8"/>
      <c r="D939" s="8"/>
      <c r="F939" s="8" t="s">
        <v>2322</v>
      </c>
      <c r="G939" s="8"/>
      <c r="H939" s="8"/>
      <c r="I939" s="8"/>
      <c r="K939" s="9" t="s">
        <v>2323</v>
      </c>
      <c r="L939" s="9"/>
      <c r="O939" s="9" t="s">
        <v>2324</v>
      </c>
      <c r="P939" s="9"/>
      <c r="Q939" s="9"/>
      <c r="U939" s="11" t="s">
        <v>2324</v>
      </c>
      <c r="W939" s="9" t="s">
        <v>2325</v>
      </c>
      <c r="X939" s="9"/>
      <c r="Y939" s="9"/>
    </row>
    <row r="940" spans="1:25" ht="0.75" customHeight="1"/>
    <row r="941" spans="1:25" ht="14.25" customHeight="1">
      <c r="A941" s="8" t="s">
        <v>2326</v>
      </c>
      <c r="B941" s="8"/>
      <c r="C941" s="8"/>
      <c r="D941" s="8"/>
      <c r="F941" s="8" t="s">
        <v>2327</v>
      </c>
      <c r="G941" s="8"/>
      <c r="H941" s="8"/>
      <c r="I941" s="8"/>
      <c r="K941" s="9" t="s">
        <v>2328</v>
      </c>
      <c r="L941" s="9"/>
      <c r="O941" s="9" t="s">
        <v>2329</v>
      </c>
      <c r="P941" s="9"/>
      <c r="Q941" s="9"/>
      <c r="S941" s="10" t="s">
        <v>2330</v>
      </c>
      <c r="U941" s="11" t="s">
        <v>2331</v>
      </c>
      <c r="W941" s="9" t="s">
        <v>2332</v>
      </c>
      <c r="X941" s="9"/>
      <c r="Y941" s="9"/>
    </row>
    <row r="942" spans="1:25" ht="9.75" customHeight="1">
      <c r="A942" s="8" t="s">
        <v>2333</v>
      </c>
      <c r="B942" s="8"/>
      <c r="C942" s="8"/>
      <c r="D942" s="8"/>
      <c r="F942" s="13" t="s">
        <v>2334</v>
      </c>
      <c r="G942" s="13"/>
      <c r="H942" s="13"/>
      <c r="I942" s="13"/>
      <c r="K942" s="9" t="s">
        <v>2335</v>
      </c>
      <c r="L942" s="9"/>
      <c r="O942" s="9" t="s">
        <v>2336</v>
      </c>
      <c r="P942" s="9"/>
      <c r="Q942" s="9"/>
      <c r="U942" s="11" t="s">
        <v>2336</v>
      </c>
      <c r="W942" s="9" t="s">
        <v>2337</v>
      </c>
      <c r="X942" s="9"/>
      <c r="Y942" s="9"/>
    </row>
    <row r="943" spans="1:25" ht="9.75" customHeight="1">
      <c r="F943" s="13"/>
      <c r="G943" s="13"/>
      <c r="H943" s="13"/>
      <c r="I943" s="13"/>
    </row>
    <row r="944" spans="1:25" ht="9.75" customHeight="1">
      <c r="A944" s="8" t="s">
        <v>2338</v>
      </c>
      <c r="B944" s="8"/>
      <c r="C944" s="8"/>
      <c r="D944" s="8"/>
      <c r="F944" s="13" t="s">
        <v>2339</v>
      </c>
      <c r="G944" s="13"/>
      <c r="H944" s="13"/>
      <c r="I944" s="13"/>
      <c r="K944" s="9" t="s">
        <v>2340</v>
      </c>
      <c r="L944" s="9"/>
      <c r="O944" s="9" t="s">
        <v>2341</v>
      </c>
      <c r="P944" s="9"/>
      <c r="Q944" s="9"/>
      <c r="U944" s="11" t="s">
        <v>2341</v>
      </c>
      <c r="W944" s="9" t="s">
        <v>2342</v>
      </c>
      <c r="X944" s="9"/>
      <c r="Y944" s="9"/>
    </row>
    <row r="945" spans="1:25" ht="9" customHeight="1">
      <c r="F945" s="13"/>
      <c r="G945" s="13"/>
      <c r="H945" s="13"/>
      <c r="I945" s="13"/>
    </row>
    <row r="946" spans="1:25" ht="11.25" customHeight="1">
      <c r="F946" s="13"/>
      <c r="G946" s="13"/>
      <c r="H946" s="13"/>
      <c r="I946" s="13"/>
    </row>
    <row r="947" spans="1:25" ht="14.25" customHeight="1">
      <c r="A947" s="8" t="s">
        <v>2343</v>
      </c>
      <c r="B947" s="8"/>
      <c r="C947" s="8"/>
      <c r="D947" s="8"/>
      <c r="F947" s="8" t="s">
        <v>2344</v>
      </c>
      <c r="G947" s="8"/>
      <c r="H947" s="8"/>
      <c r="I947" s="8"/>
      <c r="K947" s="9" t="s">
        <v>2345</v>
      </c>
      <c r="L947" s="9"/>
      <c r="O947" s="9" t="s">
        <v>2346</v>
      </c>
      <c r="P947" s="9"/>
      <c r="Q947" s="9"/>
      <c r="U947" s="11" t="s">
        <v>2346</v>
      </c>
      <c r="W947" s="9" t="s">
        <v>2347</v>
      </c>
      <c r="X947" s="9"/>
      <c r="Y947" s="9"/>
    </row>
    <row r="948" spans="1:25" ht="0.75" customHeight="1"/>
    <row r="949" spans="1:25" ht="14.25" customHeight="1">
      <c r="A949" s="8" t="s">
        <v>2348</v>
      </c>
      <c r="B949" s="8"/>
      <c r="C949" s="8"/>
      <c r="D949" s="8"/>
      <c r="F949" s="8" t="s">
        <v>2349</v>
      </c>
      <c r="G949" s="8"/>
      <c r="H949" s="8"/>
      <c r="I949" s="8"/>
      <c r="K949" s="9" t="s">
        <v>2350</v>
      </c>
      <c r="L949" s="9"/>
      <c r="O949" s="9" t="s">
        <v>2351</v>
      </c>
      <c r="P949" s="9"/>
      <c r="Q949" s="9"/>
      <c r="U949" s="11" t="s">
        <v>2351</v>
      </c>
      <c r="W949" s="9" t="s">
        <v>2352</v>
      </c>
      <c r="X949" s="9"/>
      <c r="Y949" s="9"/>
    </row>
    <row r="950" spans="1:25" ht="0.75" customHeight="1"/>
    <row r="951" spans="1:25" ht="14.25" customHeight="1">
      <c r="A951" s="8" t="s">
        <v>2353</v>
      </c>
      <c r="B951" s="8"/>
      <c r="C951" s="8"/>
      <c r="D951" s="8"/>
      <c r="F951" s="8" t="s">
        <v>2354</v>
      </c>
      <c r="G951" s="8"/>
      <c r="H951" s="8"/>
      <c r="I951" s="8"/>
      <c r="K951" s="9" t="s">
        <v>2355</v>
      </c>
      <c r="L951" s="9"/>
      <c r="O951" s="9" t="s">
        <v>2356</v>
      </c>
      <c r="P951" s="9"/>
      <c r="Q951" s="9"/>
      <c r="U951" s="11" t="s">
        <v>2356</v>
      </c>
      <c r="W951" s="9" t="s">
        <v>2357</v>
      </c>
      <c r="X951" s="9"/>
      <c r="Y951" s="9"/>
    </row>
    <row r="952" spans="1:25" ht="0.75" customHeight="1"/>
    <row r="953" spans="1:25" ht="9.75" customHeight="1">
      <c r="A953" s="8" t="s">
        <v>2358</v>
      </c>
      <c r="B953" s="8"/>
      <c r="C953" s="8"/>
      <c r="D953" s="8"/>
      <c r="F953" s="13" t="s">
        <v>2359</v>
      </c>
      <c r="G953" s="13"/>
      <c r="H953" s="13"/>
      <c r="I953" s="13"/>
      <c r="K953" s="9" t="s">
        <v>2360</v>
      </c>
      <c r="L953" s="9"/>
      <c r="O953" s="9" t="s">
        <v>2361</v>
      </c>
      <c r="P953" s="9"/>
      <c r="Q953" s="9"/>
      <c r="U953" s="11" t="s">
        <v>2361</v>
      </c>
      <c r="W953" s="9" t="s">
        <v>2362</v>
      </c>
      <c r="X953" s="9"/>
      <c r="Y953" s="9"/>
    </row>
    <row r="954" spans="1:25" ht="9" customHeight="1">
      <c r="F954" s="13"/>
      <c r="G954" s="13"/>
      <c r="H954" s="13"/>
      <c r="I954" s="13"/>
    </row>
    <row r="955" spans="1:25" ht="11.25" customHeight="1">
      <c r="F955" s="13"/>
      <c r="G955" s="13"/>
      <c r="H955" s="13"/>
      <c r="I955" s="13"/>
    </row>
    <row r="956" spans="1:25" ht="9.75" customHeight="1">
      <c r="A956" s="8" t="s">
        <v>2363</v>
      </c>
      <c r="B956" s="8"/>
      <c r="C956" s="8"/>
      <c r="D956" s="8"/>
      <c r="F956" s="13" t="s">
        <v>2364</v>
      </c>
      <c r="G956" s="13"/>
      <c r="H956" s="13"/>
      <c r="I956" s="13"/>
      <c r="K956" s="9" t="s">
        <v>2365</v>
      </c>
      <c r="L956" s="9"/>
      <c r="O956" s="9" t="s">
        <v>2366</v>
      </c>
      <c r="P956" s="9"/>
      <c r="Q956" s="9"/>
      <c r="U956" s="11" t="s">
        <v>2366</v>
      </c>
      <c r="W956" s="9" t="s">
        <v>2367</v>
      </c>
      <c r="X956" s="9"/>
      <c r="Y956" s="9"/>
    </row>
    <row r="957" spans="1:25" ht="9" customHeight="1">
      <c r="F957" s="13"/>
      <c r="G957" s="13"/>
      <c r="H957" s="13"/>
      <c r="I957" s="13"/>
    </row>
    <row r="958" spans="1:25" ht="11.25" customHeight="1">
      <c r="F958" s="13"/>
      <c r="G958" s="13"/>
      <c r="H958" s="13"/>
      <c r="I958" s="13"/>
    </row>
    <row r="959" spans="1:25" ht="9.75" customHeight="1">
      <c r="A959" s="8" t="s">
        <v>2368</v>
      </c>
      <c r="B959" s="8"/>
      <c r="C959" s="8"/>
      <c r="D959" s="8"/>
      <c r="F959" s="13" t="s">
        <v>2369</v>
      </c>
      <c r="G959" s="13"/>
      <c r="H959" s="13"/>
      <c r="I959" s="13"/>
      <c r="K959" s="9" t="s">
        <v>2370</v>
      </c>
      <c r="L959" s="9"/>
      <c r="O959" s="9" t="s">
        <v>2371</v>
      </c>
      <c r="P959" s="9"/>
      <c r="Q959" s="9"/>
      <c r="U959" s="11" t="s">
        <v>2371</v>
      </c>
      <c r="W959" s="9" t="s">
        <v>2372</v>
      </c>
      <c r="X959" s="9"/>
      <c r="Y959" s="9"/>
    </row>
    <row r="960" spans="1:25" ht="9.75" customHeight="1">
      <c r="F960" s="13"/>
      <c r="G960" s="13"/>
      <c r="H960" s="13"/>
      <c r="I960" s="13"/>
    </row>
    <row r="961" spans="1:25" ht="9.75" customHeight="1">
      <c r="A961" s="8" t="s">
        <v>2373</v>
      </c>
      <c r="B961" s="8"/>
      <c r="C961" s="8"/>
      <c r="D961" s="8"/>
      <c r="F961" s="13" t="s">
        <v>2374</v>
      </c>
      <c r="G961" s="13"/>
      <c r="H961" s="13"/>
      <c r="I961" s="13"/>
      <c r="K961" s="9" t="s">
        <v>2375</v>
      </c>
      <c r="L961" s="9"/>
      <c r="O961" s="9" t="s">
        <v>2376</v>
      </c>
      <c r="P961" s="9"/>
      <c r="Q961" s="9"/>
      <c r="U961" s="11" t="s">
        <v>2376</v>
      </c>
      <c r="W961" s="9" t="s">
        <v>2377</v>
      </c>
      <c r="X961" s="9"/>
      <c r="Y961" s="9"/>
    </row>
    <row r="962" spans="1:25" ht="9.75" customHeight="1">
      <c r="F962" s="13"/>
      <c r="G962" s="13"/>
      <c r="H962" s="13"/>
      <c r="I962" s="13"/>
    </row>
    <row r="963" spans="1:25" ht="9.75" customHeight="1">
      <c r="A963" s="8" t="s">
        <v>2378</v>
      </c>
      <c r="B963" s="8"/>
      <c r="C963" s="8"/>
      <c r="D963" s="8"/>
      <c r="F963" s="13" t="s">
        <v>2379</v>
      </c>
      <c r="G963" s="13"/>
      <c r="H963" s="13"/>
      <c r="I963" s="13"/>
      <c r="K963" s="9" t="s">
        <v>2380</v>
      </c>
      <c r="L963" s="9"/>
      <c r="O963" s="9" t="s">
        <v>2381</v>
      </c>
      <c r="P963" s="9"/>
      <c r="Q963" s="9"/>
      <c r="U963" s="11" t="s">
        <v>2381</v>
      </c>
      <c r="W963" s="9" t="s">
        <v>2382</v>
      </c>
      <c r="X963" s="9"/>
      <c r="Y963" s="9"/>
    </row>
    <row r="964" spans="1:25" ht="9.75" customHeight="1">
      <c r="F964" s="13"/>
      <c r="G964" s="13"/>
      <c r="H964" s="13"/>
      <c r="I964" s="13"/>
    </row>
    <row r="965" spans="1:25" ht="14.25" customHeight="1">
      <c r="A965" s="8" t="s">
        <v>2383</v>
      </c>
      <c r="B965" s="8"/>
      <c r="C965" s="8"/>
      <c r="D965" s="8"/>
      <c r="F965" s="8" t="s">
        <v>2384</v>
      </c>
      <c r="G965" s="8"/>
      <c r="H965" s="8"/>
      <c r="I965" s="8"/>
      <c r="K965" s="9" t="s">
        <v>2385</v>
      </c>
      <c r="L965" s="9"/>
      <c r="O965" s="9" t="s">
        <v>2386</v>
      </c>
      <c r="P965" s="9"/>
      <c r="Q965" s="9"/>
      <c r="U965" s="11" t="s">
        <v>2386</v>
      </c>
      <c r="W965" s="9" t="s">
        <v>2387</v>
      </c>
      <c r="X965" s="9"/>
      <c r="Y965" s="9"/>
    </row>
    <row r="966" spans="1:25" ht="0.75" customHeight="1"/>
    <row r="967" spans="1:25" ht="9.75" customHeight="1">
      <c r="A967" s="8" t="s">
        <v>2388</v>
      </c>
      <c r="B967" s="8"/>
      <c r="C967" s="8"/>
      <c r="D967" s="8"/>
      <c r="F967" s="13" t="s">
        <v>2389</v>
      </c>
      <c r="G967" s="13"/>
      <c r="H967" s="13"/>
      <c r="I967" s="13"/>
      <c r="K967" s="9" t="s">
        <v>2390</v>
      </c>
      <c r="L967" s="9"/>
      <c r="O967" s="9" t="s">
        <v>2391</v>
      </c>
      <c r="P967" s="9"/>
      <c r="Q967" s="9"/>
      <c r="S967" s="10" t="s">
        <v>2392</v>
      </c>
      <c r="U967" s="11" t="s">
        <v>2393</v>
      </c>
      <c r="W967" s="9" t="s">
        <v>2394</v>
      </c>
      <c r="X967" s="9"/>
      <c r="Y967" s="9"/>
    </row>
    <row r="968" spans="1:25" ht="9" customHeight="1">
      <c r="F968" s="13"/>
      <c r="G968" s="13"/>
      <c r="H968" s="13"/>
      <c r="I968" s="13"/>
    </row>
    <row r="969" spans="1:25" ht="11.25" customHeight="1">
      <c r="F969" s="13"/>
      <c r="G969" s="13"/>
      <c r="H969" s="13"/>
      <c r="I969" s="13"/>
    </row>
    <row r="970" spans="1:25" ht="9.75" customHeight="1">
      <c r="A970" s="8" t="s">
        <v>2395</v>
      </c>
      <c r="B970" s="8"/>
      <c r="C970" s="8"/>
      <c r="D970" s="8"/>
      <c r="F970" s="13" t="s">
        <v>2396</v>
      </c>
      <c r="G970" s="13"/>
      <c r="H970" s="13"/>
      <c r="I970" s="13"/>
      <c r="K970" s="9" t="s">
        <v>2397</v>
      </c>
      <c r="L970" s="9"/>
      <c r="O970" s="9" t="s">
        <v>2398</v>
      </c>
      <c r="P970" s="9"/>
      <c r="Q970" s="9"/>
      <c r="S970" s="10" t="s">
        <v>2399</v>
      </c>
      <c r="U970" s="11" t="s">
        <v>2400</v>
      </c>
      <c r="W970" s="9" t="s">
        <v>2401</v>
      </c>
      <c r="X970" s="9"/>
      <c r="Y970" s="9"/>
    </row>
    <row r="971" spans="1:25" ht="9.75" customHeight="1">
      <c r="F971" s="13"/>
      <c r="G971" s="13"/>
      <c r="H971" s="13"/>
      <c r="I971" s="13"/>
    </row>
    <row r="972" spans="1:25" ht="9.75" customHeight="1">
      <c r="A972" s="8" t="s">
        <v>2402</v>
      </c>
      <c r="B972" s="8"/>
      <c r="C972" s="8"/>
      <c r="D972" s="8"/>
      <c r="F972" s="13" t="s">
        <v>2403</v>
      </c>
      <c r="G972" s="13"/>
      <c r="H972" s="13"/>
      <c r="I972" s="13"/>
      <c r="K972" s="9" t="s">
        <v>2404</v>
      </c>
      <c r="L972" s="9"/>
      <c r="O972" s="9" t="s">
        <v>2405</v>
      </c>
      <c r="P972" s="9"/>
      <c r="Q972" s="9"/>
      <c r="S972" s="10" t="s">
        <v>2406</v>
      </c>
      <c r="U972" s="11" t="s">
        <v>2407</v>
      </c>
      <c r="W972" s="9" t="s">
        <v>2408</v>
      </c>
      <c r="X972" s="9"/>
      <c r="Y972" s="9"/>
    </row>
    <row r="973" spans="1:25" ht="9" customHeight="1">
      <c r="F973" s="13"/>
      <c r="G973" s="13"/>
      <c r="H973" s="13"/>
      <c r="I973" s="13"/>
    </row>
    <row r="974" spans="1:25" ht="11.25" customHeight="1">
      <c r="F974" s="13"/>
      <c r="G974" s="13"/>
      <c r="H974" s="13"/>
      <c r="I974" s="13"/>
    </row>
    <row r="975" spans="1:25" ht="9.75" customHeight="1">
      <c r="A975" s="8" t="s">
        <v>2409</v>
      </c>
      <c r="B975" s="8"/>
      <c r="C975" s="8"/>
      <c r="D975" s="8"/>
      <c r="F975" s="13" t="s">
        <v>2410</v>
      </c>
      <c r="G975" s="13"/>
      <c r="H975" s="13"/>
      <c r="I975" s="13"/>
      <c r="K975" s="9" t="s">
        <v>2411</v>
      </c>
      <c r="L975" s="9"/>
      <c r="O975" s="9" t="s">
        <v>2412</v>
      </c>
      <c r="P975" s="9"/>
      <c r="Q975" s="9"/>
      <c r="S975" s="10" t="s">
        <v>2413</v>
      </c>
      <c r="U975" s="11" t="s">
        <v>2414</v>
      </c>
      <c r="W975" s="9" t="s">
        <v>2415</v>
      </c>
      <c r="X975" s="9"/>
      <c r="Y975" s="9"/>
    </row>
    <row r="976" spans="1:25" ht="9" customHeight="1">
      <c r="F976" s="13"/>
      <c r="G976" s="13"/>
      <c r="H976" s="13"/>
      <c r="I976" s="13"/>
    </row>
    <row r="977" spans="1:25" ht="11.25" customHeight="1">
      <c r="F977" s="13"/>
      <c r="G977" s="13"/>
      <c r="H977" s="13"/>
      <c r="I977" s="13"/>
    </row>
    <row r="978" spans="1:25" ht="14.25" customHeight="1">
      <c r="A978" s="8" t="s">
        <v>2416</v>
      </c>
      <c r="B978" s="8"/>
      <c r="C978" s="8"/>
      <c r="D978" s="8"/>
      <c r="F978" s="8" t="s">
        <v>2417</v>
      </c>
      <c r="G978" s="8"/>
      <c r="H978" s="8"/>
      <c r="I978" s="8"/>
      <c r="K978" s="9" t="s">
        <v>2418</v>
      </c>
      <c r="L978" s="9"/>
      <c r="O978" s="9" t="s">
        <v>2419</v>
      </c>
      <c r="P978" s="9"/>
      <c r="Q978" s="9"/>
      <c r="U978" s="11" t="s">
        <v>2419</v>
      </c>
      <c r="W978" s="9" t="s">
        <v>2420</v>
      </c>
      <c r="X978" s="9"/>
      <c r="Y978" s="9"/>
    </row>
    <row r="979" spans="1:25" ht="0.75" customHeight="1"/>
    <row r="980" spans="1:25" ht="9.75" customHeight="1">
      <c r="A980" s="8" t="s">
        <v>2421</v>
      </c>
      <c r="B980" s="8"/>
      <c r="C980" s="8"/>
      <c r="D980" s="8"/>
      <c r="F980" s="13" t="s">
        <v>2422</v>
      </c>
      <c r="G980" s="13"/>
      <c r="H980" s="13"/>
      <c r="I980" s="13"/>
      <c r="K980" s="9" t="s">
        <v>2423</v>
      </c>
      <c r="L980" s="9"/>
      <c r="O980" s="9" t="s">
        <v>2424</v>
      </c>
      <c r="P980" s="9"/>
      <c r="Q980" s="9"/>
      <c r="U980" s="11" t="s">
        <v>2424</v>
      </c>
      <c r="W980" s="9" t="s">
        <v>2425</v>
      </c>
      <c r="X980" s="9"/>
      <c r="Y980" s="9"/>
    </row>
    <row r="981" spans="1:25" ht="9.75" customHeight="1">
      <c r="F981" s="13"/>
      <c r="G981" s="13"/>
      <c r="H981" s="13"/>
      <c r="I981" s="13"/>
    </row>
    <row r="982" spans="1:25" ht="9.75" customHeight="1">
      <c r="A982" s="8" t="s">
        <v>2426</v>
      </c>
      <c r="B982" s="8"/>
      <c r="C982" s="8"/>
      <c r="D982" s="8"/>
      <c r="F982" s="13" t="s">
        <v>2427</v>
      </c>
      <c r="G982" s="13"/>
      <c r="H982" s="13"/>
      <c r="I982" s="13"/>
      <c r="K982" s="9" t="s">
        <v>2428</v>
      </c>
      <c r="L982" s="9"/>
      <c r="O982" s="9" t="s">
        <v>2429</v>
      </c>
      <c r="P982" s="9"/>
      <c r="Q982" s="9"/>
      <c r="U982" s="11" t="s">
        <v>2429</v>
      </c>
      <c r="W982" s="9" t="s">
        <v>2430</v>
      </c>
      <c r="X982" s="9"/>
      <c r="Y982" s="9"/>
    </row>
    <row r="983" spans="1:25" ht="9" customHeight="1">
      <c r="F983" s="13"/>
      <c r="G983" s="13"/>
      <c r="H983" s="13"/>
      <c r="I983" s="13"/>
    </row>
    <row r="984" spans="1:25" ht="11.25" customHeight="1">
      <c r="F984" s="13"/>
      <c r="G984" s="13"/>
      <c r="H984" s="13"/>
      <c r="I984" s="13"/>
    </row>
    <row r="985" spans="1:25" ht="14.25" customHeight="1">
      <c r="A985" s="8" t="s">
        <v>2431</v>
      </c>
      <c r="B985" s="8"/>
      <c r="C985" s="8"/>
      <c r="D985" s="8"/>
      <c r="F985" s="8" t="s">
        <v>2432</v>
      </c>
      <c r="G985" s="8"/>
      <c r="H985" s="8"/>
      <c r="I985" s="8"/>
      <c r="K985" s="9" t="s">
        <v>2433</v>
      </c>
      <c r="L985" s="9"/>
      <c r="O985" s="9" t="s">
        <v>2434</v>
      </c>
      <c r="P985" s="9"/>
      <c r="Q985" s="9"/>
      <c r="U985" s="11" t="s">
        <v>2434</v>
      </c>
      <c r="W985" s="9" t="s">
        <v>2435</v>
      </c>
      <c r="X985" s="9"/>
      <c r="Y985" s="9"/>
    </row>
    <row r="986" spans="1:25" ht="0.75" customHeight="1"/>
    <row r="987" spans="1:25" ht="14.25" customHeight="1">
      <c r="A987" s="8" t="s">
        <v>2436</v>
      </c>
      <c r="B987" s="8"/>
      <c r="C987" s="8"/>
      <c r="D987" s="8"/>
      <c r="F987" s="8" t="s">
        <v>2437</v>
      </c>
      <c r="G987" s="8"/>
      <c r="H987" s="8"/>
      <c r="I987" s="8"/>
      <c r="K987" s="9" t="s">
        <v>2438</v>
      </c>
      <c r="L987" s="9"/>
      <c r="O987" s="9" t="s">
        <v>2439</v>
      </c>
      <c r="P987" s="9"/>
      <c r="Q987" s="9"/>
      <c r="U987" s="11" t="s">
        <v>2439</v>
      </c>
      <c r="W987" s="9" t="s">
        <v>2440</v>
      </c>
      <c r="X987" s="9"/>
      <c r="Y987" s="9"/>
    </row>
    <row r="988" spans="1:25" ht="9.75" customHeight="1">
      <c r="A988" s="8" t="s">
        <v>2441</v>
      </c>
      <c r="B988" s="8"/>
      <c r="C988" s="8"/>
      <c r="D988" s="8"/>
      <c r="F988" s="13" t="s">
        <v>2442</v>
      </c>
      <c r="G988" s="13"/>
      <c r="H988" s="13"/>
      <c r="I988" s="13"/>
      <c r="K988" s="9" t="s">
        <v>2443</v>
      </c>
      <c r="L988" s="9"/>
      <c r="O988" s="9" t="s">
        <v>2444</v>
      </c>
      <c r="P988" s="9"/>
      <c r="Q988" s="9"/>
      <c r="S988" s="10" t="s">
        <v>2445</v>
      </c>
      <c r="U988" s="11" t="s">
        <v>2446</v>
      </c>
      <c r="W988" s="9" t="s">
        <v>2447</v>
      </c>
      <c r="X988" s="9"/>
      <c r="Y988" s="9"/>
    </row>
    <row r="989" spans="1:25" ht="9.75" customHeight="1">
      <c r="F989" s="13"/>
      <c r="G989" s="13"/>
      <c r="H989" s="13"/>
      <c r="I989" s="13"/>
    </row>
    <row r="990" spans="1:25" ht="9.75" customHeight="1">
      <c r="A990" s="8" t="s">
        <v>2448</v>
      </c>
      <c r="B990" s="8"/>
      <c r="C990" s="8"/>
      <c r="D990" s="8"/>
      <c r="F990" s="13" t="s">
        <v>2449</v>
      </c>
      <c r="G990" s="13"/>
      <c r="H990" s="13"/>
      <c r="I990" s="13"/>
      <c r="K990" s="9" t="s">
        <v>2450</v>
      </c>
      <c r="L990" s="9"/>
      <c r="O990" s="9" t="s">
        <v>2451</v>
      </c>
      <c r="P990" s="9"/>
      <c r="Q990" s="9"/>
      <c r="U990" s="11" t="s">
        <v>2451</v>
      </c>
      <c r="W990" s="9" t="s">
        <v>2452</v>
      </c>
      <c r="X990" s="9"/>
      <c r="Y990" s="9"/>
    </row>
    <row r="991" spans="1:25" ht="9.75" customHeight="1">
      <c r="F991" s="13"/>
      <c r="G991" s="13"/>
      <c r="H991" s="13"/>
      <c r="I991" s="13"/>
    </row>
    <row r="992" spans="1:25" ht="14.25" customHeight="1">
      <c r="A992" s="8" t="s">
        <v>2453</v>
      </c>
      <c r="B992" s="8"/>
      <c r="C992" s="8"/>
      <c r="D992" s="8"/>
      <c r="F992" s="8" t="s">
        <v>2454</v>
      </c>
      <c r="G992" s="8"/>
      <c r="H992" s="8"/>
      <c r="I992" s="8"/>
      <c r="K992" s="9" t="s">
        <v>2455</v>
      </c>
      <c r="L992" s="9"/>
      <c r="O992" s="9" t="s">
        <v>2456</v>
      </c>
      <c r="P992" s="9"/>
      <c r="Q992" s="9"/>
      <c r="U992" s="11" t="s">
        <v>2456</v>
      </c>
      <c r="W992" s="9" t="s">
        <v>2457</v>
      </c>
      <c r="X992" s="9"/>
      <c r="Y992" s="9"/>
    </row>
    <row r="993" spans="1:25" ht="0.75" customHeight="1"/>
    <row r="994" spans="1:25" ht="9.75" customHeight="1">
      <c r="A994" s="8" t="s">
        <v>2458</v>
      </c>
      <c r="B994" s="8"/>
      <c r="C994" s="8"/>
      <c r="D994" s="8"/>
      <c r="F994" s="13" t="s">
        <v>2459</v>
      </c>
      <c r="G994" s="13"/>
      <c r="H994" s="13"/>
      <c r="I994" s="13"/>
      <c r="K994" s="9" t="s">
        <v>2460</v>
      </c>
      <c r="L994" s="9"/>
      <c r="O994" s="9" t="s">
        <v>2461</v>
      </c>
      <c r="P994" s="9"/>
      <c r="Q994" s="9"/>
      <c r="U994" s="11" t="s">
        <v>2461</v>
      </c>
      <c r="W994" s="9" t="s">
        <v>2462</v>
      </c>
      <c r="X994" s="9"/>
      <c r="Y994" s="9"/>
    </row>
    <row r="995" spans="1:25" ht="9.75" customHeight="1">
      <c r="F995" s="13"/>
      <c r="G995" s="13"/>
      <c r="H995" s="13"/>
      <c r="I995" s="13"/>
    </row>
    <row r="996" spans="1:25" ht="14.25" customHeight="1">
      <c r="A996" s="8" t="s">
        <v>2463</v>
      </c>
      <c r="B996" s="8"/>
      <c r="C996" s="8"/>
      <c r="D996" s="8"/>
      <c r="F996" s="8" t="s">
        <v>2464</v>
      </c>
      <c r="G996" s="8"/>
      <c r="H996" s="8"/>
      <c r="I996" s="8"/>
      <c r="O996" s="9" t="s">
        <v>2465</v>
      </c>
      <c r="P996" s="9"/>
      <c r="Q996" s="9"/>
      <c r="U996" s="11" t="s">
        <v>2465</v>
      </c>
      <c r="W996" s="9" t="s">
        <v>2465</v>
      </c>
      <c r="X996" s="9"/>
      <c r="Y996" s="9"/>
    </row>
    <row r="997" spans="1:25" ht="15" customHeight="1">
      <c r="A997" s="8" t="s">
        <v>2466</v>
      </c>
      <c r="B997" s="8"/>
      <c r="C997" s="8"/>
      <c r="D997" s="8"/>
      <c r="F997" s="8" t="s">
        <v>2467</v>
      </c>
      <c r="G997" s="8"/>
      <c r="H997" s="8"/>
      <c r="I997" s="8"/>
      <c r="K997" s="9" t="s">
        <v>2468</v>
      </c>
      <c r="L997" s="9"/>
      <c r="W997" s="9" t="s">
        <v>2468</v>
      </c>
      <c r="X997" s="9"/>
      <c r="Y997" s="9"/>
    </row>
    <row r="998" spans="1:25" ht="0.75" customHeight="1"/>
    <row r="999" spans="1:25" ht="9.75" customHeight="1">
      <c r="A999" s="8" t="s">
        <v>2469</v>
      </c>
      <c r="B999" s="8"/>
      <c r="C999" s="8"/>
      <c r="D999" s="8"/>
      <c r="F999" s="13" t="s">
        <v>2470</v>
      </c>
      <c r="G999" s="13"/>
      <c r="H999" s="13"/>
      <c r="I999" s="13"/>
      <c r="K999" s="9" t="s">
        <v>2471</v>
      </c>
      <c r="L999" s="9"/>
      <c r="O999" s="9" t="s">
        <v>2472</v>
      </c>
      <c r="P999" s="9"/>
      <c r="Q999" s="9"/>
      <c r="U999" s="11" t="s">
        <v>2472</v>
      </c>
      <c r="W999" s="9" t="s">
        <v>2473</v>
      </c>
      <c r="X999" s="9"/>
      <c r="Y999" s="9"/>
    </row>
    <row r="1000" spans="1:25" ht="9.75" customHeight="1">
      <c r="F1000" s="13"/>
      <c r="G1000" s="13"/>
      <c r="H1000" s="13"/>
      <c r="I1000" s="13"/>
    </row>
    <row r="1001" spans="1:25" ht="9.75" customHeight="1">
      <c r="A1001" s="8" t="s">
        <v>2474</v>
      </c>
      <c r="B1001" s="8"/>
      <c r="C1001" s="8"/>
      <c r="D1001" s="8"/>
      <c r="F1001" s="13" t="s">
        <v>2475</v>
      </c>
      <c r="G1001" s="13"/>
      <c r="H1001" s="13"/>
      <c r="I1001" s="13"/>
      <c r="K1001" s="9" t="s">
        <v>2476</v>
      </c>
      <c r="L1001" s="9"/>
      <c r="O1001" s="9" t="s">
        <v>2477</v>
      </c>
      <c r="P1001" s="9"/>
      <c r="Q1001" s="9"/>
      <c r="S1001" s="10" t="s">
        <v>2478</v>
      </c>
      <c r="U1001" s="11" t="s">
        <v>2479</v>
      </c>
      <c r="W1001" s="9" t="s">
        <v>2480</v>
      </c>
      <c r="X1001" s="9"/>
      <c r="Y1001" s="9"/>
    </row>
    <row r="1002" spans="1:25" ht="9" customHeight="1">
      <c r="F1002" s="13"/>
      <c r="G1002" s="13"/>
      <c r="H1002" s="13"/>
      <c r="I1002" s="13"/>
    </row>
    <row r="1003" spans="1:25" ht="11.25" customHeight="1">
      <c r="F1003" s="13"/>
      <c r="G1003" s="13"/>
      <c r="H1003" s="13"/>
      <c r="I1003" s="13"/>
    </row>
    <row r="1004" spans="1:25" ht="9.75" customHeight="1">
      <c r="A1004" s="8" t="s">
        <v>2481</v>
      </c>
      <c r="B1004" s="8"/>
      <c r="C1004" s="8"/>
      <c r="D1004" s="8"/>
      <c r="F1004" s="13" t="s">
        <v>2482</v>
      </c>
      <c r="G1004" s="13"/>
      <c r="H1004" s="13"/>
      <c r="I1004" s="13"/>
      <c r="K1004" s="9" t="s">
        <v>2483</v>
      </c>
      <c r="L1004" s="9"/>
      <c r="O1004" s="9" t="s">
        <v>2484</v>
      </c>
      <c r="P1004" s="9"/>
      <c r="Q1004" s="9"/>
      <c r="U1004" s="11" t="s">
        <v>2484</v>
      </c>
      <c r="W1004" s="9" t="s">
        <v>2485</v>
      </c>
      <c r="X1004" s="9"/>
      <c r="Y1004" s="9"/>
    </row>
    <row r="1005" spans="1:25" ht="9.75" customHeight="1">
      <c r="F1005" s="13"/>
      <c r="G1005" s="13"/>
      <c r="H1005" s="13"/>
      <c r="I1005" s="13"/>
    </row>
    <row r="1006" spans="1:25" ht="9.75" customHeight="1">
      <c r="A1006" s="8" t="s">
        <v>2486</v>
      </c>
      <c r="B1006" s="8"/>
      <c r="C1006" s="8"/>
      <c r="D1006" s="8"/>
      <c r="F1006" s="13" t="s">
        <v>2487</v>
      </c>
      <c r="G1006" s="13"/>
      <c r="H1006" s="13"/>
      <c r="I1006" s="13"/>
      <c r="K1006" s="9" t="s">
        <v>2488</v>
      </c>
      <c r="L1006" s="9"/>
      <c r="O1006" s="9" t="s">
        <v>2489</v>
      </c>
      <c r="P1006" s="9"/>
      <c r="Q1006" s="9"/>
      <c r="U1006" s="11" t="s">
        <v>2489</v>
      </c>
      <c r="W1006" s="9" t="s">
        <v>2490</v>
      </c>
      <c r="X1006" s="9"/>
      <c r="Y1006" s="9"/>
    </row>
    <row r="1007" spans="1:25" ht="9" customHeight="1">
      <c r="F1007" s="13"/>
      <c r="G1007" s="13"/>
      <c r="H1007" s="13"/>
      <c r="I1007" s="13"/>
    </row>
    <row r="1008" spans="1:25" ht="11.25" customHeight="1">
      <c r="F1008" s="13"/>
      <c r="G1008" s="13"/>
      <c r="H1008" s="13"/>
      <c r="I1008" s="13"/>
    </row>
    <row r="1009" spans="1:25" ht="9.75" customHeight="1">
      <c r="A1009" s="8" t="s">
        <v>2491</v>
      </c>
      <c r="B1009" s="8"/>
      <c r="C1009" s="8"/>
      <c r="D1009" s="8"/>
      <c r="F1009" s="13" t="s">
        <v>2492</v>
      </c>
      <c r="G1009" s="13"/>
      <c r="H1009" s="13"/>
      <c r="I1009" s="13"/>
      <c r="K1009" s="9" t="s">
        <v>2493</v>
      </c>
      <c r="L1009" s="9"/>
      <c r="O1009" s="9" t="s">
        <v>2494</v>
      </c>
      <c r="P1009" s="9"/>
      <c r="Q1009" s="9"/>
      <c r="U1009" s="11" t="s">
        <v>2494</v>
      </c>
      <c r="W1009" s="9" t="s">
        <v>2495</v>
      </c>
      <c r="X1009" s="9"/>
      <c r="Y1009" s="9"/>
    </row>
    <row r="1010" spans="1:25" ht="9" customHeight="1">
      <c r="F1010" s="13"/>
      <c r="G1010" s="13"/>
      <c r="H1010" s="13"/>
      <c r="I1010" s="13"/>
    </row>
    <row r="1011" spans="1:25" ht="11.25" customHeight="1">
      <c r="F1011" s="13"/>
      <c r="G1011" s="13"/>
      <c r="H1011" s="13"/>
      <c r="I1011" s="13"/>
    </row>
    <row r="1012" spans="1:25" ht="9.75" customHeight="1">
      <c r="A1012" s="8" t="s">
        <v>2496</v>
      </c>
      <c r="B1012" s="8"/>
      <c r="C1012" s="8"/>
      <c r="D1012" s="8"/>
      <c r="F1012" s="13" t="s">
        <v>2497</v>
      </c>
      <c r="G1012" s="13"/>
      <c r="H1012" s="13"/>
      <c r="I1012" s="13"/>
      <c r="K1012" s="9" t="s">
        <v>2498</v>
      </c>
      <c r="L1012" s="9"/>
      <c r="O1012" s="9" t="s">
        <v>2499</v>
      </c>
      <c r="P1012" s="9"/>
      <c r="Q1012" s="9"/>
      <c r="S1012" s="10" t="s">
        <v>2478</v>
      </c>
      <c r="U1012" s="11" t="s">
        <v>2500</v>
      </c>
      <c r="W1012" s="9" t="s">
        <v>2501</v>
      </c>
      <c r="X1012" s="9"/>
      <c r="Y1012" s="9"/>
    </row>
    <row r="1013" spans="1:25" ht="9.75" customHeight="1">
      <c r="F1013" s="13"/>
      <c r="G1013" s="13"/>
      <c r="H1013" s="13"/>
      <c r="I1013" s="13"/>
    </row>
    <row r="1014" spans="1:25" ht="9.75" customHeight="1">
      <c r="A1014" s="8" t="s">
        <v>2502</v>
      </c>
      <c r="B1014" s="8"/>
      <c r="C1014" s="8"/>
      <c r="D1014" s="8"/>
      <c r="F1014" s="13" t="s">
        <v>2503</v>
      </c>
      <c r="G1014" s="13"/>
      <c r="H1014" s="13"/>
      <c r="I1014" s="13"/>
      <c r="K1014" s="9" t="s">
        <v>2504</v>
      </c>
      <c r="L1014" s="9"/>
      <c r="O1014" s="9" t="s">
        <v>2505</v>
      </c>
      <c r="P1014" s="9"/>
      <c r="Q1014" s="9"/>
      <c r="U1014" s="11" t="s">
        <v>2505</v>
      </c>
      <c r="W1014" s="9" t="s">
        <v>2506</v>
      </c>
      <c r="X1014" s="9"/>
      <c r="Y1014" s="9"/>
    </row>
    <row r="1015" spans="1:25" ht="9" customHeight="1">
      <c r="F1015" s="13"/>
      <c r="G1015" s="13"/>
      <c r="H1015" s="13"/>
      <c r="I1015" s="13"/>
    </row>
    <row r="1016" spans="1:25" ht="11.25" customHeight="1">
      <c r="F1016" s="13"/>
      <c r="G1016" s="13"/>
      <c r="H1016" s="13"/>
      <c r="I1016" s="13"/>
    </row>
    <row r="1017" spans="1:25" ht="9.75" customHeight="1">
      <c r="A1017" s="8" t="s">
        <v>2507</v>
      </c>
      <c r="B1017" s="8"/>
      <c r="C1017" s="8"/>
      <c r="D1017" s="8"/>
      <c r="F1017" s="13" t="s">
        <v>2508</v>
      </c>
      <c r="G1017" s="13"/>
      <c r="H1017" s="13"/>
      <c r="I1017" s="13"/>
      <c r="K1017" s="9" t="s">
        <v>2509</v>
      </c>
      <c r="L1017" s="9"/>
      <c r="O1017" s="9" t="s">
        <v>2510</v>
      </c>
      <c r="P1017" s="9"/>
      <c r="Q1017" s="9"/>
      <c r="U1017" s="11" t="s">
        <v>2510</v>
      </c>
      <c r="W1017" s="9" t="s">
        <v>2511</v>
      </c>
      <c r="X1017" s="9"/>
      <c r="Y1017" s="9"/>
    </row>
    <row r="1018" spans="1:25" ht="9.75" customHeight="1">
      <c r="F1018" s="13"/>
      <c r="G1018" s="13"/>
      <c r="H1018" s="13"/>
      <c r="I1018" s="13"/>
    </row>
    <row r="1019" spans="1:25" ht="9.75" customHeight="1">
      <c r="A1019" s="8" t="s">
        <v>2512</v>
      </c>
      <c r="B1019" s="8"/>
      <c r="C1019" s="8"/>
      <c r="D1019" s="8"/>
      <c r="F1019" s="13" t="s">
        <v>2513</v>
      </c>
      <c r="G1019" s="13"/>
      <c r="H1019" s="13"/>
      <c r="I1019" s="13"/>
      <c r="K1019" s="9" t="s">
        <v>2514</v>
      </c>
      <c r="L1019" s="9"/>
      <c r="O1019" s="9" t="s">
        <v>2515</v>
      </c>
      <c r="P1019" s="9"/>
      <c r="Q1019" s="9"/>
      <c r="U1019" s="11" t="s">
        <v>2515</v>
      </c>
      <c r="W1019" s="9" t="s">
        <v>2516</v>
      </c>
      <c r="X1019" s="9"/>
      <c r="Y1019" s="9"/>
    </row>
    <row r="1020" spans="1:25" ht="9.75" customHeight="1">
      <c r="F1020" s="13"/>
      <c r="G1020" s="13"/>
      <c r="H1020" s="13"/>
      <c r="I1020" s="13"/>
    </row>
    <row r="1021" spans="1:25" ht="9.75" customHeight="1">
      <c r="A1021" s="8" t="s">
        <v>2517</v>
      </c>
      <c r="B1021" s="8"/>
      <c r="C1021" s="8"/>
      <c r="D1021" s="8"/>
      <c r="F1021" s="13" t="s">
        <v>2518</v>
      </c>
      <c r="G1021" s="13"/>
      <c r="H1021" s="13"/>
      <c r="I1021" s="13"/>
      <c r="K1021" s="9" t="s">
        <v>2519</v>
      </c>
      <c r="L1021" s="9"/>
      <c r="O1021" s="9" t="s">
        <v>2520</v>
      </c>
      <c r="P1021" s="9"/>
      <c r="Q1021" s="9"/>
      <c r="U1021" s="11" t="s">
        <v>2520</v>
      </c>
      <c r="W1021" s="9" t="s">
        <v>2521</v>
      </c>
      <c r="X1021" s="9"/>
      <c r="Y1021" s="9"/>
    </row>
    <row r="1022" spans="1:25" ht="9.75" customHeight="1">
      <c r="F1022" s="13"/>
      <c r="G1022" s="13"/>
      <c r="H1022" s="13"/>
      <c r="I1022" s="13"/>
    </row>
    <row r="1023" spans="1:25" ht="9.75" customHeight="1">
      <c r="A1023" s="8" t="s">
        <v>2522</v>
      </c>
      <c r="B1023" s="8"/>
      <c r="C1023" s="8"/>
      <c r="D1023" s="8"/>
      <c r="F1023" s="13" t="s">
        <v>2523</v>
      </c>
      <c r="G1023" s="13"/>
      <c r="H1023" s="13"/>
      <c r="I1023" s="13"/>
      <c r="K1023" s="9" t="s">
        <v>2524</v>
      </c>
      <c r="L1023" s="9"/>
      <c r="O1023" s="9" t="s">
        <v>2525</v>
      </c>
      <c r="P1023" s="9"/>
      <c r="Q1023" s="9"/>
      <c r="U1023" s="11" t="s">
        <v>2525</v>
      </c>
      <c r="W1023" s="9" t="s">
        <v>2526</v>
      </c>
      <c r="X1023" s="9"/>
      <c r="Y1023" s="9"/>
    </row>
    <row r="1024" spans="1:25" ht="9" customHeight="1">
      <c r="F1024" s="13"/>
      <c r="G1024" s="13"/>
      <c r="H1024" s="13"/>
      <c r="I1024" s="13"/>
    </row>
    <row r="1025" spans="1:25" ht="9.75" customHeight="1">
      <c r="F1025" s="13"/>
      <c r="G1025" s="13"/>
      <c r="H1025" s="13"/>
      <c r="I1025" s="13"/>
    </row>
    <row r="1026" spans="1:25" ht="11.25" customHeight="1">
      <c r="F1026" s="13"/>
      <c r="G1026" s="13"/>
      <c r="H1026" s="13"/>
      <c r="I1026" s="13"/>
    </row>
    <row r="1027" spans="1:25" ht="9.75" customHeight="1">
      <c r="A1027" s="8" t="s">
        <v>2527</v>
      </c>
      <c r="B1027" s="8"/>
      <c r="C1027" s="8"/>
      <c r="D1027" s="8"/>
      <c r="F1027" s="13" t="s">
        <v>2528</v>
      </c>
      <c r="G1027" s="13"/>
      <c r="H1027" s="13"/>
      <c r="I1027" s="13"/>
      <c r="K1027" s="9" t="s">
        <v>2529</v>
      </c>
      <c r="L1027" s="9"/>
      <c r="O1027" s="9" t="s">
        <v>2530</v>
      </c>
      <c r="P1027" s="9"/>
      <c r="Q1027" s="9"/>
      <c r="U1027" s="11" t="s">
        <v>2530</v>
      </c>
      <c r="W1027" s="9" t="s">
        <v>2531</v>
      </c>
      <c r="X1027" s="9"/>
      <c r="Y1027" s="9"/>
    </row>
    <row r="1028" spans="1:25" ht="9" customHeight="1">
      <c r="F1028" s="13"/>
      <c r="G1028" s="13"/>
      <c r="H1028" s="13"/>
      <c r="I1028" s="13"/>
    </row>
    <row r="1029" spans="1:25" ht="9.75" customHeight="1">
      <c r="F1029" s="13"/>
      <c r="G1029" s="13"/>
      <c r="H1029" s="13"/>
      <c r="I1029" s="13"/>
    </row>
    <row r="1030" spans="1:25" ht="11.25" customHeight="1">
      <c r="F1030" s="13"/>
      <c r="G1030" s="13"/>
      <c r="H1030" s="13"/>
      <c r="I1030" s="13"/>
    </row>
    <row r="1031" spans="1:25" ht="9.75" customHeight="1">
      <c r="A1031" s="8" t="s">
        <v>2532</v>
      </c>
      <c r="B1031" s="8"/>
      <c r="C1031" s="8"/>
      <c r="D1031" s="8"/>
      <c r="F1031" s="13" t="s">
        <v>2533</v>
      </c>
      <c r="G1031" s="13"/>
      <c r="H1031" s="13"/>
      <c r="I1031" s="13"/>
      <c r="K1031" s="9" t="s">
        <v>2534</v>
      </c>
      <c r="L1031" s="9"/>
      <c r="O1031" s="9" t="s">
        <v>2535</v>
      </c>
      <c r="P1031" s="9"/>
      <c r="Q1031" s="9"/>
      <c r="U1031" s="11" t="s">
        <v>2535</v>
      </c>
      <c r="W1031" s="9" t="s">
        <v>2536</v>
      </c>
      <c r="X1031" s="9"/>
      <c r="Y1031" s="9"/>
    </row>
    <row r="1032" spans="1:25" ht="9" customHeight="1">
      <c r="F1032" s="13"/>
      <c r="G1032" s="13"/>
      <c r="H1032" s="13"/>
      <c r="I1032" s="13"/>
    </row>
    <row r="1033" spans="1:25" ht="9.75" customHeight="1">
      <c r="F1033" s="13"/>
      <c r="G1033" s="13"/>
      <c r="H1033" s="13"/>
      <c r="I1033" s="13"/>
    </row>
    <row r="1034" spans="1:25" ht="0.75" customHeight="1">
      <c r="F1034" s="13"/>
      <c r="G1034" s="13"/>
      <c r="H1034" s="13"/>
      <c r="I1034" s="13"/>
    </row>
    <row r="1035" spans="1:25" ht="9.75" customHeight="1">
      <c r="A1035" s="8" t="s">
        <v>2537</v>
      </c>
      <c r="B1035" s="8"/>
      <c r="C1035" s="8"/>
      <c r="D1035" s="8"/>
      <c r="F1035" s="13" t="s">
        <v>2538</v>
      </c>
      <c r="G1035" s="13"/>
      <c r="H1035" s="13"/>
      <c r="I1035" s="13"/>
      <c r="K1035" s="9" t="s">
        <v>2539</v>
      </c>
      <c r="L1035" s="9"/>
      <c r="W1035" s="9" t="s">
        <v>2539</v>
      </c>
      <c r="X1035" s="9"/>
      <c r="Y1035" s="9"/>
    </row>
    <row r="1036" spans="1:25" ht="9.75" customHeight="1">
      <c r="F1036" s="13"/>
      <c r="G1036" s="13"/>
      <c r="H1036" s="13"/>
      <c r="I1036" s="13"/>
    </row>
    <row r="1037" spans="1:25" ht="8.25" customHeight="1"/>
    <row r="1038" spans="1:25" ht="9" customHeight="1"/>
    <row r="1039" spans="1:25" ht="0.75" customHeight="1"/>
    <row r="1040" spans="1:25" ht="9.75" customHeight="1">
      <c r="A1040" s="8" t="s">
        <v>2540</v>
      </c>
      <c r="B1040" s="8"/>
      <c r="C1040" s="8"/>
      <c r="D1040" s="8"/>
      <c r="F1040" s="13" t="s">
        <v>2541</v>
      </c>
      <c r="G1040" s="13"/>
      <c r="H1040" s="13"/>
      <c r="I1040" s="13"/>
      <c r="K1040" s="9" t="s">
        <v>2542</v>
      </c>
      <c r="L1040" s="9"/>
      <c r="O1040" s="9" t="s">
        <v>2543</v>
      </c>
      <c r="P1040" s="9"/>
      <c r="Q1040" s="9"/>
      <c r="U1040" s="11" t="s">
        <v>2543</v>
      </c>
      <c r="W1040" s="9" t="s">
        <v>2544</v>
      </c>
      <c r="X1040" s="9"/>
      <c r="Y1040" s="9"/>
    </row>
    <row r="1041" spans="1:25" ht="9.75" customHeight="1">
      <c r="F1041" s="13"/>
      <c r="G1041" s="13"/>
      <c r="H1041" s="13"/>
      <c r="I1041" s="13"/>
    </row>
    <row r="1042" spans="1:25" ht="9.75" customHeight="1">
      <c r="A1042" s="8" t="s">
        <v>2545</v>
      </c>
      <c r="B1042" s="8"/>
      <c r="C1042" s="8"/>
      <c r="D1042" s="8"/>
      <c r="F1042" s="13" t="s">
        <v>2546</v>
      </c>
      <c r="G1042" s="13"/>
      <c r="H1042" s="13"/>
      <c r="I1042" s="13"/>
      <c r="K1042" s="9" t="s">
        <v>2547</v>
      </c>
      <c r="L1042" s="9"/>
      <c r="O1042" s="9" t="s">
        <v>2548</v>
      </c>
      <c r="P1042" s="9"/>
      <c r="Q1042" s="9"/>
      <c r="U1042" s="11" t="s">
        <v>2548</v>
      </c>
      <c r="W1042" s="9" t="s">
        <v>2549</v>
      </c>
      <c r="X1042" s="9"/>
      <c r="Y1042" s="9"/>
    </row>
    <row r="1043" spans="1:25" ht="9" customHeight="1">
      <c r="F1043" s="13"/>
      <c r="G1043" s="13"/>
      <c r="H1043" s="13"/>
      <c r="I1043" s="13"/>
    </row>
    <row r="1044" spans="1:25" ht="11.25" customHeight="1">
      <c r="F1044" s="13"/>
      <c r="G1044" s="13"/>
      <c r="H1044" s="13"/>
      <c r="I1044" s="13"/>
    </row>
    <row r="1045" spans="1:25" ht="14.25" customHeight="1">
      <c r="A1045" s="8" t="s">
        <v>2550</v>
      </c>
      <c r="B1045" s="8"/>
      <c r="C1045" s="8"/>
      <c r="D1045" s="8"/>
      <c r="F1045" s="8" t="s">
        <v>2551</v>
      </c>
      <c r="G1045" s="8"/>
      <c r="H1045" s="8"/>
      <c r="I1045" s="8"/>
      <c r="K1045" s="9" t="s">
        <v>2552</v>
      </c>
      <c r="L1045" s="9"/>
      <c r="O1045" s="9" t="s">
        <v>2553</v>
      </c>
      <c r="P1045" s="9"/>
      <c r="Q1045" s="9"/>
      <c r="U1045" s="11" t="s">
        <v>2553</v>
      </c>
      <c r="W1045" s="9" t="s">
        <v>2554</v>
      </c>
      <c r="X1045" s="9"/>
      <c r="Y1045" s="9"/>
    </row>
    <row r="1046" spans="1:25" ht="0.75" customHeight="1"/>
    <row r="1047" spans="1:25" ht="14.25" customHeight="1">
      <c r="A1047" s="8" t="s">
        <v>2555</v>
      </c>
      <c r="B1047" s="8"/>
      <c r="C1047" s="8"/>
      <c r="D1047" s="8"/>
      <c r="F1047" s="8" t="s">
        <v>2556</v>
      </c>
      <c r="G1047" s="8"/>
      <c r="H1047" s="8"/>
      <c r="I1047" s="8"/>
      <c r="K1047" s="9" t="s">
        <v>2557</v>
      </c>
      <c r="L1047" s="9"/>
      <c r="O1047" s="9" t="s">
        <v>2558</v>
      </c>
      <c r="P1047" s="9"/>
      <c r="Q1047" s="9"/>
      <c r="S1047" s="10" t="s">
        <v>2559</v>
      </c>
      <c r="U1047" s="11" t="s">
        <v>2560</v>
      </c>
      <c r="W1047" s="9" t="s">
        <v>2561</v>
      </c>
      <c r="X1047" s="9"/>
      <c r="Y1047" s="9"/>
    </row>
    <row r="1048" spans="1:25" ht="0.75" customHeight="1"/>
    <row r="1049" spans="1:25" ht="14.25" customHeight="1">
      <c r="A1049" s="8" t="s">
        <v>2562</v>
      </c>
      <c r="B1049" s="8"/>
      <c r="C1049" s="8"/>
      <c r="D1049" s="8"/>
      <c r="F1049" s="8" t="s">
        <v>2563</v>
      </c>
      <c r="G1049" s="8"/>
      <c r="H1049" s="8"/>
      <c r="I1049" s="8"/>
      <c r="K1049" s="9" t="s">
        <v>2564</v>
      </c>
      <c r="L1049" s="9"/>
      <c r="O1049" s="9" t="s">
        <v>2565</v>
      </c>
      <c r="P1049" s="9"/>
      <c r="Q1049" s="9"/>
      <c r="S1049" s="10" t="s">
        <v>2559</v>
      </c>
      <c r="U1049" s="11" t="s">
        <v>2566</v>
      </c>
      <c r="W1049" s="9" t="s">
        <v>2567</v>
      </c>
      <c r="X1049" s="9"/>
      <c r="Y1049" s="9"/>
    </row>
    <row r="1050" spans="1:25" ht="0.75" customHeight="1"/>
    <row r="1051" spans="1:25" ht="14.25" customHeight="1">
      <c r="A1051" s="8" t="s">
        <v>2568</v>
      </c>
      <c r="B1051" s="8"/>
      <c r="C1051" s="8"/>
      <c r="D1051" s="8"/>
      <c r="F1051" s="8" t="s">
        <v>2569</v>
      </c>
      <c r="G1051" s="8"/>
      <c r="H1051" s="8"/>
      <c r="I1051" s="8"/>
      <c r="K1051" s="9" t="s">
        <v>2570</v>
      </c>
      <c r="L1051" s="9"/>
      <c r="O1051" s="9" t="s">
        <v>2571</v>
      </c>
      <c r="P1051" s="9"/>
      <c r="Q1051" s="9"/>
      <c r="U1051" s="11" t="s">
        <v>2571</v>
      </c>
      <c r="W1051" s="9" t="s">
        <v>2572</v>
      </c>
      <c r="X1051" s="9"/>
      <c r="Y1051" s="9"/>
    </row>
    <row r="1052" spans="1:25" ht="0.75" customHeight="1"/>
    <row r="1053" spans="1:25" ht="14.25" customHeight="1">
      <c r="A1053" s="8" t="s">
        <v>2573</v>
      </c>
      <c r="B1053" s="8"/>
      <c r="C1053" s="8"/>
      <c r="D1053" s="8"/>
      <c r="F1053" s="8" t="s">
        <v>2574</v>
      </c>
      <c r="G1053" s="8"/>
      <c r="H1053" s="8"/>
      <c r="I1053" s="8"/>
      <c r="K1053" s="9" t="s">
        <v>2575</v>
      </c>
      <c r="L1053" s="9"/>
      <c r="O1053" s="9" t="s">
        <v>2576</v>
      </c>
      <c r="P1053" s="9"/>
      <c r="Q1053" s="9"/>
      <c r="U1053" s="11" t="s">
        <v>2576</v>
      </c>
      <c r="W1053" s="9" t="s">
        <v>2577</v>
      </c>
      <c r="X1053" s="9"/>
      <c r="Y1053" s="9"/>
    </row>
    <row r="1054" spans="1:25" ht="0.75" customHeight="1"/>
    <row r="1055" spans="1:25" ht="9.75" customHeight="1">
      <c r="A1055" s="8" t="s">
        <v>2578</v>
      </c>
      <c r="B1055" s="8"/>
      <c r="C1055" s="8"/>
      <c r="D1055" s="8"/>
      <c r="F1055" s="13" t="s">
        <v>2579</v>
      </c>
      <c r="G1055" s="13"/>
      <c r="H1055" s="13"/>
      <c r="I1055" s="13"/>
      <c r="K1055" s="9" t="s">
        <v>2580</v>
      </c>
      <c r="L1055" s="9"/>
      <c r="O1055" s="9" t="s">
        <v>2581</v>
      </c>
      <c r="P1055" s="9"/>
      <c r="Q1055" s="9"/>
      <c r="U1055" s="11" t="s">
        <v>2581</v>
      </c>
      <c r="W1055" s="9" t="s">
        <v>2582</v>
      </c>
      <c r="X1055" s="9"/>
      <c r="Y1055" s="9"/>
    </row>
    <row r="1056" spans="1:25" ht="9.75" customHeight="1">
      <c r="F1056" s="13"/>
      <c r="G1056" s="13"/>
      <c r="H1056" s="13"/>
      <c r="I1056" s="13"/>
    </row>
    <row r="1057" spans="1:25" ht="14.25" customHeight="1">
      <c r="A1057" s="8" t="s">
        <v>2583</v>
      </c>
      <c r="B1057" s="8"/>
      <c r="C1057" s="8"/>
      <c r="D1057" s="8"/>
      <c r="F1057" s="8" t="s">
        <v>2584</v>
      </c>
      <c r="G1057" s="8"/>
      <c r="H1057" s="8"/>
      <c r="I1057" s="8"/>
      <c r="K1057" s="9" t="s">
        <v>2585</v>
      </c>
      <c r="L1057" s="9"/>
      <c r="O1057" s="9" t="s">
        <v>2586</v>
      </c>
      <c r="P1057" s="9"/>
      <c r="Q1057" s="9"/>
      <c r="U1057" s="11" t="s">
        <v>2586</v>
      </c>
      <c r="W1057" s="9" t="s">
        <v>2587</v>
      </c>
      <c r="X1057" s="9"/>
      <c r="Y1057" s="9"/>
    </row>
    <row r="1058" spans="1:25" ht="0.75" customHeight="1"/>
    <row r="1059" spans="1:25" ht="14.25" customHeight="1">
      <c r="A1059" s="8" t="s">
        <v>2588</v>
      </c>
      <c r="B1059" s="8"/>
      <c r="C1059" s="8"/>
      <c r="D1059" s="8"/>
      <c r="F1059" s="8" t="s">
        <v>2589</v>
      </c>
      <c r="G1059" s="8"/>
      <c r="H1059" s="8"/>
      <c r="I1059" s="8"/>
      <c r="K1059" s="9" t="s">
        <v>2590</v>
      </c>
      <c r="L1059" s="9"/>
      <c r="O1059" s="9" t="s">
        <v>2591</v>
      </c>
      <c r="P1059" s="9"/>
      <c r="Q1059" s="9"/>
      <c r="U1059" s="11" t="s">
        <v>2591</v>
      </c>
      <c r="W1059" s="9" t="s">
        <v>2592</v>
      </c>
      <c r="X1059" s="9"/>
      <c r="Y1059" s="9"/>
    </row>
    <row r="1060" spans="1:25" ht="0.75" customHeight="1"/>
    <row r="1061" spans="1:25" ht="14.25" customHeight="1">
      <c r="A1061" s="8" t="s">
        <v>2593</v>
      </c>
      <c r="B1061" s="8"/>
      <c r="C1061" s="8"/>
      <c r="D1061" s="8"/>
      <c r="F1061" s="8" t="s">
        <v>2594</v>
      </c>
      <c r="G1061" s="8"/>
      <c r="H1061" s="8"/>
      <c r="I1061" s="8"/>
      <c r="K1061" s="9" t="s">
        <v>2595</v>
      </c>
      <c r="L1061" s="9"/>
      <c r="O1061" s="9" t="s">
        <v>2596</v>
      </c>
      <c r="P1061" s="9"/>
      <c r="Q1061" s="9"/>
      <c r="U1061" s="11" t="s">
        <v>2596</v>
      </c>
      <c r="W1061" s="9" t="s">
        <v>2597</v>
      </c>
      <c r="X1061" s="9"/>
      <c r="Y1061" s="9"/>
    </row>
    <row r="1062" spans="1:25" ht="15" customHeight="1">
      <c r="A1062" s="8" t="s">
        <v>2598</v>
      </c>
      <c r="B1062" s="8"/>
      <c r="C1062" s="8"/>
      <c r="D1062" s="8"/>
      <c r="F1062" s="8" t="s">
        <v>2599</v>
      </c>
      <c r="G1062" s="8"/>
      <c r="H1062" s="8"/>
      <c r="I1062" s="8"/>
      <c r="K1062" s="9" t="s">
        <v>2600</v>
      </c>
      <c r="L1062" s="9"/>
      <c r="W1062" s="9" t="s">
        <v>2600</v>
      </c>
      <c r="X1062" s="9"/>
      <c r="Y1062" s="9"/>
    </row>
    <row r="1063" spans="1:25" ht="0.75" customHeight="1"/>
    <row r="1064" spans="1:25" ht="14.25" customHeight="1">
      <c r="A1064" s="8" t="s">
        <v>2601</v>
      </c>
      <c r="B1064" s="8"/>
      <c r="C1064" s="8"/>
      <c r="D1064" s="8"/>
      <c r="F1064" s="8" t="s">
        <v>2602</v>
      </c>
      <c r="G1064" s="8"/>
      <c r="H1064" s="8"/>
      <c r="I1064" s="8"/>
      <c r="O1064" s="9" t="s">
        <v>2603</v>
      </c>
      <c r="P1064" s="9"/>
      <c r="Q1064" s="9"/>
      <c r="U1064" s="11" t="s">
        <v>2603</v>
      </c>
      <c r="W1064" s="9" t="s">
        <v>2603</v>
      </c>
      <c r="X1064" s="9"/>
      <c r="Y1064" s="9"/>
    </row>
    <row r="1065" spans="1:25" ht="0.75" customHeight="1"/>
    <row r="1066" spans="1:25" ht="14.25" customHeight="1">
      <c r="A1066" s="8" t="s">
        <v>2604</v>
      </c>
      <c r="B1066" s="8"/>
      <c r="C1066" s="8"/>
      <c r="D1066" s="8"/>
      <c r="F1066" s="8" t="s">
        <v>2605</v>
      </c>
      <c r="G1066" s="8"/>
      <c r="H1066" s="8"/>
      <c r="I1066" s="8"/>
      <c r="K1066" s="9" t="s">
        <v>2606</v>
      </c>
      <c r="L1066" s="9"/>
      <c r="O1066" s="9" t="s">
        <v>2607</v>
      </c>
      <c r="P1066" s="9"/>
      <c r="Q1066" s="9"/>
      <c r="U1066" s="11" t="s">
        <v>2607</v>
      </c>
      <c r="W1066" s="9" t="s">
        <v>2608</v>
      </c>
      <c r="X1066" s="9"/>
      <c r="Y1066" s="9"/>
    </row>
    <row r="1067" spans="1:25" ht="0.75" customHeight="1"/>
    <row r="1068" spans="1:25" ht="9.75" customHeight="1">
      <c r="A1068" s="8" t="s">
        <v>2609</v>
      </c>
      <c r="B1068" s="8"/>
      <c r="C1068" s="8"/>
      <c r="D1068" s="8"/>
      <c r="F1068" s="13" t="s">
        <v>2610</v>
      </c>
      <c r="G1068" s="13"/>
      <c r="H1068" s="13"/>
      <c r="I1068" s="13"/>
      <c r="K1068" s="9" t="s">
        <v>2611</v>
      </c>
      <c r="L1068" s="9"/>
      <c r="O1068" s="9" t="s">
        <v>2612</v>
      </c>
      <c r="P1068" s="9"/>
      <c r="Q1068" s="9"/>
      <c r="U1068" s="11" t="s">
        <v>2612</v>
      </c>
      <c r="W1068" s="9" t="s">
        <v>2613</v>
      </c>
      <c r="X1068" s="9"/>
      <c r="Y1068" s="9"/>
    </row>
    <row r="1069" spans="1:25" ht="9.75" customHeight="1">
      <c r="F1069" s="13"/>
      <c r="G1069" s="13"/>
      <c r="H1069" s="13"/>
      <c r="I1069" s="13"/>
    </row>
    <row r="1070" spans="1:25" ht="14.25" customHeight="1">
      <c r="A1070" s="8" t="s">
        <v>2614</v>
      </c>
      <c r="B1070" s="8"/>
      <c r="C1070" s="8"/>
      <c r="D1070" s="8"/>
      <c r="F1070" s="8" t="s">
        <v>2615</v>
      </c>
      <c r="G1070" s="8"/>
      <c r="H1070" s="8"/>
      <c r="I1070" s="8"/>
      <c r="K1070" s="9" t="s">
        <v>2616</v>
      </c>
      <c r="L1070" s="9"/>
      <c r="O1070" s="9" t="s">
        <v>2617</v>
      </c>
      <c r="P1070" s="9"/>
      <c r="Q1070" s="9"/>
      <c r="U1070" s="11" t="s">
        <v>2617</v>
      </c>
      <c r="W1070" s="9" t="s">
        <v>2618</v>
      </c>
      <c r="X1070" s="9"/>
      <c r="Y1070" s="9"/>
    </row>
    <row r="1071" spans="1:25" ht="0.75" customHeight="1"/>
    <row r="1072" spans="1:25" ht="14.25" customHeight="1">
      <c r="A1072" s="8" t="s">
        <v>2619</v>
      </c>
      <c r="B1072" s="8"/>
      <c r="C1072" s="8"/>
      <c r="D1072" s="8"/>
      <c r="F1072" s="8" t="s">
        <v>2605</v>
      </c>
      <c r="G1072" s="8"/>
      <c r="H1072" s="8"/>
      <c r="I1072" s="8"/>
      <c r="K1072" s="9" t="s">
        <v>2620</v>
      </c>
      <c r="L1072" s="9"/>
      <c r="O1072" s="9" t="s">
        <v>2621</v>
      </c>
      <c r="P1072" s="9"/>
      <c r="Q1072" s="9"/>
      <c r="U1072" s="11" t="s">
        <v>2621</v>
      </c>
      <c r="W1072" s="9" t="s">
        <v>2622</v>
      </c>
      <c r="X1072" s="9"/>
      <c r="Y1072" s="9"/>
    </row>
    <row r="1073" spans="1:25" ht="0.75" customHeight="1"/>
    <row r="1074" spans="1:25" ht="9.75" customHeight="1">
      <c r="A1074" s="8" t="s">
        <v>2623</v>
      </c>
      <c r="B1074" s="8"/>
      <c r="C1074" s="8"/>
      <c r="D1074" s="8"/>
      <c r="F1074" s="13" t="s">
        <v>2624</v>
      </c>
      <c r="G1074" s="13"/>
      <c r="H1074" s="13"/>
      <c r="I1074" s="13"/>
      <c r="K1074" s="9" t="s">
        <v>2625</v>
      </c>
      <c r="L1074" s="9"/>
      <c r="O1074" s="9" t="s">
        <v>2626</v>
      </c>
      <c r="P1074" s="9"/>
      <c r="Q1074" s="9"/>
      <c r="S1074" s="10" t="s">
        <v>2627</v>
      </c>
      <c r="U1074" s="11" t="s">
        <v>2628</v>
      </c>
      <c r="W1074" s="9" t="s">
        <v>2629</v>
      </c>
      <c r="X1074" s="9"/>
      <c r="Y1074" s="9"/>
    </row>
    <row r="1075" spans="1:25" ht="9.75" customHeight="1">
      <c r="F1075" s="13"/>
      <c r="G1075" s="13"/>
      <c r="H1075" s="13"/>
      <c r="I1075" s="13"/>
    </row>
    <row r="1076" spans="1:25" ht="9.75" customHeight="1">
      <c r="A1076" s="8" t="s">
        <v>2630</v>
      </c>
      <c r="B1076" s="8"/>
      <c r="C1076" s="8"/>
      <c r="D1076" s="8"/>
      <c r="F1076" s="13" t="s">
        <v>2631</v>
      </c>
      <c r="G1076" s="13"/>
      <c r="H1076" s="13"/>
      <c r="I1076" s="13"/>
      <c r="K1076" s="9" t="s">
        <v>2632</v>
      </c>
      <c r="L1076" s="9"/>
      <c r="O1076" s="9" t="s">
        <v>2633</v>
      </c>
      <c r="P1076" s="9"/>
      <c r="Q1076" s="9"/>
      <c r="U1076" s="11" t="s">
        <v>2633</v>
      </c>
      <c r="W1076" s="9" t="s">
        <v>2634</v>
      </c>
      <c r="X1076" s="9"/>
      <c r="Y1076" s="9"/>
    </row>
    <row r="1077" spans="1:25" ht="9.75" customHeight="1">
      <c r="F1077" s="13"/>
      <c r="G1077" s="13"/>
      <c r="H1077" s="13"/>
      <c r="I1077" s="13"/>
    </row>
    <row r="1078" spans="1:25" ht="9.75" customHeight="1">
      <c r="A1078" s="8" t="s">
        <v>2635</v>
      </c>
      <c r="B1078" s="8"/>
      <c r="C1078" s="8"/>
      <c r="D1078" s="8"/>
      <c r="F1078" s="13" t="s">
        <v>2636</v>
      </c>
      <c r="G1078" s="13"/>
      <c r="H1078" s="13"/>
      <c r="I1078" s="13"/>
      <c r="K1078" s="9" t="s">
        <v>2632</v>
      </c>
      <c r="L1078" s="9"/>
      <c r="O1078" s="9" t="s">
        <v>2633</v>
      </c>
      <c r="P1078" s="9"/>
      <c r="Q1078" s="9"/>
      <c r="U1078" s="11" t="s">
        <v>2633</v>
      </c>
      <c r="W1078" s="9" t="s">
        <v>2634</v>
      </c>
      <c r="X1078" s="9"/>
      <c r="Y1078" s="9"/>
    </row>
    <row r="1079" spans="1:25" ht="9.75" customHeight="1">
      <c r="F1079" s="13"/>
      <c r="G1079" s="13"/>
      <c r="H1079" s="13"/>
      <c r="I1079" s="13"/>
    </row>
    <row r="1080" spans="1:25" ht="9.75" customHeight="1">
      <c r="A1080" s="8" t="s">
        <v>2637</v>
      </c>
      <c r="B1080" s="8"/>
      <c r="C1080" s="8"/>
      <c r="D1080" s="8"/>
      <c r="F1080" s="13" t="s">
        <v>2638</v>
      </c>
      <c r="G1080" s="13"/>
      <c r="H1080" s="13"/>
      <c r="I1080" s="13"/>
      <c r="K1080" s="9" t="s">
        <v>2632</v>
      </c>
      <c r="L1080" s="9"/>
      <c r="O1080" s="9" t="s">
        <v>2633</v>
      </c>
      <c r="P1080" s="9"/>
      <c r="Q1080" s="9"/>
      <c r="U1080" s="11" t="s">
        <v>2633</v>
      </c>
      <c r="W1080" s="9" t="s">
        <v>2634</v>
      </c>
      <c r="X1080" s="9"/>
      <c r="Y1080" s="9"/>
    </row>
    <row r="1081" spans="1:25" ht="9.75" customHeight="1">
      <c r="F1081" s="13"/>
      <c r="G1081" s="13"/>
      <c r="H1081" s="13"/>
      <c r="I1081" s="13"/>
    </row>
    <row r="1082" spans="1:25" ht="14.25" customHeight="1">
      <c r="A1082" s="8" t="s">
        <v>2639</v>
      </c>
      <c r="B1082" s="8"/>
      <c r="C1082" s="8"/>
      <c r="D1082" s="8"/>
      <c r="F1082" s="8" t="s">
        <v>2640</v>
      </c>
      <c r="G1082" s="8"/>
      <c r="H1082" s="8"/>
      <c r="I1082" s="8"/>
      <c r="K1082" s="9" t="s">
        <v>2641</v>
      </c>
      <c r="L1082" s="9"/>
      <c r="O1082" s="9" t="s">
        <v>2642</v>
      </c>
      <c r="P1082" s="9"/>
      <c r="Q1082" s="9"/>
      <c r="U1082" s="11" t="s">
        <v>2642</v>
      </c>
      <c r="W1082" s="9" t="s">
        <v>2643</v>
      </c>
      <c r="X1082" s="9"/>
      <c r="Y1082" s="9"/>
    </row>
    <row r="1083" spans="1:25" ht="14.25" customHeight="1">
      <c r="A1083" s="8" t="s">
        <v>2644</v>
      </c>
      <c r="B1083" s="8"/>
      <c r="C1083" s="8"/>
      <c r="D1083" s="8"/>
      <c r="F1083" s="8" t="s">
        <v>2645</v>
      </c>
      <c r="G1083" s="8"/>
      <c r="H1083" s="8"/>
      <c r="I1083" s="8"/>
      <c r="K1083" s="9" t="s">
        <v>2641</v>
      </c>
      <c r="L1083" s="9"/>
      <c r="O1083" s="9" t="s">
        <v>2642</v>
      </c>
      <c r="P1083" s="9"/>
      <c r="Q1083" s="9"/>
      <c r="U1083" s="11" t="s">
        <v>2642</v>
      </c>
      <c r="W1083" s="9" t="s">
        <v>2643</v>
      </c>
      <c r="X1083" s="9"/>
      <c r="Y1083" s="9"/>
    </row>
    <row r="1084" spans="1:25" ht="0.75" customHeight="1"/>
    <row r="1085" spans="1:25" ht="14.25" customHeight="1">
      <c r="A1085" s="8" t="s">
        <v>2646</v>
      </c>
      <c r="B1085" s="8"/>
      <c r="C1085" s="8"/>
      <c r="D1085" s="8"/>
      <c r="F1085" s="8" t="s">
        <v>2647</v>
      </c>
      <c r="G1085" s="8"/>
      <c r="H1085" s="8"/>
      <c r="I1085" s="8"/>
      <c r="K1085" s="9" t="s">
        <v>2648</v>
      </c>
      <c r="L1085" s="9"/>
      <c r="O1085" s="9" t="s">
        <v>2649</v>
      </c>
      <c r="P1085" s="9"/>
      <c r="Q1085" s="9"/>
      <c r="U1085" s="11" t="s">
        <v>2649</v>
      </c>
      <c r="W1085" s="9" t="s">
        <v>2650</v>
      </c>
      <c r="X1085" s="9"/>
      <c r="Y1085" s="9"/>
    </row>
    <row r="1086" spans="1:25" ht="0.75" customHeight="1"/>
    <row r="1087" spans="1:25" ht="14.25" customHeight="1">
      <c r="A1087" s="8" t="s">
        <v>2651</v>
      </c>
      <c r="B1087" s="8"/>
      <c r="C1087" s="8"/>
      <c r="D1087" s="8"/>
      <c r="F1087" s="8" t="s">
        <v>2652</v>
      </c>
      <c r="G1087" s="8"/>
      <c r="H1087" s="8"/>
      <c r="I1087" s="8"/>
      <c r="K1087" s="9" t="s">
        <v>2653</v>
      </c>
      <c r="L1087" s="9"/>
      <c r="O1087" s="9" t="s">
        <v>2654</v>
      </c>
      <c r="P1087" s="9"/>
      <c r="Q1087" s="9"/>
      <c r="U1087" s="11" t="s">
        <v>2654</v>
      </c>
      <c r="W1087" s="9" t="s">
        <v>2655</v>
      </c>
      <c r="X1087" s="9"/>
      <c r="Y1087" s="9"/>
    </row>
    <row r="1088" spans="1:25" ht="0.75" customHeight="1"/>
    <row r="1089" spans="1:25" ht="14.25" customHeight="1">
      <c r="A1089" s="8" t="s">
        <v>2656</v>
      </c>
      <c r="B1089" s="8"/>
      <c r="C1089" s="8"/>
      <c r="D1089" s="8"/>
      <c r="F1089" s="8" t="s">
        <v>2657</v>
      </c>
      <c r="G1089" s="8"/>
      <c r="H1089" s="8"/>
      <c r="I1089" s="8"/>
      <c r="K1089" s="9" t="s">
        <v>2658</v>
      </c>
      <c r="L1089" s="9"/>
      <c r="O1089" s="9" t="s">
        <v>2659</v>
      </c>
      <c r="P1089" s="9"/>
      <c r="Q1089" s="9"/>
      <c r="U1089" s="11" t="s">
        <v>2659</v>
      </c>
      <c r="W1089" s="9" t="s">
        <v>2660</v>
      </c>
      <c r="X1089" s="9"/>
      <c r="Y1089" s="9"/>
    </row>
    <row r="1090" spans="1:25" ht="0.75" customHeight="1"/>
    <row r="1091" spans="1:25" ht="14.25" customHeight="1">
      <c r="A1091" s="8" t="s">
        <v>2661</v>
      </c>
      <c r="B1091" s="8"/>
      <c r="C1091" s="8"/>
      <c r="D1091" s="8"/>
      <c r="F1091" s="8" t="s">
        <v>1183</v>
      </c>
      <c r="G1091" s="8"/>
      <c r="H1091" s="8"/>
      <c r="I1091" s="8"/>
      <c r="K1091" s="9" t="s">
        <v>2662</v>
      </c>
      <c r="L1091" s="9"/>
      <c r="O1091" s="9" t="s">
        <v>2663</v>
      </c>
      <c r="P1091" s="9"/>
      <c r="Q1091" s="9"/>
      <c r="U1091" s="11" t="s">
        <v>2663</v>
      </c>
      <c r="W1091" s="9" t="s">
        <v>2664</v>
      </c>
      <c r="X1091" s="9"/>
      <c r="Y1091" s="9"/>
    </row>
    <row r="1092" spans="1:25" ht="0.75" customHeight="1"/>
    <row r="1093" spans="1:25" ht="14.25" customHeight="1">
      <c r="A1093" s="8" t="s">
        <v>2665</v>
      </c>
      <c r="B1093" s="8"/>
      <c r="C1093" s="8"/>
      <c r="D1093" s="8"/>
      <c r="F1093" s="8" t="s">
        <v>1183</v>
      </c>
      <c r="G1093" s="8"/>
      <c r="H1093" s="8"/>
      <c r="I1093" s="8"/>
      <c r="K1093" s="9" t="s">
        <v>2662</v>
      </c>
      <c r="L1093" s="9"/>
      <c r="O1093" s="9" t="s">
        <v>2663</v>
      </c>
      <c r="P1093" s="9"/>
      <c r="Q1093" s="9"/>
      <c r="U1093" s="11" t="s">
        <v>2663</v>
      </c>
      <c r="W1093" s="9" t="s">
        <v>2664</v>
      </c>
      <c r="X1093" s="9"/>
      <c r="Y1093" s="9"/>
    </row>
    <row r="1094" spans="1:25" ht="0.75" customHeight="1"/>
    <row r="1095" spans="1:25" ht="14.25" customHeight="1">
      <c r="A1095" s="8" t="s">
        <v>2666</v>
      </c>
      <c r="B1095" s="8"/>
      <c r="C1095" s="8"/>
      <c r="D1095" s="8"/>
      <c r="F1095" s="8" t="s">
        <v>2667</v>
      </c>
      <c r="G1095" s="8"/>
      <c r="H1095" s="8"/>
      <c r="I1095" s="8"/>
      <c r="K1095" s="9" t="s">
        <v>2668</v>
      </c>
      <c r="L1095" s="9"/>
      <c r="O1095" s="9" t="s">
        <v>2669</v>
      </c>
      <c r="P1095" s="9"/>
      <c r="Q1095" s="9"/>
      <c r="U1095" s="11" t="s">
        <v>2669</v>
      </c>
      <c r="W1095" s="9" t="s">
        <v>2670</v>
      </c>
      <c r="X1095" s="9"/>
      <c r="Y1095" s="9"/>
    </row>
    <row r="1096" spans="1:25" ht="0.75" customHeight="1"/>
    <row r="1097" spans="1:25" ht="14.25" customHeight="1">
      <c r="A1097" s="8" t="s">
        <v>2671</v>
      </c>
      <c r="B1097" s="8"/>
      <c r="C1097" s="8"/>
      <c r="D1097" s="8"/>
      <c r="F1097" s="8" t="s">
        <v>2667</v>
      </c>
      <c r="G1097" s="8"/>
      <c r="H1097" s="8"/>
      <c r="I1097" s="8"/>
      <c r="K1097" s="9" t="s">
        <v>2668</v>
      </c>
      <c r="L1097" s="9"/>
      <c r="O1097" s="9" t="s">
        <v>2669</v>
      </c>
      <c r="P1097" s="9"/>
      <c r="Q1097" s="9"/>
      <c r="U1097" s="11" t="s">
        <v>2669</v>
      </c>
      <c r="W1097" s="9" t="s">
        <v>2670</v>
      </c>
      <c r="X1097" s="9"/>
      <c r="Y1097" s="9"/>
    </row>
    <row r="1098" spans="1:25" ht="0.75" customHeight="1"/>
    <row r="1099" spans="1:25" ht="14.25" customHeight="1">
      <c r="A1099" s="8" t="s">
        <v>2672</v>
      </c>
      <c r="B1099" s="8"/>
      <c r="C1099" s="8"/>
      <c r="D1099" s="8"/>
      <c r="F1099" s="8" t="s">
        <v>2673</v>
      </c>
      <c r="G1099" s="8"/>
      <c r="H1099" s="8"/>
      <c r="I1099" s="8"/>
      <c r="K1099" s="9" t="s">
        <v>2674</v>
      </c>
      <c r="L1099" s="9"/>
      <c r="O1099" s="9" t="s">
        <v>2675</v>
      </c>
      <c r="P1099" s="9"/>
      <c r="Q1099" s="9"/>
      <c r="U1099" s="11" t="s">
        <v>2675</v>
      </c>
      <c r="W1099" s="9" t="s">
        <v>2676</v>
      </c>
      <c r="X1099" s="9"/>
      <c r="Y1099" s="9"/>
    </row>
    <row r="1100" spans="1:25" ht="0.75" customHeight="1"/>
    <row r="1101" spans="1:25" ht="9.75" customHeight="1">
      <c r="A1101" s="8" t="s">
        <v>2677</v>
      </c>
      <c r="B1101" s="8"/>
      <c r="C1101" s="8"/>
      <c r="D1101" s="8"/>
      <c r="F1101" s="13" t="s">
        <v>2678</v>
      </c>
      <c r="G1101" s="13"/>
      <c r="H1101" s="13"/>
      <c r="I1101" s="13"/>
      <c r="K1101" s="9" t="s">
        <v>2679</v>
      </c>
      <c r="L1101" s="9"/>
      <c r="O1101" s="9" t="s">
        <v>2680</v>
      </c>
      <c r="P1101" s="9"/>
      <c r="Q1101" s="9"/>
      <c r="U1101" s="11" t="s">
        <v>2680</v>
      </c>
      <c r="W1101" s="9" t="s">
        <v>2681</v>
      </c>
      <c r="X1101" s="9"/>
      <c r="Y1101" s="9"/>
    </row>
    <row r="1102" spans="1:25" ht="9.75" customHeight="1">
      <c r="F1102" s="13"/>
      <c r="G1102" s="13"/>
      <c r="H1102" s="13"/>
      <c r="I1102" s="13"/>
    </row>
    <row r="1103" spans="1:25" ht="9.75" customHeight="1">
      <c r="A1103" s="8" t="s">
        <v>2682</v>
      </c>
      <c r="B1103" s="8"/>
      <c r="C1103" s="8"/>
      <c r="D1103" s="8"/>
      <c r="F1103" s="13" t="s">
        <v>1196</v>
      </c>
      <c r="G1103" s="13"/>
      <c r="H1103" s="13"/>
      <c r="I1103" s="13"/>
      <c r="K1103" s="9" t="s">
        <v>2683</v>
      </c>
      <c r="L1103" s="9"/>
      <c r="O1103" s="9" t="s">
        <v>2684</v>
      </c>
      <c r="P1103" s="9"/>
      <c r="Q1103" s="9"/>
      <c r="U1103" s="11" t="s">
        <v>2684</v>
      </c>
      <c r="W1103" s="9" t="s">
        <v>2685</v>
      </c>
      <c r="X1103" s="9"/>
      <c r="Y1103" s="9"/>
    </row>
    <row r="1104" spans="1:25" ht="9.75" customHeight="1">
      <c r="F1104" s="13"/>
      <c r="G1104" s="13"/>
      <c r="H1104" s="13"/>
      <c r="I1104" s="13"/>
    </row>
    <row r="1105" spans="1:25" ht="9.75" customHeight="1">
      <c r="A1105" s="8" t="s">
        <v>2686</v>
      </c>
      <c r="B1105" s="8"/>
      <c r="C1105" s="8"/>
      <c r="D1105" s="8"/>
      <c r="F1105" s="13" t="s">
        <v>1199</v>
      </c>
      <c r="G1105" s="13"/>
      <c r="H1105" s="13"/>
      <c r="I1105" s="13"/>
      <c r="K1105" s="9" t="s">
        <v>2687</v>
      </c>
      <c r="L1105" s="9"/>
      <c r="O1105" s="9" t="s">
        <v>2688</v>
      </c>
      <c r="P1105" s="9"/>
      <c r="Q1105" s="9"/>
      <c r="U1105" s="11" t="s">
        <v>2688</v>
      </c>
      <c r="W1105" s="9" t="s">
        <v>2689</v>
      </c>
      <c r="X1105" s="9"/>
      <c r="Y1105" s="9"/>
    </row>
    <row r="1106" spans="1:25" ht="9.75" customHeight="1">
      <c r="F1106" s="13"/>
      <c r="G1106" s="13"/>
      <c r="H1106" s="13"/>
      <c r="I1106" s="13"/>
    </row>
    <row r="1107" spans="1:25" ht="9.75" customHeight="1">
      <c r="A1107" s="8" t="s">
        <v>2690</v>
      </c>
      <c r="B1107" s="8"/>
      <c r="C1107" s="8"/>
      <c r="D1107" s="8"/>
      <c r="F1107" s="13" t="s">
        <v>2691</v>
      </c>
      <c r="G1107" s="13"/>
      <c r="H1107" s="13"/>
      <c r="I1107" s="13"/>
      <c r="O1107" s="9" t="s">
        <v>2692</v>
      </c>
      <c r="P1107" s="9"/>
      <c r="Q1107" s="9"/>
      <c r="U1107" s="11" t="s">
        <v>2692</v>
      </c>
      <c r="W1107" s="9" t="s">
        <v>2692</v>
      </c>
      <c r="X1107" s="9"/>
      <c r="Y1107" s="9"/>
    </row>
    <row r="1108" spans="1:25" ht="9.75" customHeight="1">
      <c r="F1108" s="13"/>
      <c r="G1108" s="13"/>
      <c r="H1108" s="13"/>
      <c r="I1108" s="13"/>
    </row>
    <row r="1109" spans="1:25" ht="9.75" customHeight="1">
      <c r="A1109" s="8" t="s">
        <v>2693</v>
      </c>
      <c r="B1109" s="8"/>
      <c r="C1109" s="8"/>
      <c r="D1109" s="8"/>
      <c r="F1109" s="13" t="s">
        <v>2694</v>
      </c>
      <c r="G1109" s="13"/>
      <c r="H1109" s="13"/>
      <c r="I1109" s="13"/>
      <c r="O1109" s="9" t="s">
        <v>2692</v>
      </c>
      <c r="P1109" s="9"/>
      <c r="Q1109" s="9"/>
      <c r="U1109" s="11" t="s">
        <v>2692</v>
      </c>
      <c r="W1109" s="9" t="s">
        <v>2692</v>
      </c>
      <c r="X1109" s="9"/>
      <c r="Y1109" s="9"/>
    </row>
    <row r="1110" spans="1:25" ht="9.75" customHeight="1">
      <c r="F1110" s="13"/>
      <c r="G1110" s="13"/>
      <c r="H1110" s="13"/>
      <c r="I1110" s="13"/>
    </row>
    <row r="1111" spans="1:25" ht="14.25" customHeight="1">
      <c r="A1111" s="8" t="s">
        <v>2695</v>
      </c>
      <c r="B1111" s="8"/>
      <c r="C1111" s="8"/>
      <c r="D1111" s="8"/>
      <c r="F1111" s="8" t="s">
        <v>2696</v>
      </c>
      <c r="G1111" s="8"/>
      <c r="H1111" s="8"/>
      <c r="I1111" s="8"/>
      <c r="K1111" s="9" t="s">
        <v>2697</v>
      </c>
      <c r="L1111" s="9"/>
      <c r="O1111" s="9" t="s">
        <v>2698</v>
      </c>
      <c r="P1111" s="9"/>
      <c r="Q1111" s="9"/>
      <c r="S1111" s="10" t="s">
        <v>2627</v>
      </c>
      <c r="U1111" s="11" t="s">
        <v>2699</v>
      </c>
      <c r="W1111" s="9" t="s">
        <v>2700</v>
      </c>
      <c r="X1111" s="9"/>
      <c r="Y1111" s="9"/>
    </row>
    <row r="1112" spans="1:25" ht="0.75" customHeight="1"/>
    <row r="1113" spans="1:25" ht="14.25" customHeight="1">
      <c r="A1113" s="8" t="s">
        <v>2701</v>
      </c>
      <c r="B1113" s="8"/>
      <c r="C1113" s="8"/>
      <c r="D1113" s="8"/>
      <c r="F1113" s="8" t="s">
        <v>1205</v>
      </c>
      <c r="G1113" s="8"/>
      <c r="H1113" s="8"/>
      <c r="I1113" s="8"/>
      <c r="K1113" s="9" t="s">
        <v>2702</v>
      </c>
      <c r="L1113" s="9"/>
      <c r="O1113" s="9" t="s">
        <v>2703</v>
      </c>
      <c r="P1113" s="9"/>
      <c r="Q1113" s="9"/>
      <c r="S1113" s="10" t="s">
        <v>2704</v>
      </c>
      <c r="U1113" s="11" t="s">
        <v>2705</v>
      </c>
      <c r="W1113" s="9" t="s">
        <v>2706</v>
      </c>
      <c r="X1113" s="9"/>
      <c r="Y1113" s="9"/>
    </row>
    <row r="1114" spans="1:25" ht="0.75" customHeight="1"/>
    <row r="1115" spans="1:25" ht="14.25" customHeight="1">
      <c r="A1115" s="8" t="s">
        <v>2707</v>
      </c>
      <c r="B1115" s="8"/>
      <c r="C1115" s="8"/>
      <c r="D1115" s="8"/>
      <c r="F1115" s="8" t="s">
        <v>2708</v>
      </c>
      <c r="G1115" s="8"/>
      <c r="H1115" s="8"/>
      <c r="I1115" s="8"/>
      <c r="K1115" s="9" t="s">
        <v>2702</v>
      </c>
      <c r="L1115" s="9"/>
      <c r="O1115" s="9" t="s">
        <v>2703</v>
      </c>
      <c r="P1115" s="9"/>
      <c r="Q1115" s="9"/>
      <c r="S1115" s="10" t="s">
        <v>2704</v>
      </c>
      <c r="U1115" s="11" t="s">
        <v>2705</v>
      </c>
      <c r="W1115" s="9" t="s">
        <v>2706</v>
      </c>
      <c r="X1115" s="9"/>
      <c r="Y1115" s="9"/>
    </row>
    <row r="1116" spans="1:25" ht="0.75" customHeight="1"/>
    <row r="1117" spans="1:25" ht="14.25" customHeight="1">
      <c r="A1117" s="8" t="s">
        <v>2709</v>
      </c>
      <c r="B1117" s="8"/>
      <c r="C1117" s="8"/>
      <c r="D1117" s="8"/>
      <c r="F1117" s="8" t="s">
        <v>1212</v>
      </c>
      <c r="G1117" s="8"/>
      <c r="H1117" s="8"/>
      <c r="I1117" s="8"/>
      <c r="K1117" s="9" t="s">
        <v>2710</v>
      </c>
      <c r="L1117" s="9"/>
      <c r="O1117" s="9" t="s">
        <v>2711</v>
      </c>
      <c r="P1117" s="9"/>
      <c r="Q1117" s="9"/>
      <c r="S1117" s="10" t="s">
        <v>2712</v>
      </c>
      <c r="U1117" s="11" t="s">
        <v>2713</v>
      </c>
      <c r="W1117" s="9" t="s">
        <v>2714</v>
      </c>
      <c r="X1117" s="9"/>
      <c r="Y1117" s="9"/>
    </row>
    <row r="1118" spans="1:25" ht="0.75" customHeight="1"/>
    <row r="1119" spans="1:25" ht="14.25" customHeight="1">
      <c r="A1119" s="8" t="s">
        <v>2715</v>
      </c>
      <c r="B1119" s="8"/>
      <c r="C1119" s="8"/>
      <c r="D1119" s="8"/>
      <c r="F1119" s="8" t="s">
        <v>2716</v>
      </c>
      <c r="G1119" s="8"/>
      <c r="H1119" s="8"/>
      <c r="I1119" s="8"/>
      <c r="K1119" s="9" t="s">
        <v>2710</v>
      </c>
      <c r="L1119" s="9"/>
      <c r="O1119" s="9" t="s">
        <v>2711</v>
      </c>
      <c r="P1119" s="9"/>
      <c r="Q1119" s="9"/>
      <c r="S1119" s="10" t="s">
        <v>2712</v>
      </c>
      <c r="U1119" s="11" t="s">
        <v>2713</v>
      </c>
      <c r="W1119" s="9" t="s">
        <v>2714</v>
      </c>
      <c r="X1119" s="9"/>
      <c r="Y1119" s="9"/>
    </row>
    <row r="1120" spans="1:25" ht="0.75" customHeight="1"/>
    <row r="1121" spans="1:25" ht="14.25" customHeight="1">
      <c r="A1121" s="8" t="s">
        <v>2717</v>
      </c>
      <c r="B1121" s="8"/>
      <c r="C1121" s="8"/>
      <c r="D1121" s="8"/>
      <c r="F1121" s="8" t="s">
        <v>2718</v>
      </c>
      <c r="G1121" s="8"/>
      <c r="H1121" s="8"/>
      <c r="I1121" s="8"/>
      <c r="K1121" s="9" t="s">
        <v>2719</v>
      </c>
      <c r="L1121" s="9"/>
      <c r="O1121" s="9" t="s">
        <v>2720</v>
      </c>
      <c r="P1121" s="9"/>
      <c r="Q1121" s="9"/>
      <c r="U1121" s="11" t="s">
        <v>2720</v>
      </c>
      <c r="W1121" s="9" t="s">
        <v>2721</v>
      </c>
      <c r="X1121" s="9"/>
      <c r="Y1121" s="9"/>
    </row>
    <row r="1122" spans="1:25" ht="0.75" customHeight="1"/>
    <row r="1123" spans="1:25" ht="9.75" customHeight="1">
      <c r="A1123" s="8" t="s">
        <v>2722</v>
      </c>
      <c r="B1123" s="8"/>
      <c r="C1123" s="8"/>
      <c r="D1123" s="8"/>
      <c r="F1123" s="13" t="s">
        <v>2723</v>
      </c>
      <c r="G1123" s="13"/>
      <c r="H1123" s="13"/>
      <c r="I1123" s="13"/>
      <c r="K1123" s="9" t="s">
        <v>2719</v>
      </c>
      <c r="L1123" s="9"/>
      <c r="O1123" s="9" t="s">
        <v>2720</v>
      </c>
      <c r="P1123" s="9"/>
      <c r="Q1123" s="9"/>
      <c r="U1123" s="11" t="s">
        <v>2720</v>
      </c>
      <c r="W1123" s="9" t="s">
        <v>2721</v>
      </c>
      <c r="X1123" s="9"/>
      <c r="Y1123" s="9"/>
    </row>
    <row r="1124" spans="1:25" ht="9.75" customHeight="1">
      <c r="F1124" s="13"/>
      <c r="G1124" s="13"/>
      <c r="H1124" s="13"/>
      <c r="I1124" s="13"/>
    </row>
    <row r="1125" spans="1:25" ht="9.75" customHeight="1">
      <c r="A1125" s="8" t="s">
        <v>2724</v>
      </c>
      <c r="B1125" s="8"/>
      <c r="C1125" s="8"/>
      <c r="D1125" s="8"/>
      <c r="F1125" s="13" t="s">
        <v>2723</v>
      </c>
      <c r="G1125" s="13"/>
      <c r="H1125" s="13"/>
      <c r="I1125" s="13"/>
      <c r="K1125" s="9" t="s">
        <v>2719</v>
      </c>
      <c r="L1125" s="9"/>
      <c r="O1125" s="9" t="s">
        <v>2720</v>
      </c>
      <c r="P1125" s="9"/>
      <c r="Q1125" s="9"/>
      <c r="U1125" s="11" t="s">
        <v>2720</v>
      </c>
      <c r="W1125" s="9" t="s">
        <v>2721</v>
      </c>
      <c r="X1125" s="9"/>
      <c r="Y1125" s="9"/>
    </row>
    <row r="1126" spans="1:25" ht="9.75" customHeight="1">
      <c r="F1126" s="13"/>
      <c r="G1126" s="13"/>
      <c r="H1126" s="13"/>
      <c r="I1126" s="13"/>
    </row>
    <row r="1127" spans="1:25" ht="9.75" customHeight="1">
      <c r="A1127" s="8" t="s">
        <v>2725</v>
      </c>
      <c r="B1127" s="8"/>
      <c r="C1127" s="8"/>
      <c r="D1127" s="8"/>
      <c r="F1127" s="13" t="s">
        <v>2726</v>
      </c>
      <c r="G1127" s="13"/>
      <c r="H1127" s="13"/>
      <c r="I1127" s="13"/>
      <c r="K1127" s="9" t="s">
        <v>2727</v>
      </c>
      <c r="L1127" s="9"/>
      <c r="O1127" s="9" t="s">
        <v>1234</v>
      </c>
      <c r="P1127" s="9"/>
      <c r="Q1127" s="9"/>
      <c r="U1127" s="11" t="s">
        <v>1234</v>
      </c>
      <c r="W1127" s="9" t="s">
        <v>2728</v>
      </c>
      <c r="X1127" s="9"/>
      <c r="Y1127" s="9"/>
    </row>
    <row r="1128" spans="1:25" ht="9.75" customHeight="1">
      <c r="F1128" s="13"/>
      <c r="G1128" s="13"/>
      <c r="H1128" s="13"/>
      <c r="I1128" s="13"/>
    </row>
    <row r="1129" spans="1:25" ht="14.25" customHeight="1">
      <c r="A1129" s="8" t="s">
        <v>2729</v>
      </c>
      <c r="B1129" s="8"/>
      <c r="C1129" s="8"/>
      <c r="D1129" s="8"/>
      <c r="F1129" s="8" t="s">
        <v>2730</v>
      </c>
      <c r="G1129" s="8"/>
      <c r="H1129" s="8"/>
      <c r="I1129" s="8"/>
      <c r="K1129" s="9" t="s">
        <v>2731</v>
      </c>
      <c r="L1129" s="9"/>
      <c r="O1129" s="9" t="s">
        <v>1237</v>
      </c>
      <c r="P1129" s="9"/>
      <c r="Q1129" s="9"/>
      <c r="U1129" s="11" t="s">
        <v>1237</v>
      </c>
      <c r="W1129" s="9" t="s">
        <v>2732</v>
      </c>
      <c r="X1129" s="9"/>
      <c r="Y1129" s="9"/>
    </row>
    <row r="1130" spans="1:25" ht="0.75" customHeight="1"/>
    <row r="1131" spans="1:25" ht="9.75" customHeight="1">
      <c r="A1131" s="8" t="s">
        <v>2733</v>
      </c>
      <c r="B1131" s="8"/>
      <c r="C1131" s="8"/>
      <c r="D1131" s="8"/>
      <c r="F1131" s="13" t="s">
        <v>2734</v>
      </c>
      <c r="G1131" s="13"/>
      <c r="H1131" s="13"/>
      <c r="I1131" s="13"/>
      <c r="K1131" s="9" t="s">
        <v>2731</v>
      </c>
      <c r="L1131" s="9"/>
      <c r="O1131" s="9" t="s">
        <v>1237</v>
      </c>
      <c r="P1131" s="9"/>
      <c r="Q1131" s="9"/>
      <c r="U1131" s="11" t="s">
        <v>1237</v>
      </c>
      <c r="W1131" s="9" t="s">
        <v>2732</v>
      </c>
      <c r="X1131" s="9"/>
      <c r="Y1131" s="9"/>
    </row>
    <row r="1132" spans="1:25" ht="9.75" customHeight="1">
      <c r="F1132" s="13"/>
      <c r="G1132" s="13"/>
      <c r="H1132" s="13"/>
      <c r="I1132" s="13"/>
    </row>
    <row r="1133" spans="1:25" ht="9.75" customHeight="1">
      <c r="A1133" s="8" t="s">
        <v>2735</v>
      </c>
      <c r="B1133" s="8"/>
      <c r="C1133" s="8"/>
      <c r="D1133" s="8"/>
      <c r="F1133" s="13" t="s">
        <v>2736</v>
      </c>
      <c r="G1133" s="13"/>
      <c r="H1133" s="13"/>
      <c r="I1133" s="13"/>
      <c r="K1133" s="9" t="s">
        <v>2731</v>
      </c>
      <c r="L1133" s="9"/>
      <c r="O1133" s="9" t="s">
        <v>1237</v>
      </c>
      <c r="P1133" s="9"/>
      <c r="Q1133" s="9"/>
      <c r="U1133" s="11" t="s">
        <v>1237</v>
      </c>
      <c r="W1133" s="9" t="s">
        <v>2732</v>
      </c>
      <c r="X1133" s="9"/>
      <c r="Y1133" s="9"/>
    </row>
    <row r="1134" spans="1:25" ht="9.75" customHeight="1">
      <c r="F1134" s="13"/>
      <c r="G1134" s="13"/>
      <c r="H1134" s="13"/>
      <c r="I1134" s="13"/>
    </row>
    <row r="1135" spans="1:25" ht="14.25" customHeight="1">
      <c r="A1135" s="8" t="s">
        <v>2737</v>
      </c>
      <c r="B1135" s="8"/>
      <c r="C1135" s="8"/>
      <c r="D1135" s="8"/>
      <c r="F1135" s="8" t="s">
        <v>2738</v>
      </c>
      <c r="G1135" s="8"/>
      <c r="H1135" s="8"/>
      <c r="I1135" s="8"/>
      <c r="K1135" s="9" t="s">
        <v>2739</v>
      </c>
      <c r="L1135" s="9"/>
      <c r="O1135" s="9" t="s">
        <v>1240</v>
      </c>
      <c r="P1135" s="9"/>
      <c r="Q1135" s="9"/>
      <c r="U1135" s="11" t="s">
        <v>1240</v>
      </c>
      <c r="W1135" s="9" t="s">
        <v>2740</v>
      </c>
      <c r="X1135" s="9"/>
      <c r="Y1135" s="9"/>
    </row>
    <row r="1136" spans="1:25" ht="0.75" customHeight="1"/>
    <row r="1137" spans="1:25" ht="9.75" customHeight="1">
      <c r="A1137" s="8" t="s">
        <v>2741</v>
      </c>
      <c r="B1137" s="8"/>
      <c r="C1137" s="8"/>
      <c r="D1137" s="8"/>
      <c r="F1137" s="13" t="s">
        <v>1239</v>
      </c>
      <c r="G1137" s="13"/>
      <c r="H1137" s="13"/>
      <c r="I1137" s="13"/>
      <c r="K1137" s="9" t="s">
        <v>2739</v>
      </c>
      <c r="L1137" s="9"/>
      <c r="O1137" s="9" t="s">
        <v>1240</v>
      </c>
      <c r="P1137" s="9"/>
      <c r="Q1137" s="9"/>
      <c r="U1137" s="11" t="s">
        <v>1240</v>
      </c>
      <c r="W1137" s="9" t="s">
        <v>2740</v>
      </c>
      <c r="X1137" s="9"/>
      <c r="Y1137" s="9"/>
    </row>
    <row r="1138" spans="1:25" ht="9.75" customHeight="1">
      <c r="F1138" s="13"/>
      <c r="G1138" s="13"/>
      <c r="H1138" s="13"/>
      <c r="I1138" s="13"/>
    </row>
    <row r="1139" spans="1:25" ht="14.25" customHeight="1">
      <c r="A1139" s="8" t="s">
        <v>2742</v>
      </c>
      <c r="B1139" s="8"/>
      <c r="C1139" s="8"/>
      <c r="D1139" s="8"/>
      <c r="F1139" s="8" t="s">
        <v>2738</v>
      </c>
      <c r="G1139" s="8"/>
      <c r="H1139" s="8"/>
      <c r="I1139" s="8"/>
      <c r="K1139" s="9" t="s">
        <v>2739</v>
      </c>
      <c r="L1139" s="9"/>
      <c r="O1139" s="9" t="s">
        <v>1240</v>
      </c>
      <c r="P1139" s="9"/>
      <c r="Q1139" s="9"/>
      <c r="U1139" s="11" t="s">
        <v>1240</v>
      </c>
      <c r="W1139" s="9" t="s">
        <v>2740</v>
      </c>
      <c r="X1139" s="9"/>
      <c r="Y1139" s="9"/>
    </row>
    <row r="1140" spans="1:25" ht="0.75" customHeight="1"/>
    <row r="1141" spans="1:25" ht="14.25" customHeight="1">
      <c r="A1141" s="8" t="s">
        <v>2743</v>
      </c>
      <c r="B1141" s="8"/>
      <c r="C1141" s="8"/>
      <c r="D1141" s="8"/>
      <c r="F1141" s="8" t="s">
        <v>2744</v>
      </c>
      <c r="G1141" s="8"/>
      <c r="H1141" s="8"/>
      <c r="I1141" s="8"/>
      <c r="K1141" s="9" t="s">
        <v>2745</v>
      </c>
      <c r="L1141" s="9"/>
      <c r="O1141" s="9" t="s">
        <v>1243</v>
      </c>
      <c r="P1141" s="9"/>
      <c r="Q1141" s="9"/>
      <c r="U1141" s="11" t="s">
        <v>1243</v>
      </c>
      <c r="W1141" s="9" t="s">
        <v>2746</v>
      </c>
      <c r="X1141" s="9"/>
      <c r="Y1141" s="9"/>
    </row>
    <row r="1142" spans="1:25" ht="0.75" customHeight="1"/>
    <row r="1143" spans="1:25" ht="14.25" customHeight="1">
      <c r="A1143" s="8" t="s">
        <v>2747</v>
      </c>
      <c r="B1143" s="8"/>
      <c r="C1143" s="8"/>
      <c r="D1143" s="8"/>
      <c r="F1143" s="8" t="s">
        <v>1242</v>
      </c>
      <c r="G1143" s="8"/>
      <c r="H1143" s="8"/>
      <c r="I1143" s="8"/>
      <c r="K1143" s="9" t="s">
        <v>2745</v>
      </c>
      <c r="L1143" s="9"/>
      <c r="O1143" s="9" t="s">
        <v>1243</v>
      </c>
      <c r="P1143" s="9"/>
      <c r="Q1143" s="9"/>
      <c r="U1143" s="11" t="s">
        <v>1243</v>
      </c>
      <c r="W1143" s="9" t="s">
        <v>2746</v>
      </c>
      <c r="X1143" s="9"/>
      <c r="Y1143" s="9"/>
    </row>
    <row r="1144" spans="1:25" ht="0.75" customHeight="1"/>
    <row r="1145" spans="1:25" ht="14.25" customHeight="1">
      <c r="A1145" s="8" t="s">
        <v>2748</v>
      </c>
      <c r="B1145" s="8"/>
      <c r="C1145" s="8"/>
      <c r="D1145" s="8"/>
      <c r="F1145" s="8" t="s">
        <v>1242</v>
      </c>
      <c r="G1145" s="8"/>
      <c r="H1145" s="8"/>
      <c r="I1145" s="8"/>
      <c r="K1145" s="9" t="s">
        <v>2745</v>
      </c>
      <c r="L1145" s="9"/>
      <c r="O1145" s="9" t="s">
        <v>1243</v>
      </c>
      <c r="P1145" s="9"/>
      <c r="Q1145" s="9"/>
      <c r="U1145" s="11" t="s">
        <v>1243</v>
      </c>
      <c r="W1145" s="9" t="s">
        <v>2746</v>
      </c>
      <c r="X1145" s="9"/>
      <c r="Y1145" s="9"/>
    </row>
    <row r="1146" spans="1:25" ht="0.75" customHeight="1"/>
    <row r="1147" spans="1:25" ht="9.75" customHeight="1">
      <c r="A1147" s="8" t="s">
        <v>2749</v>
      </c>
      <c r="B1147" s="8"/>
      <c r="C1147" s="8"/>
      <c r="D1147" s="8"/>
      <c r="F1147" s="13" t="s">
        <v>2750</v>
      </c>
      <c r="G1147" s="13"/>
      <c r="H1147" s="13"/>
      <c r="I1147" s="13"/>
      <c r="K1147" s="9" t="s">
        <v>2751</v>
      </c>
      <c r="L1147" s="9"/>
      <c r="O1147" s="9" t="s">
        <v>2752</v>
      </c>
      <c r="P1147" s="9"/>
      <c r="Q1147" s="9"/>
      <c r="U1147" s="11" t="s">
        <v>2752</v>
      </c>
      <c r="W1147" s="9" t="s">
        <v>2753</v>
      </c>
      <c r="X1147" s="9"/>
      <c r="Y1147" s="9"/>
    </row>
    <row r="1148" spans="1:25" ht="9.75" customHeight="1">
      <c r="F1148" s="13"/>
      <c r="G1148" s="13"/>
      <c r="H1148" s="13"/>
      <c r="I1148" s="13"/>
    </row>
    <row r="1149" spans="1:25" ht="9.75" customHeight="1">
      <c r="A1149" s="8" t="s">
        <v>2754</v>
      </c>
      <c r="B1149" s="8"/>
      <c r="C1149" s="8"/>
      <c r="D1149" s="8"/>
      <c r="F1149" s="13" t="s">
        <v>2755</v>
      </c>
      <c r="G1149" s="13"/>
      <c r="H1149" s="13"/>
      <c r="I1149" s="13"/>
      <c r="K1149" s="9" t="s">
        <v>2756</v>
      </c>
      <c r="L1149" s="9"/>
      <c r="O1149" s="9" t="s">
        <v>2757</v>
      </c>
      <c r="P1149" s="9"/>
      <c r="Q1149" s="9"/>
      <c r="U1149" s="11" t="s">
        <v>2757</v>
      </c>
      <c r="W1149" s="9" t="s">
        <v>2758</v>
      </c>
      <c r="X1149" s="9"/>
      <c r="Y1149" s="9"/>
    </row>
    <row r="1150" spans="1:25" ht="9" customHeight="1">
      <c r="F1150" s="13"/>
      <c r="G1150" s="13"/>
      <c r="H1150" s="13"/>
      <c r="I1150" s="13"/>
    </row>
    <row r="1151" spans="1:25" ht="11.25" customHeight="1">
      <c r="F1151" s="13"/>
      <c r="G1151" s="13"/>
      <c r="H1151" s="13"/>
      <c r="I1151" s="13"/>
    </row>
    <row r="1152" spans="1:25" ht="14.25" customHeight="1">
      <c r="A1152" s="8" t="s">
        <v>2759</v>
      </c>
      <c r="B1152" s="8"/>
      <c r="C1152" s="8"/>
      <c r="D1152" s="8"/>
      <c r="F1152" s="8" t="s">
        <v>2760</v>
      </c>
      <c r="G1152" s="8"/>
      <c r="H1152" s="8"/>
      <c r="I1152" s="8"/>
      <c r="K1152" s="9" t="s">
        <v>2761</v>
      </c>
      <c r="L1152" s="9"/>
      <c r="O1152" s="9" t="s">
        <v>2762</v>
      </c>
      <c r="P1152" s="9"/>
      <c r="Q1152" s="9"/>
      <c r="U1152" s="11" t="s">
        <v>2762</v>
      </c>
      <c r="W1152" s="9" t="s">
        <v>2763</v>
      </c>
      <c r="X1152" s="9"/>
      <c r="Y1152" s="9"/>
    </row>
    <row r="1153" spans="1:25" ht="0.75" customHeight="1"/>
    <row r="1154" spans="1:25" ht="9.75" customHeight="1">
      <c r="A1154" s="8" t="s">
        <v>2764</v>
      </c>
      <c r="B1154" s="8"/>
      <c r="C1154" s="8"/>
      <c r="D1154" s="8"/>
      <c r="F1154" s="13" t="s">
        <v>2765</v>
      </c>
      <c r="G1154" s="13"/>
      <c r="H1154" s="13"/>
      <c r="I1154" s="13"/>
      <c r="K1154" s="9" t="s">
        <v>2766</v>
      </c>
      <c r="L1154" s="9"/>
      <c r="O1154" s="9" t="s">
        <v>2767</v>
      </c>
      <c r="P1154" s="9"/>
      <c r="Q1154" s="9"/>
      <c r="U1154" s="11" t="s">
        <v>2767</v>
      </c>
      <c r="W1154" s="9" t="s">
        <v>2768</v>
      </c>
      <c r="X1154" s="9"/>
      <c r="Y1154" s="9"/>
    </row>
    <row r="1155" spans="1:25" ht="9.75" customHeight="1">
      <c r="F1155" s="13"/>
      <c r="G1155" s="13"/>
      <c r="H1155" s="13"/>
      <c r="I1155" s="13"/>
    </row>
    <row r="1156" spans="1:25" ht="9.75" customHeight="1">
      <c r="A1156" s="8" t="s">
        <v>2769</v>
      </c>
      <c r="B1156" s="8"/>
      <c r="C1156" s="8"/>
      <c r="D1156" s="8"/>
      <c r="F1156" s="13" t="s">
        <v>2770</v>
      </c>
      <c r="G1156" s="13"/>
      <c r="H1156" s="13"/>
      <c r="I1156" s="13"/>
      <c r="K1156" s="9" t="s">
        <v>2771</v>
      </c>
      <c r="L1156" s="9"/>
      <c r="O1156" s="9" t="s">
        <v>2772</v>
      </c>
      <c r="P1156" s="9"/>
      <c r="Q1156" s="9"/>
      <c r="U1156" s="11" t="s">
        <v>2772</v>
      </c>
      <c r="W1156" s="9" t="s">
        <v>2773</v>
      </c>
      <c r="X1156" s="9"/>
      <c r="Y1156" s="9"/>
    </row>
    <row r="1157" spans="1:25" ht="9.75" customHeight="1">
      <c r="F1157" s="13"/>
      <c r="G1157" s="13"/>
      <c r="H1157" s="13"/>
      <c r="I1157" s="13"/>
    </row>
    <row r="1158" spans="1:25" ht="9.75" customHeight="1">
      <c r="A1158" s="8" t="s">
        <v>2774</v>
      </c>
      <c r="B1158" s="8"/>
      <c r="C1158" s="8"/>
      <c r="D1158" s="8"/>
      <c r="F1158" s="13" t="s">
        <v>2775</v>
      </c>
      <c r="G1158" s="13"/>
      <c r="H1158" s="13"/>
      <c r="I1158" s="13"/>
      <c r="K1158" s="9" t="s">
        <v>2776</v>
      </c>
      <c r="L1158" s="9"/>
      <c r="O1158" s="9" t="s">
        <v>984</v>
      </c>
      <c r="P1158" s="9"/>
      <c r="Q1158" s="9"/>
      <c r="U1158" s="11" t="s">
        <v>984</v>
      </c>
      <c r="W1158" s="9" t="s">
        <v>2777</v>
      </c>
      <c r="X1158" s="9"/>
      <c r="Y1158" s="9"/>
    </row>
    <row r="1159" spans="1:25" ht="9.75" customHeight="1">
      <c r="F1159" s="13"/>
      <c r="G1159" s="13"/>
      <c r="H1159" s="13"/>
      <c r="I1159" s="13"/>
    </row>
    <row r="1160" spans="1:25" ht="14.25" customHeight="1">
      <c r="A1160" s="8" t="s">
        <v>2778</v>
      </c>
      <c r="B1160" s="8"/>
      <c r="C1160" s="8"/>
      <c r="D1160" s="8"/>
      <c r="F1160" s="8" t="s">
        <v>2779</v>
      </c>
      <c r="G1160" s="8"/>
      <c r="H1160" s="8"/>
      <c r="I1160" s="8"/>
      <c r="K1160" s="9" t="s">
        <v>2780</v>
      </c>
      <c r="L1160" s="9"/>
      <c r="O1160" s="9" t="s">
        <v>2781</v>
      </c>
      <c r="P1160" s="9"/>
      <c r="Q1160" s="9"/>
      <c r="U1160" s="11" t="s">
        <v>2781</v>
      </c>
      <c r="W1160" s="9" t="s">
        <v>2782</v>
      </c>
      <c r="X1160" s="9"/>
      <c r="Y1160" s="9"/>
    </row>
    <row r="1161" spans="1:25" ht="0.75" customHeight="1"/>
    <row r="1162" spans="1:25" ht="14.25" customHeight="1">
      <c r="A1162" s="8" t="s">
        <v>2783</v>
      </c>
      <c r="B1162" s="8"/>
      <c r="C1162" s="8"/>
      <c r="D1162" s="8"/>
      <c r="F1162" s="8" t="s">
        <v>2784</v>
      </c>
      <c r="G1162" s="8"/>
      <c r="H1162" s="8"/>
      <c r="I1162" s="8"/>
      <c r="K1162" s="9" t="s">
        <v>2785</v>
      </c>
      <c r="L1162" s="9"/>
      <c r="O1162" s="9" t="s">
        <v>994</v>
      </c>
      <c r="P1162" s="9"/>
      <c r="Q1162" s="9"/>
      <c r="U1162" s="11" t="s">
        <v>994</v>
      </c>
      <c r="W1162" s="9" t="s">
        <v>2786</v>
      </c>
      <c r="X1162" s="9"/>
      <c r="Y1162" s="9"/>
    </row>
    <row r="1163" spans="1:25" ht="0.75" customHeight="1"/>
    <row r="1164" spans="1:25" ht="9.75" customHeight="1">
      <c r="A1164" s="8" t="s">
        <v>2787</v>
      </c>
      <c r="B1164" s="8"/>
      <c r="C1164" s="8"/>
      <c r="D1164" s="8"/>
      <c r="F1164" s="13" t="s">
        <v>2788</v>
      </c>
      <c r="G1164" s="13"/>
      <c r="H1164" s="13"/>
      <c r="I1164" s="13"/>
      <c r="K1164" s="9" t="s">
        <v>2789</v>
      </c>
      <c r="L1164" s="9"/>
      <c r="O1164" s="9" t="s">
        <v>2790</v>
      </c>
      <c r="P1164" s="9"/>
      <c r="Q1164" s="9"/>
      <c r="U1164" s="11" t="s">
        <v>2790</v>
      </c>
      <c r="W1164" s="9" t="s">
        <v>2791</v>
      </c>
      <c r="X1164" s="9"/>
      <c r="Y1164" s="9"/>
    </row>
    <row r="1165" spans="1:25" ht="9.75" customHeight="1">
      <c r="F1165" s="13"/>
      <c r="G1165" s="13"/>
      <c r="H1165" s="13"/>
      <c r="I1165" s="13"/>
    </row>
    <row r="1166" spans="1:25" ht="9.75" customHeight="1">
      <c r="A1166" s="8" t="s">
        <v>2792</v>
      </c>
      <c r="B1166" s="8"/>
      <c r="C1166" s="8"/>
      <c r="D1166" s="8"/>
      <c r="F1166" s="13" t="s">
        <v>2793</v>
      </c>
      <c r="G1166" s="13"/>
      <c r="H1166" s="13"/>
      <c r="I1166" s="13"/>
      <c r="K1166" s="9" t="s">
        <v>2794</v>
      </c>
      <c r="L1166" s="9"/>
      <c r="O1166" s="9" t="s">
        <v>1005</v>
      </c>
      <c r="P1166" s="9"/>
      <c r="Q1166" s="9"/>
      <c r="U1166" s="11" t="s">
        <v>1005</v>
      </c>
      <c r="W1166" s="9" t="s">
        <v>2795</v>
      </c>
      <c r="X1166" s="9"/>
      <c r="Y1166" s="9"/>
    </row>
    <row r="1167" spans="1:25" ht="9.75" customHeight="1">
      <c r="F1167" s="13"/>
      <c r="G1167" s="13"/>
      <c r="H1167" s="13"/>
      <c r="I1167" s="13"/>
    </row>
    <row r="1168" spans="1:25" ht="14.25" customHeight="1">
      <c r="A1168" s="8" t="s">
        <v>2796</v>
      </c>
      <c r="B1168" s="8"/>
      <c r="C1168" s="8"/>
      <c r="D1168" s="8"/>
      <c r="F1168" s="8" t="s">
        <v>2797</v>
      </c>
      <c r="G1168" s="8"/>
      <c r="H1168" s="8"/>
      <c r="I1168" s="8"/>
      <c r="K1168" s="9" t="s">
        <v>2794</v>
      </c>
      <c r="L1168" s="9"/>
      <c r="O1168" s="9" t="s">
        <v>1005</v>
      </c>
      <c r="P1168" s="9"/>
      <c r="Q1168" s="9"/>
      <c r="U1168" s="11" t="s">
        <v>1005</v>
      </c>
      <c r="W1168" s="9" t="s">
        <v>2795</v>
      </c>
      <c r="X1168" s="9"/>
      <c r="Y1168" s="9"/>
    </row>
    <row r="1169" spans="1:25" ht="0.75" customHeight="1"/>
    <row r="1170" spans="1:25" ht="9.75" customHeight="1">
      <c r="A1170" s="8" t="s">
        <v>2798</v>
      </c>
      <c r="B1170" s="8"/>
      <c r="C1170" s="8"/>
      <c r="D1170" s="8"/>
      <c r="F1170" s="13" t="s">
        <v>2799</v>
      </c>
      <c r="G1170" s="13"/>
      <c r="H1170" s="13"/>
      <c r="I1170" s="13"/>
      <c r="K1170" s="9" t="s">
        <v>2800</v>
      </c>
      <c r="L1170" s="9"/>
      <c r="O1170" s="9" t="s">
        <v>1012</v>
      </c>
      <c r="P1170" s="9"/>
      <c r="Q1170" s="9"/>
      <c r="U1170" s="11" t="s">
        <v>1012</v>
      </c>
      <c r="W1170" s="9" t="s">
        <v>2801</v>
      </c>
      <c r="X1170" s="9"/>
      <c r="Y1170" s="9"/>
    </row>
    <row r="1171" spans="1:25" ht="9.75" customHeight="1">
      <c r="F1171" s="13"/>
      <c r="G1171" s="13"/>
      <c r="H1171" s="13"/>
      <c r="I1171" s="13"/>
    </row>
    <row r="1172" spans="1:25" ht="9.75" customHeight="1">
      <c r="A1172" s="8" t="s">
        <v>2802</v>
      </c>
      <c r="B1172" s="8"/>
      <c r="C1172" s="8"/>
      <c r="D1172" s="8"/>
      <c r="F1172" s="13" t="s">
        <v>2799</v>
      </c>
      <c r="G1172" s="13"/>
      <c r="H1172" s="13"/>
      <c r="I1172" s="13"/>
      <c r="K1172" s="9" t="s">
        <v>2800</v>
      </c>
      <c r="L1172" s="9"/>
      <c r="O1172" s="9" t="s">
        <v>1012</v>
      </c>
      <c r="P1172" s="9"/>
      <c r="Q1172" s="9"/>
      <c r="U1172" s="11" t="s">
        <v>1012</v>
      </c>
      <c r="W1172" s="9" t="s">
        <v>2801</v>
      </c>
      <c r="X1172" s="9"/>
      <c r="Y1172" s="9"/>
    </row>
    <row r="1173" spans="1:25" ht="9.75" customHeight="1">
      <c r="F1173" s="13"/>
      <c r="G1173" s="13"/>
      <c r="H1173" s="13"/>
      <c r="I1173" s="13"/>
    </row>
    <row r="1174" spans="1:25" ht="14.25" customHeight="1">
      <c r="A1174" s="8" t="s">
        <v>2803</v>
      </c>
      <c r="B1174" s="8"/>
      <c r="C1174" s="8"/>
      <c r="D1174" s="8"/>
      <c r="F1174" s="8" t="s">
        <v>2804</v>
      </c>
      <c r="G1174" s="8"/>
      <c r="H1174" s="8"/>
      <c r="I1174" s="8"/>
      <c r="K1174" s="9" t="s">
        <v>2805</v>
      </c>
      <c r="L1174" s="9"/>
      <c r="O1174" s="9" t="s">
        <v>2806</v>
      </c>
      <c r="P1174" s="9"/>
      <c r="Q1174" s="9"/>
      <c r="U1174" s="11" t="s">
        <v>2806</v>
      </c>
      <c r="W1174" s="9" t="s">
        <v>2807</v>
      </c>
      <c r="X1174" s="9"/>
      <c r="Y1174" s="9"/>
    </row>
    <row r="1175" spans="1:25" ht="0.75" customHeight="1"/>
    <row r="1176" spans="1:25" ht="14.25" customHeight="1">
      <c r="A1176" s="8" t="s">
        <v>2808</v>
      </c>
      <c r="B1176" s="8"/>
      <c r="C1176" s="8"/>
      <c r="D1176" s="8"/>
      <c r="F1176" s="8" t="s">
        <v>2809</v>
      </c>
      <c r="G1176" s="8"/>
      <c r="H1176" s="8"/>
      <c r="I1176" s="8"/>
      <c r="K1176" s="9" t="s">
        <v>2805</v>
      </c>
      <c r="L1176" s="9"/>
      <c r="O1176" s="9" t="s">
        <v>2806</v>
      </c>
      <c r="P1176" s="9"/>
      <c r="Q1176" s="9"/>
      <c r="U1176" s="11" t="s">
        <v>2806</v>
      </c>
      <c r="W1176" s="9" t="s">
        <v>2807</v>
      </c>
      <c r="X1176" s="9"/>
      <c r="Y1176" s="9"/>
    </row>
    <row r="1177" spans="1:25" ht="0.75" customHeight="1"/>
    <row r="1178" spans="1:25" ht="14.25" customHeight="1">
      <c r="A1178" s="8" t="s">
        <v>2810</v>
      </c>
      <c r="B1178" s="8"/>
      <c r="C1178" s="8"/>
      <c r="D1178" s="8"/>
      <c r="F1178" s="8" t="s">
        <v>2811</v>
      </c>
      <c r="G1178" s="8"/>
      <c r="H1178" s="8"/>
      <c r="I1178" s="8"/>
      <c r="K1178" s="9" t="s">
        <v>2805</v>
      </c>
      <c r="L1178" s="9"/>
      <c r="O1178" s="9" t="s">
        <v>2806</v>
      </c>
      <c r="P1178" s="9"/>
      <c r="Q1178" s="9"/>
      <c r="U1178" s="11" t="s">
        <v>2806</v>
      </c>
      <c r="W1178" s="9" t="s">
        <v>2807</v>
      </c>
      <c r="X1178" s="9"/>
      <c r="Y1178" s="9"/>
    </row>
    <row r="1179" spans="1:25" ht="0.75" customHeight="1"/>
    <row r="1180" spans="1:25" ht="14.25" customHeight="1">
      <c r="A1180" s="8" t="s">
        <v>2812</v>
      </c>
      <c r="B1180" s="8"/>
      <c r="C1180" s="8"/>
      <c r="D1180" s="8"/>
      <c r="F1180" s="8" t="s">
        <v>2813</v>
      </c>
      <c r="G1180" s="8"/>
      <c r="H1180" s="8"/>
      <c r="I1180" s="8"/>
      <c r="K1180" s="9" t="s">
        <v>2814</v>
      </c>
      <c r="L1180" s="9"/>
      <c r="O1180" s="9" t="s">
        <v>2815</v>
      </c>
      <c r="P1180" s="9"/>
      <c r="Q1180" s="9"/>
      <c r="U1180" s="11" t="s">
        <v>2815</v>
      </c>
      <c r="W1180" s="9" t="s">
        <v>2816</v>
      </c>
      <c r="X1180" s="9"/>
      <c r="Y1180" s="9"/>
    </row>
    <row r="1181" spans="1:25" ht="0.75" customHeight="1"/>
    <row r="1182" spans="1:25" ht="14.25" customHeight="1">
      <c r="A1182" s="8" t="s">
        <v>2817</v>
      </c>
      <c r="B1182" s="8"/>
      <c r="C1182" s="8"/>
      <c r="D1182" s="8"/>
      <c r="F1182" s="8" t="s">
        <v>2818</v>
      </c>
      <c r="G1182" s="8"/>
      <c r="H1182" s="8"/>
      <c r="I1182" s="8"/>
      <c r="K1182" s="9" t="s">
        <v>2814</v>
      </c>
      <c r="L1182" s="9"/>
      <c r="O1182" s="9" t="s">
        <v>2815</v>
      </c>
      <c r="P1182" s="9"/>
      <c r="Q1182" s="9"/>
      <c r="U1182" s="11" t="s">
        <v>2815</v>
      </c>
      <c r="W1182" s="9" t="s">
        <v>2816</v>
      </c>
      <c r="X1182" s="9"/>
      <c r="Y1182" s="9"/>
    </row>
    <row r="1183" spans="1:25" ht="0.75" customHeight="1"/>
    <row r="1184" spans="1:25" ht="9.75" customHeight="1">
      <c r="A1184" s="8" t="s">
        <v>2819</v>
      </c>
      <c r="B1184" s="8"/>
      <c r="C1184" s="8"/>
      <c r="D1184" s="8"/>
      <c r="F1184" s="13" t="s">
        <v>2820</v>
      </c>
      <c r="G1184" s="13"/>
      <c r="H1184" s="13"/>
      <c r="I1184" s="13"/>
      <c r="K1184" s="9" t="s">
        <v>2814</v>
      </c>
      <c r="L1184" s="9"/>
      <c r="O1184" s="9" t="s">
        <v>2815</v>
      </c>
      <c r="P1184" s="9"/>
      <c r="Q1184" s="9"/>
      <c r="U1184" s="11" t="s">
        <v>2815</v>
      </c>
      <c r="W1184" s="9" t="s">
        <v>2816</v>
      </c>
      <c r="X1184" s="9"/>
      <c r="Y1184" s="9"/>
    </row>
    <row r="1185" spans="1:25" ht="9.75" customHeight="1">
      <c r="F1185" s="13"/>
      <c r="G1185" s="13"/>
      <c r="H1185" s="13"/>
      <c r="I1185" s="13"/>
    </row>
    <row r="1186" spans="1:25" ht="9.75" customHeight="1">
      <c r="A1186" s="8" t="s">
        <v>2821</v>
      </c>
      <c r="B1186" s="8"/>
      <c r="C1186" s="8"/>
      <c r="D1186" s="8"/>
      <c r="F1186" s="13" t="s">
        <v>2822</v>
      </c>
      <c r="G1186" s="13"/>
      <c r="H1186" s="13"/>
      <c r="I1186" s="13"/>
      <c r="K1186" s="9" t="s">
        <v>2814</v>
      </c>
      <c r="L1186" s="9"/>
      <c r="O1186" s="9" t="s">
        <v>2815</v>
      </c>
      <c r="P1186" s="9"/>
      <c r="Q1186" s="9"/>
      <c r="U1186" s="11" t="s">
        <v>2815</v>
      </c>
      <c r="W1186" s="9" t="s">
        <v>2816</v>
      </c>
      <c r="X1186" s="9"/>
      <c r="Y1186" s="9"/>
    </row>
    <row r="1187" spans="1:25" ht="9" customHeight="1">
      <c r="F1187" s="13"/>
      <c r="G1187" s="13"/>
      <c r="H1187" s="13"/>
      <c r="I1187" s="13"/>
    </row>
    <row r="1188" spans="1:25" ht="0.75" customHeight="1">
      <c r="F1188" s="13"/>
      <c r="G1188" s="13"/>
      <c r="H1188" s="13"/>
      <c r="I1188" s="13"/>
    </row>
    <row r="1189" spans="1:25" ht="9.75" customHeight="1">
      <c r="A1189" s="8" t="s">
        <v>2823</v>
      </c>
      <c r="B1189" s="8"/>
      <c r="C1189" s="8"/>
      <c r="D1189" s="8"/>
      <c r="F1189" s="8" t="s">
        <v>2824</v>
      </c>
      <c r="G1189" s="8"/>
      <c r="H1189" s="8"/>
      <c r="I1189" s="8"/>
      <c r="O1189" s="9" t="s">
        <v>2825</v>
      </c>
      <c r="P1189" s="9"/>
      <c r="Q1189" s="9"/>
      <c r="S1189" s="10" t="s">
        <v>2825</v>
      </c>
    </row>
    <row r="1191" spans="1:25" ht="15" customHeight="1">
      <c r="A1191" s="8" t="s">
        <v>2826</v>
      </c>
      <c r="B1191" s="8"/>
      <c r="C1191" s="8"/>
      <c r="D1191" s="8"/>
      <c r="F1191" s="8" t="s">
        <v>2827</v>
      </c>
      <c r="G1191" s="8"/>
      <c r="H1191" s="8"/>
      <c r="I1191" s="8"/>
      <c r="O1191" s="9" t="s">
        <v>2828</v>
      </c>
      <c r="P1191" s="9"/>
      <c r="Q1191" s="9"/>
      <c r="S1191" s="10" t="s">
        <v>2828</v>
      </c>
    </row>
    <row r="1192" spans="1:25" ht="15" customHeight="1">
      <c r="A1192" s="8" t="s">
        <v>2829</v>
      </c>
      <c r="B1192" s="8"/>
      <c r="C1192" s="8"/>
      <c r="D1192" s="8"/>
      <c r="F1192" s="8" t="s">
        <v>2830</v>
      </c>
      <c r="G1192" s="8"/>
      <c r="H1192" s="8"/>
      <c r="I1192" s="8"/>
      <c r="K1192" s="9" t="s">
        <v>2831</v>
      </c>
      <c r="L1192" s="9"/>
      <c r="W1192" s="9" t="s">
        <v>2831</v>
      </c>
      <c r="X1192" s="9"/>
      <c r="Y1192" s="9"/>
    </row>
    <row r="1193" spans="1:25" ht="15" customHeight="1">
      <c r="A1193" s="8" t="s">
        <v>2832</v>
      </c>
      <c r="B1193" s="8"/>
      <c r="C1193" s="8"/>
      <c r="D1193" s="8"/>
      <c r="F1193" s="8" t="s">
        <v>257</v>
      </c>
      <c r="G1193" s="8"/>
      <c r="H1193" s="8"/>
      <c r="I1193" s="8"/>
      <c r="K1193" s="9" t="s">
        <v>2833</v>
      </c>
      <c r="L1193" s="9"/>
      <c r="W1193" s="9" t="s">
        <v>2833</v>
      </c>
      <c r="X1193" s="9"/>
      <c r="Y1193" s="9"/>
    </row>
    <row r="1194" spans="1:25" ht="15" customHeight="1">
      <c r="A1194" s="8" t="s">
        <v>2834</v>
      </c>
      <c r="B1194" s="8"/>
      <c r="C1194" s="8"/>
      <c r="D1194" s="8"/>
      <c r="F1194" s="8" t="s">
        <v>1543</v>
      </c>
      <c r="G1194" s="8"/>
      <c r="H1194" s="8"/>
      <c r="I1194" s="8"/>
      <c r="K1194" s="9" t="s">
        <v>2835</v>
      </c>
      <c r="L1194" s="9"/>
      <c r="W1194" s="9" t="s">
        <v>2835</v>
      </c>
      <c r="X1194" s="9"/>
      <c r="Y1194" s="9"/>
    </row>
    <row r="1195" spans="1:25" ht="15" customHeight="1">
      <c r="A1195" s="8" t="s">
        <v>2836</v>
      </c>
      <c r="B1195" s="8"/>
      <c r="C1195" s="8"/>
      <c r="D1195" s="8"/>
      <c r="F1195" s="8" t="s">
        <v>2837</v>
      </c>
      <c r="G1195" s="8"/>
      <c r="H1195" s="8"/>
      <c r="I1195" s="8"/>
      <c r="K1195" s="9" t="s">
        <v>2838</v>
      </c>
      <c r="L1195" s="9"/>
      <c r="W1195" s="9" t="s">
        <v>2838</v>
      </c>
      <c r="X1195" s="9"/>
      <c r="Y1195" s="9"/>
    </row>
    <row r="1196" spans="1:25" ht="9.75" customHeight="1">
      <c r="A1196" s="8" t="s">
        <v>2839</v>
      </c>
      <c r="B1196" s="8"/>
      <c r="C1196" s="8"/>
      <c r="D1196" s="8"/>
      <c r="F1196" s="13" t="s">
        <v>2840</v>
      </c>
      <c r="G1196" s="13"/>
      <c r="H1196" s="13"/>
      <c r="I1196" s="13"/>
      <c r="K1196" s="9" t="s">
        <v>2841</v>
      </c>
      <c r="L1196" s="9"/>
      <c r="W1196" s="9" t="s">
        <v>2841</v>
      </c>
      <c r="X1196" s="9"/>
      <c r="Y1196" s="9"/>
    </row>
    <row r="1197" spans="1:25" ht="9.75" customHeight="1">
      <c r="F1197" s="13"/>
      <c r="G1197" s="13"/>
      <c r="H1197" s="13"/>
      <c r="I1197" s="13"/>
    </row>
    <row r="1198" spans="1:25" ht="15" customHeight="1">
      <c r="A1198" s="8" t="s">
        <v>2842</v>
      </c>
      <c r="B1198" s="8"/>
      <c r="C1198" s="8"/>
      <c r="D1198" s="8"/>
      <c r="F1198" s="8" t="s">
        <v>1568</v>
      </c>
      <c r="G1198" s="8"/>
      <c r="H1198" s="8"/>
      <c r="I1198" s="8"/>
      <c r="K1198" s="9" t="s">
        <v>2843</v>
      </c>
      <c r="L1198" s="9"/>
      <c r="W1198" s="9" t="s">
        <v>2843</v>
      </c>
      <c r="X1198" s="9"/>
      <c r="Y1198" s="9"/>
    </row>
    <row r="1199" spans="1:25" ht="15" customHeight="1">
      <c r="A1199" s="8" t="s">
        <v>2844</v>
      </c>
      <c r="B1199" s="8"/>
      <c r="C1199" s="8"/>
      <c r="D1199" s="8"/>
      <c r="F1199" s="8" t="s">
        <v>260</v>
      </c>
      <c r="G1199" s="8"/>
      <c r="H1199" s="8"/>
      <c r="I1199" s="8"/>
      <c r="K1199" s="9" t="s">
        <v>2845</v>
      </c>
      <c r="L1199" s="9"/>
      <c r="W1199" s="9" t="s">
        <v>2845</v>
      </c>
      <c r="X1199" s="9"/>
      <c r="Y1199" s="9"/>
    </row>
    <row r="1200" spans="1:25" ht="9.75" customHeight="1">
      <c r="A1200" s="8" t="s">
        <v>2846</v>
      </c>
      <c r="B1200" s="8"/>
      <c r="C1200" s="8"/>
      <c r="D1200" s="8"/>
      <c r="F1200" s="13" t="s">
        <v>2847</v>
      </c>
      <c r="G1200" s="13"/>
      <c r="H1200" s="13"/>
      <c r="I1200" s="13"/>
      <c r="K1200" s="9" t="s">
        <v>2848</v>
      </c>
      <c r="L1200" s="9"/>
      <c r="W1200" s="9" t="s">
        <v>2848</v>
      </c>
      <c r="X1200" s="9"/>
      <c r="Y1200" s="9"/>
    </row>
    <row r="1201" spans="1:25" ht="9.75" customHeight="1">
      <c r="F1201" s="13"/>
      <c r="G1201" s="13"/>
      <c r="H1201" s="13"/>
      <c r="I1201" s="13"/>
    </row>
    <row r="1202" spans="1:25" ht="9.75" customHeight="1">
      <c r="F1202" s="13"/>
      <c r="G1202" s="13"/>
      <c r="H1202" s="13"/>
      <c r="I1202" s="13"/>
    </row>
    <row r="1203" spans="1:25" ht="9.75" customHeight="1">
      <c r="A1203" s="8" t="s">
        <v>2849</v>
      </c>
      <c r="B1203" s="8"/>
      <c r="C1203" s="8"/>
      <c r="D1203" s="8"/>
      <c r="F1203" s="13" t="s">
        <v>1631</v>
      </c>
      <c r="G1203" s="13"/>
      <c r="H1203" s="13"/>
      <c r="I1203" s="13"/>
      <c r="K1203" s="9" t="s">
        <v>2850</v>
      </c>
      <c r="L1203" s="9"/>
      <c r="W1203" s="9" t="s">
        <v>2850</v>
      </c>
      <c r="X1203" s="9"/>
      <c r="Y1203" s="9"/>
    </row>
    <row r="1204" spans="1:25" ht="9.75" customHeight="1">
      <c r="F1204" s="13"/>
      <c r="G1204" s="13"/>
      <c r="H1204" s="13"/>
      <c r="I1204" s="13"/>
    </row>
    <row r="1205" spans="1:25" ht="15" customHeight="1">
      <c r="A1205" s="8" t="s">
        <v>2851</v>
      </c>
      <c r="B1205" s="8"/>
      <c r="C1205" s="8"/>
      <c r="D1205" s="8"/>
      <c r="F1205" s="8" t="s">
        <v>1700</v>
      </c>
      <c r="G1205" s="8"/>
      <c r="H1205" s="8"/>
      <c r="I1205" s="8"/>
      <c r="K1205" s="9" t="s">
        <v>2852</v>
      </c>
      <c r="L1205" s="9"/>
      <c r="W1205" s="9" t="s">
        <v>2852</v>
      </c>
      <c r="X1205" s="9"/>
      <c r="Y1205" s="9"/>
    </row>
    <row r="1206" spans="1:25" ht="15" customHeight="1">
      <c r="A1206" s="8" t="s">
        <v>2853</v>
      </c>
      <c r="B1206" s="8"/>
      <c r="C1206" s="8"/>
      <c r="D1206" s="8"/>
      <c r="F1206" s="8" t="s">
        <v>2854</v>
      </c>
      <c r="G1206" s="8"/>
      <c r="H1206" s="8"/>
      <c r="I1206" s="8"/>
      <c r="K1206" s="9" t="s">
        <v>2855</v>
      </c>
      <c r="L1206" s="9"/>
      <c r="W1206" s="9" t="s">
        <v>2855</v>
      </c>
      <c r="X1206" s="9"/>
      <c r="Y1206" s="9"/>
    </row>
    <row r="1207" spans="1:25" ht="15" customHeight="1">
      <c r="A1207" s="8" t="s">
        <v>2856</v>
      </c>
      <c r="B1207" s="8"/>
      <c r="C1207" s="8"/>
      <c r="D1207" s="8"/>
      <c r="F1207" s="8" t="s">
        <v>263</v>
      </c>
      <c r="G1207" s="8"/>
      <c r="H1207" s="8"/>
      <c r="I1207" s="8"/>
      <c r="K1207" s="9" t="s">
        <v>2857</v>
      </c>
      <c r="L1207" s="9"/>
      <c r="W1207" s="9" t="s">
        <v>2857</v>
      </c>
      <c r="X1207" s="9"/>
      <c r="Y1207" s="9"/>
    </row>
    <row r="1208" spans="1:25" ht="15" customHeight="1">
      <c r="A1208" s="8" t="s">
        <v>2858</v>
      </c>
      <c r="B1208" s="8"/>
      <c r="C1208" s="8"/>
      <c r="D1208" s="8"/>
      <c r="F1208" s="8" t="s">
        <v>1753</v>
      </c>
      <c r="G1208" s="8"/>
      <c r="H1208" s="8"/>
      <c r="I1208" s="8"/>
      <c r="K1208" s="9" t="s">
        <v>2857</v>
      </c>
      <c r="L1208" s="9"/>
      <c r="W1208" s="9" t="s">
        <v>2857</v>
      </c>
      <c r="X1208" s="9"/>
      <c r="Y1208" s="9"/>
    </row>
    <row r="1209" spans="1:25" ht="15" customHeight="1">
      <c r="A1209" s="8" t="s">
        <v>2859</v>
      </c>
      <c r="B1209" s="8"/>
      <c r="C1209" s="8"/>
      <c r="D1209" s="8"/>
      <c r="F1209" s="8" t="s">
        <v>2860</v>
      </c>
      <c r="G1209" s="8"/>
      <c r="H1209" s="8"/>
      <c r="I1209" s="8"/>
      <c r="K1209" s="9" t="s">
        <v>2861</v>
      </c>
      <c r="L1209" s="9"/>
      <c r="W1209" s="9" t="s">
        <v>2861</v>
      </c>
      <c r="X1209" s="9"/>
      <c r="Y1209" s="9"/>
    </row>
    <row r="1210" spans="1:25" ht="9.75" customHeight="1">
      <c r="A1210" s="8" t="s">
        <v>2862</v>
      </c>
      <c r="B1210" s="8"/>
      <c r="C1210" s="8"/>
      <c r="D1210" s="8"/>
      <c r="F1210" s="13" t="s">
        <v>1799</v>
      </c>
      <c r="G1210" s="13"/>
      <c r="H1210" s="13"/>
      <c r="I1210" s="13"/>
      <c r="K1210" s="9" t="s">
        <v>2861</v>
      </c>
      <c r="L1210" s="9"/>
      <c r="W1210" s="9" t="s">
        <v>2861</v>
      </c>
      <c r="X1210" s="9"/>
      <c r="Y1210" s="9"/>
    </row>
    <row r="1211" spans="1:25" ht="9.75" customHeight="1">
      <c r="F1211" s="13"/>
      <c r="G1211" s="13"/>
      <c r="H1211" s="13"/>
      <c r="I1211" s="13"/>
    </row>
    <row r="1212" spans="1:25" ht="15" customHeight="1">
      <c r="A1212" s="8" t="s">
        <v>2863</v>
      </c>
      <c r="B1212" s="8"/>
      <c r="C1212" s="8"/>
      <c r="D1212" s="8"/>
      <c r="F1212" s="8" t="s">
        <v>1865</v>
      </c>
      <c r="G1212" s="8"/>
      <c r="H1212" s="8"/>
      <c r="I1212" s="8"/>
      <c r="K1212" s="9" t="s">
        <v>2864</v>
      </c>
      <c r="L1212" s="9"/>
      <c r="W1212" s="9" t="s">
        <v>2864</v>
      </c>
      <c r="X1212" s="9"/>
      <c r="Y1212" s="9"/>
    </row>
    <row r="1213" spans="1:25" ht="15" customHeight="1">
      <c r="A1213" s="8" t="s">
        <v>2865</v>
      </c>
      <c r="B1213" s="8"/>
      <c r="C1213" s="8"/>
      <c r="D1213" s="8"/>
      <c r="F1213" s="8" t="s">
        <v>1867</v>
      </c>
      <c r="G1213" s="8"/>
      <c r="H1213" s="8"/>
      <c r="I1213" s="8"/>
      <c r="K1213" s="9" t="s">
        <v>2866</v>
      </c>
      <c r="L1213" s="9"/>
      <c r="W1213" s="9" t="s">
        <v>2866</v>
      </c>
      <c r="X1213" s="9"/>
      <c r="Y1213" s="9"/>
    </row>
    <row r="1214" spans="1:25" ht="15" customHeight="1">
      <c r="A1214" s="8" t="s">
        <v>2867</v>
      </c>
      <c r="B1214" s="8"/>
      <c r="C1214" s="8"/>
      <c r="D1214" s="8"/>
      <c r="F1214" s="8" t="s">
        <v>1446</v>
      </c>
      <c r="G1214" s="8"/>
      <c r="H1214" s="8"/>
      <c r="I1214" s="8"/>
      <c r="K1214" s="9" t="s">
        <v>2868</v>
      </c>
      <c r="L1214" s="9"/>
      <c r="W1214" s="9" t="s">
        <v>2868</v>
      </c>
      <c r="X1214" s="9"/>
      <c r="Y1214" s="9"/>
    </row>
    <row r="1215" spans="1:25" ht="15" customHeight="1">
      <c r="A1215" s="8" t="s">
        <v>2869</v>
      </c>
      <c r="B1215" s="8"/>
      <c r="C1215" s="8"/>
      <c r="D1215" s="8"/>
      <c r="F1215" s="8" t="s">
        <v>1880</v>
      </c>
      <c r="G1215" s="8"/>
      <c r="H1215" s="8"/>
      <c r="I1215" s="8"/>
      <c r="K1215" s="9" t="s">
        <v>2870</v>
      </c>
      <c r="L1215" s="9"/>
      <c r="W1215" s="9" t="s">
        <v>2870</v>
      </c>
      <c r="X1215" s="9"/>
      <c r="Y1215" s="9"/>
    </row>
    <row r="1216" spans="1:25" ht="0.75" customHeight="1"/>
    <row r="1217" spans="1:30" ht="14.25" customHeight="1">
      <c r="A1217" s="8" t="s">
        <v>2871</v>
      </c>
      <c r="B1217" s="8"/>
      <c r="C1217" s="8"/>
      <c r="D1217" s="8"/>
      <c r="F1217" s="8" t="s">
        <v>2872</v>
      </c>
      <c r="G1217" s="8"/>
      <c r="H1217" s="8"/>
      <c r="I1217" s="8"/>
      <c r="N1217" s="10" t="s">
        <v>2873</v>
      </c>
      <c r="O1217" s="9" t="s">
        <v>2874</v>
      </c>
      <c r="P1217" s="9"/>
      <c r="Q1217" s="9"/>
      <c r="S1217" s="10" t="s">
        <v>2875</v>
      </c>
      <c r="U1217" s="11" t="s">
        <v>2876</v>
      </c>
      <c r="AA1217" s="9" t="s">
        <v>2877</v>
      </c>
      <c r="AB1217" s="9"/>
      <c r="AC1217" s="9"/>
      <c r="AD1217" s="9"/>
    </row>
    <row r="1218" spans="1:30" ht="0.75" customHeight="1"/>
    <row r="1219" spans="1:30" ht="14.25" customHeight="1">
      <c r="A1219" s="8" t="s">
        <v>2878</v>
      </c>
      <c r="B1219" s="8"/>
      <c r="C1219" s="8"/>
      <c r="D1219" s="8"/>
      <c r="F1219" s="8" t="s">
        <v>257</v>
      </c>
      <c r="G1219" s="8"/>
      <c r="H1219" s="8"/>
      <c r="I1219" s="8"/>
      <c r="N1219" s="10" t="s">
        <v>2879</v>
      </c>
      <c r="O1219" s="9" t="s">
        <v>2880</v>
      </c>
      <c r="P1219" s="9"/>
      <c r="Q1219" s="9"/>
      <c r="S1219" s="10" t="s">
        <v>2881</v>
      </c>
      <c r="U1219" s="11" t="s">
        <v>2882</v>
      </c>
      <c r="AA1219" s="9" t="s">
        <v>2883</v>
      </c>
      <c r="AB1219" s="9"/>
      <c r="AC1219" s="9"/>
      <c r="AD1219" s="9"/>
    </row>
    <row r="1220" spans="1:30" ht="0.75" customHeight="1"/>
    <row r="1221" spans="1:30" ht="14.25" customHeight="1">
      <c r="A1221" s="8" t="s">
        <v>2884</v>
      </c>
      <c r="B1221" s="8"/>
      <c r="C1221" s="8"/>
      <c r="D1221" s="8"/>
      <c r="F1221" s="8" t="s">
        <v>1543</v>
      </c>
      <c r="G1221" s="8"/>
      <c r="H1221" s="8"/>
      <c r="I1221" s="8"/>
      <c r="N1221" s="10" t="s">
        <v>2885</v>
      </c>
      <c r="O1221" s="9" t="s">
        <v>2886</v>
      </c>
      <c r="P1221" s="9"/>
      <c r="Q1221" s="9"/>
      <c r="U1221" s="11" t="s">
        <v>2887</v>
      </c>
      <c r="AA1221" s="9" t="s">
        <v>2888</v>
      </c>
      <c r="AB1221" s="9"/>
      <c r="AC1221" s="9"/>
      <c r="AD1221" s="9"/>
    </row>
    <row r="1222" spans="1:30" ht="0.75" customHeight="1"/>
    <row r="1223" spans="1:30" ht="14.25" customHeight="1">
      <c r="A1223" s="8" t="s">
        <v>2889</v>
      </c>
      <c r="B1223" s="8"/>
      <c r="C1223" s="8"/>
      <c r="D1223" s="8"/>
      <c r="F1223" s="8" t="s">
        <v>1550</v>
      </c>
      <c r="G1223" s="8"/>
      <c r="H1223" s="8"/>
      <c r="I1223" s="8"/>
      <c r="N1223" s="10" t="s">
        <v>2890</v>
      </c>
      <c r="O1223" s="9" t="s">
        <v>2891</v>
      </c>
      <c r="P1223" s="9"/>
      <c r="Q1223" s="9"/>
      <c r="S1223" s="10" t="s">
        <v>2892</v>
      </c>
      <c r="U1223" s="11" t="s">
        <v>2893</v>
      </c>
      <c r="AA1223" s="9" t="s">
        <v>2894</v>
      </c>
      <c r="AB1223" s="9"/>
      <c r="AC1223" s="9"/>
      <c r="AD1223" s="9"/>
    </row>
    <row r="1224" spans="1:30" ht="9.75" customHeight="1">
      <c r="A1224" s="8" t="s">
        <v>2895</v>
      </c>
      <c r="B1224" s="8"/>
      <c r="C1224" s="8"/>
      <c r="D1224" s="8"/>
      <c r="F1224" s="13" t="s">
        <v>2840</v>
      </c>
      <c r="G1224" s="13"/>
      <c r="H1224" s="13"/>
      <c r="I1224" s="13"/>
      <c r="N1224" s="10" t="s">
        <v>2896</v>
      </c>
      <c r="O1224" s="9" t="s">
        <v>2897</v>
      </c>
      <c r="P1224" s="9"/>
      <c r="Q1224" s="9"/>
      <c r="S1224" s="10" t="s">
        <v>2898</v>
      </c>
      <c r="U1224" s="11" t="s">
        <v>2899</v>
      </c>
      <c r="AA1224" s="9" t="s">
        <v>2900</v>
      </c>
      <c r="AB1224" s="9"/>
      <c r="AC1224" s="9"/>
      <c r="AD1224" s="9"/>
    </row>
    <row r="1225" spans="1:30" ht="9.75" customHeight="1">
      <c r="F1225" s="13"/>
      <c r="G1225" s="13"/>
      <c r="H1225" s="13"/>
      <c r="I1225" s="13"/>
    </row>
    <row r="1226" spans="1:30" ht="14.25" customHeight="1">
      <c r="A1226" s="8" t="s">
        <v>2901</v>
      </c>
      <c r="B1226" s="8"/>
      <c r="C1226" s="8"/>
      <c r="D1226" s="8"/>
      <c r="F1226" s="8" t="s">
        <v>2854</v>
      </c>
      <c r="G1226" s="8"/>
      <c r="H1226" s="8"/>
      <c r="I1226" s="8"/>
      <c r="N1226" s="10" t="s">
        <v>2902</v>
      </c>
      <c r="O1226" s="9" t="s">
        <v>2903</v>
      </c>
      <c r="P1226" s="9"/>
      <c r="Q1226" s="9"/>
      <c r="S1226" s="10" t="s">
        <v>2904</v>
      </c>
      <c r="U1226" s="11" t="s">
        <v>2905</v>
      </c>
      <c r="AA1226" s="9" t="s">
        <v>2906</v>
      </c>
      <c r="AB1226" s="9"/>
      <c r="AC1226" s="9"/>
      <c r="AD1226" s="9"/>
    </row>
    <row r="1227" spans="1:30" ht="0.75" customHeight="1"/>
    <row r="1228" spans="1:30" ht="14.25" customHeight="1">
      <c r="A1228" s="8" t="s">
        <v>2907</v>
      </c>
      <c r="B1228" s="8"/>
      <c r="C1228" s="8"/>
      <c r="D1228" s="8"/>
      <c r="F1228" s="8" t="s">
        <v>260</v>
      </c>
      <c r="G1228" s="8"/>
      <c r="H1228" s="8"/>
      <c r="I1228" s="8"/>
      <c r="N1228" s="10" t="s">
        <v>2908</v>
      </c>
      <c r="O1228" s="9" t="s">
        <v>2909</v>
      </c>
      <c r="P1228" s="9"/>
      <c r="Q1228" s="9"/>
      <c r="S1228" s="10" t="s">
        <v>2910</v>
      </c>
      <c r="U1228" s="11" t="s">
        <v>2911</v>
      </c>
      <c r="AA1228" s="9" t="s">
        <v>2912</v>
      </c>
      <c r="AB1228" s="9"/>
      <c r="AC1228" s="9"/>
      <c r="AD1228" s="9"/>
    </row>
    <row r="1229" spans="1:30" ht="0.75" customHeight="1"/>
    <row r="1230" spans="1:30" ht="9.75" customHeight="1">
      <c r="A1230" s="8" t="s">
        <v>2913</v>
      </c>
      <c r="B1230" s="8"/>
      <c r="C1230" s="8"/>
      <c r="D1230" s="8"/>
      <c r="F1230" s="13" t="s">
        <v>2847</v>
      </c>
      <c r="G1230" s="13"/>
      <c r="H1230" s="13"/>
      <c r="I1230" s="13"/>
      <c r="N1230" s="10" t="s">
        <v>2914</v>
      </c>
      <c r="O1230" s="9" t="s">
        <v>2915</v>
      </c>
      <c r="P1230" s="9"/>
      <c r="Q1230" s="9"/>
      <c r="S1230" s="10" t="s">
        <v>2916</v>
      </c>
      <c r="U1230" s="11" t="s">
        <v>2917</v>
      </c>
      <c r="AA1230" s="9" t="s">
        <v>2918</v>
      </c>
      <c r="AB1230" s="9"/>
      <c r="AC1230" s="9"/>
      <c r="AD1230" s="9"/>
    </row>
    <row r="1231" spans="1:30" ht="9" customHeight="1">
      <c r="F1231" s="13"/>
      <c r="G1231" s="13"/>
      <c r="H1231" s="13"/>
      <c r="I1231" s="13"/>
    </row>
    <row r="1232" spans="1:30" ht="11.25" customHeight="1">
      <c r="F1232" s="13"/>
      <c r="G1232" s="13"/>
      <c r="H1232" s="13"/>
      <c r="I1232" s="13"/>
    </row>
    <row r="1233" spans="1:30" ht="9.75" customHeight="1">
      <c r="A1233" s="8" t="s">
        <v>2919</v>
      </c>
      <c r="B1233" s="8"/>
      <c r="C1233" s="8"/>
      <c r="D1233" s="8"/>
      <c r="F1233" s="13" t="s">
        <v>1631</v>
      </c>
      <c r="G1233" s="13"/>
      <c r="H1233" s="13"/>
      <c r="I1233" s="13"/>
      <c r="N1233" s="10" t="s">
        <v>2920</v>
      </c>
      <c r="O1233" s="9" t="s">
        <v>2921</v>
      </c>
      <c r="P1233" s="9"/>
      <c r="Q1233" s="9"/>
      <c r="S1233" s="10" t="s">
        <v>2922</v>
      </c>
      <c r="U1233" s="11" t="s">
        <v>2923</v>
      </c>
      <c r="AA1233" s="9" t="s">
        <v>2924</v>
      </c>
      <c r="AB1233" s="9"/>
      <c r="AC1233" s="9"/>
      <c r="AD1233" s="9"/>
    </row>
    <row r="1234" spans="1:30" ht="9.75" customHeight="1">
      <c r="F1234" s="13"/>
      <c r="G1234" s="13"/>
      <c r="H1234" s="13"/>
      <c r="I1234" s="13"/>
    </row>
    <row r="1235" spans="1:30" ht="14.25" customHeight="1">
      <c r="A1235" s="8" t="s">
        <v>2925</v>
      </c>
      <c r="B1235" s="8"/>
      <c r="C1235" s="8"/>
      <c r="D1235" s="8"/>
      <c r="F1235" s="8" t="s">
        <v>1700</v>
      </c>
      <c r="G1235" s="8"/>
      <c r="H1235" s="8"/>
      <c r="I1235" s="8"/>
      <c r="N1235" s="10" t="s">
        <v>2926</v>
      </c>
      <c r="O1235" s="9" t="s">
        <v>2927</v>
      </c>
      <c r="P1235" s="9"/>
      <c r="Q1235" s="9"/>
      <c r="S1235" s="10" t="s">
        <v>2928</v>
      </c>
      <c r="U1235" s="11" t="s">
        <v>2929</v>
      </c>
      <c r="AA1235" s="9" t="s">
        <v>2930</v>
      </c>
      <c r="AB1235" s="9"/>
      <c r="AC1235" s="9"/>
      <c r="AD1235" s="9"/>
    </row>
    <row r="1236" spans="1:30" ht="0.75" customHeight="1"/>
    <row r="1237" spans="1:30" ht="14.25" customHeight="1">
      <c r="A1237" s="8" t="s">
        <v>2931</v>
      </c>
      <c r="B1237" s="8"/>
      <c r="C1237" s="8"/>
      <c r="D1237" s="8"/>
      <c r="F1237" s="8" t="s">
        <v>2854</v>
      </c>
      <c r="G1237" s="8"/>
      <c r="H1237" s="8"/>
      <c r="I1237" s="8"/>
      <c r="N1237" s="10" t="s">
        <v>2932</v>
      </c>
      <c r="O1237" s="9" t="s">
        <v>2933</v>
      </c>
      <c r="P1237" s="9"/>
      <c r="Q1237" s="9"/>
      <c r="S1237" s="10" t="s">
        <v>2934</v>
      </c>
      <c r="U1237" s="11" t="s">
        <v>2935</v>
      </c>
      <c r="AA1237" s="9" t="s">
        <v>2936</v>
      </c>
      <c r="AB1237" s="9"/>
      <c r="AC1237" s="9"/>
      <c r="AD1237" s="9"/>
    </row>
    <row r="1238" spans="1:30" ht="0.75" customHeight="1"/>
    <row r="1239" spans="1:30" ht="14.25" customHeight="1">
      <c r="A1239" s="8" t="s">
        <v>2937</v>
      </c>
      <c r="B1239" s="8"/>
      <c r="C1239" s="8"/>
      <c r="D1239" s="8"/>
      <c r="F1239" s="8" t="s">
        <v>263</v>
      </c>
      <c r="G1239" s="8"/>
      <c r="H1239" s="8"/>
      <c r="I1239" s="8"/>
      <c r="N1239" s="10" t="s">
        <v>2938</v>
      </c>
      <c r="O1239" s="9" t="s">
        <v>2939</v>
      </c>
      <c r="P1239" s="9"/>
      <c r="Q1239" s="9"/>
      <c r="S1239" s="10" t="s">
        <v>2940</v>
      </c>
      <c r="U1239" s="11" t="s">
        <v>2941</v>
      </c>
      <c r="AA1239" s="9" t="s">
        <v>2942</v>
      </c>
      <c r="AB1239" s="9"/>
      <c r="AC1239" s="9"/>
      <c r="AD1239" s="9"/>
    </row>
    <row r="1240" spans="1:30" ht="0.75" customHeight="1"/>
    <row r="1241" spans="1:30" ht="14.25" customHeight="1">
      <c r="A1241" s="8" t="s">
        <v>2943</v>
      </c>
      <c r="B1241" s="8"/>
      <c r="C1241" s="8"/>
      <c r="D1241" s="8"/>
      <c r="F1241" s="8" t="s">
        <v>1753</v>
      </c>
      <c r="G1241" s="8"/>
      <c r="H1241" s="8"/>
      <c r="I1241" s="8"/>
      <c r="N1241" s="10" t="s">
        <v>2938</v>
      </c>
      <c r="O1241" s="9" t="s">
        <v>2939</v>
      </c>
      <c r="P1241" s="9"/>
      <c r="Q1241" s="9"/>
      <c r="S1241" s="10" t="s">
        <v>2940</v>
      </c>
      <c r="U1241" s="11" t="s">
        <v>2941</v>
      </c>
      <c r="AA1241" s="9" t="s">
        <v>2942</v>
      </c>
      <c r="AB1241" s="9"/>
      <c r="AC1241" s="9"/>
      <c r="AD1241" s="9"/>
    </row>
    <row r="1242" spans="1:30" ht="0.75" customHeight="1"/>
    <row r="1243" spans="1:30" ht="14.25" customHeight="1">
      <c r="A1243" s="8" t="s">
        <v>2944</v>
      </c>
      <c r="B1243" s="8"/>
      <c r="C1243" s="8"/>
      <c r="D1243" s="8"/>
      <c r="F1243" s="8" t="s">
        <v>2860</v>
      </c>
      <c r="G1243" s="8"/>
      <c r="H1243" s="8"/>
      <c r="I1243" s="8"/>
      <c r="N1243" s="10" t="s">
        <v>2945</v>
      </c>
      <c r="O1243" s="9" t="s">
        <v>2946</v>
      </c>
      <c r="P1243" s="9"/>
      <c r="Q1243" s="9"/>
      <c r="S1243" s="10" t="s">
        <v>2947</v>
      </c>
      <c r="U1243" s="11" t="s">
        <v>2948</v>
      </c>
      <c r="AA1243" s="9" t="s">
        <v>2949</v>
      </c>
      <c r="AB1243" s="9"/>
      <c r="AC1243" s="9"/>
      <c r="AD1243" s="9"/>
    </row>
    <row r="1244" spans="1:30" ht="0.75" customHeight="1"/>
    <row r="1245" spans="1:30" ht="9.75" customHeight="1">
      <c r="A1245" s="8" t="s">
        <v>2950</v>
      </c>
      <c r="B1245" s="8"/>
      <c r="C1245" s="8"/>
      <c r="D1245" s="8"/>
      <c r="F1245" s="13" t="s">
        <v>1799</v>
      </c>
      <c r="G1245" s="13"/>
      <c r="H1245" s="13"/>
      <c r="I1245" s="13"/>
      <c r="N1245" s="10" t="s">
        <v>2945</v>
      </c>
      <c r="O1245" s="9" t="s">
        <v>2946</v>
      </c>
      <c r="P1245" s="9"/>
      <c r="Q1245" s="9"/>
      <c r="S1245" s="10" t="s">
        <v>2947</v>
      </c>
      <c r="U1245" s="11" t="s">
        <v>2948</v>
      </c>
      <c r="AA1245" s="9" t="s">
        <v>2949</v>
      </c>
      <c r="AB1245" s="9"/>
      <c r="AC1245" s="9"/>
      <c r="AD1245" s="9"/>
    </row>
    <row r="1246" spans="1:30" ht="9.75" customHeight="1">
      <c r="F1246" s="13"/>
      <c r="G1246" s="13"/>
      <c r="H1246" s="13"/>
      <c r="I1246" s="13"/>
    </row>
    <row r="1247" spans="1:30" ht="14.25" customHeight="1">
      <c r="A1247" s="8" t="s">
        <v>2951</v>
      </c>
      <c r="B1247" s="8"/>
      <c r="C1247" s="8"/>
      <c r="D1247" s="8"/>
      <c r="F1247" s="8" t="s">
        <v>1865</v>
      </c>
      <c r="G1247" s="8"/>
      <c r="H1247" s="8"/>
      <c r="I1247" s="8"/>
      <c r="N1247" s="10" t="s">
        <v>2952</v>
      </c>
      <c r="O1247" s="9" t="s">
        <v>2953</v>
      </c>
      <c r="P1247" s="9"/>
      <c r="Q1247" s="9"/>
      <c r="S1247" s="10" t="s">
        <v>2954</v>
      </c>
      <c r="U1247" s="11" t="s">
        <v>2955</v>
      </c>
      <c r="AA1247" s="9" t="s">
        <v>2956</v>
      </c>
      <c r="AB1247" s="9"/>
      <c r="AC1247" s="9"/>
      <c r="AD1247" s="9"/>
    </row>
    <row r="1248" spans="1:30" ht="0.75" customHeight="1"/>
    <row r="1249" spans="1:30" ht="14.25" customHeight="1">
      <c r="A1249" s="8" t="s">
        <v>2957</v>
      </c>
      <c r="B1249" s="8"/>
      <c r="C1249" s="8"/>
      <c r="D1249" s="8"/>
      <c r="F1249" s="8" t="s">
        <v>1867</v>
      </c>
      <c r="G1249" s="8"/>
      <c r="H1249" s="8"/>
      <c r="I1249" s="8"/>
      <c r="N1249" s="10" t="s">
        <v>2958</v>
      </c>
      <c r="O1249" s="9" t="s">
        <v>2959</v>
      </c>
      <c r="P1249" s="9"/>
      <c r="Q1249" s="9"/>
      <c r="S1249" s="10" t="s">
        <v>2960</v>
      </c>
      <c r="U1249" s="11" t="s">
        <v>2961</v>
      </c>
      <c r="AA1249" s="9" t="s">
        <v>2962</v>
      </c>
      <c r="AB1249" s="9"/>
      <c r="AC1249" s="9"/>
      <c r="AD1249" s="9"/>
    </row>
    <row r="1250" spans="1:30" ht="0.75" customHeight="1"/>
    <row r="1251" spans="1:30" ht="14.25" customHeight="1">
      <c r="A1251" s="8" t="s">
        <v>2963</v>
      </c>
      <c r="B1251" s="8"/>
      <c r="C1251" s="8"/>
      <c r="D1251" s="8"/>
      <c r="F1251" s="8" t="s">
        <v>1446</v>
      </c>
      <c r="G1251" s="8"/>
      <c r="H1251" s="8"/>
      <c r="I1251" s="8"/>
      <c r="N1251" s="10" t="s">
        <v>2964</v>
      </c>
      <c r="O1251" s="9" t="s">
        <v>1875</v>
      </c>
      <c r="P1251" s="9"/>
      <c r="Q1251" s="9"/>
      <c r="S1251" s="10" t="s">
        <v>2965</v>
      </c>
      <c r="U1251" s="11" t="s">
        <v>2966</v>
      </c>
      <c r="AA1251" s="9" t="s">
        <v>2967</v>
      </c>
      <c r="AB1251" s="9"/>
      <c r="AC1251" s="9"/>
      <c r="AD1251" s="9"/>
    </row>
    <row r="1252" spans="1:30" ht="0.75" customHeight="1"/>
    <row r="1253" spans="1:30" ht="14.25" customHeight="1">
      <c r="A1253" s="8" t="s">
        <v>2968</v>
      </c>
      <c r="B1253" s="8"/>
      <c r="C1253" s="8"/>
      <c r="D1253" s="8"/>
      <c r="F1253" s="8" t="s">
        <v>1880</v>
      </c>
      <c r="G1253" s="8"/>
      <c r="H1253" s="8"/>
      <c r="I1253" s="8"/>
      <c r="N1253" s="10" t="s">
        <v>2969</v>
      </c>
      <c r="O1253" s="9" t="s">
        <v>2970</v>
      </c>
      <c r="P1253" s="9"/>
      <c r="Q1253" s="9"/>
      <c r="S1253" s="10" t="s">
        <v>2971</v>
      </c>
      <c r="U1253" s="11" t="s">
        <v>2972</v>
      </c>
      <c r="AA1253" s="9" t="s">
        <v>2973</v>
      </c>
      <c r="AB1253" s="9"/>
      <c r="AC1253" s="9"/>
      <c r="AD1253" s="9"/>
    </row>
    <row r="1254" spans="1:30" ht="0.75" customHeight="1"/>
    <row r="1255" spans="1:30" ht="9.75" customHeight="1">
      <c r="A1255" s="8" t="s">
        <v>2974</v>
      </c>
      <c r="B1255" s="8"/>
      <c r="C1255" s="8"/>
      <c r="D1255" s="8"/>
      <c r="F1255" s="13" t="s">
        <v>2975</v>
      </c>
      <c r="G1255" s="13"/>
      <c r="H1255" s="13"/>
      <c r="I1255" s="13"/>
      <c r="K1255" s="9" t="s">
        <v>2976</v>
      </c>
      <c r="L1255" s="9"/>
      <c r="O1255" s="9" t="s">
        <v>2977</v>
      </c>
      <c r="P1255" s="9"/>
      <c r="Q1255" s="9"/>
      <c r="S1255" s="10" t="s">
        <v>2978</v>
      </c>
      <c r="U1255" s="11" t="s">
        <v>2979</v>
      </c>
      <c r="W1255" s="9" t="s">
        <v>2980</v>
      </c>
      <c r="X1255" s="9"/>
      <c r="Y1255" s="9"/>
    </row>
    <row r="1256" spans="1:30" ht="9.75" customHeight="1">
      <c r="F1256" s="13"/>
      <c r="G1256" s="13"/>
      <c r="H1256" s="13"/>
      <c r="I1256" s="13"/>
    </row>
    <row r="1257" spans="1:30" ht="14.25" customHeight="1">
      <c r="A1257" s="8" t="s">
        <v>2981</v>
      </c>
      <c r="B1257" s="8"/>
      <c r="C1257" s="8"/>
      <c r="D1257" s="8"/>
      <c r="F1257" s="8" t="s">
        <v>257</v>
      </c>
      <c r="G1257" s="8"/>
      <c r="H1257" s="8"/>
      <c r="I1257" s="8"/>
      <c r="K1257" s="9" t="s">
        <v>2982</v>
      </c>
      <c r="L1257" s="9"/>
      <c r="O1257" s="9" t="s">
        <v>2983</v>
      </c>
      <c r="P1257" s="9"/>
      <c r="Q1257" s="9"/>
      <c r="S1257" s="10" t="s">
        <v>2984</v>
      </c>
      <c r="U1257" s="11" t="s">
        <v>2985</v>
      </c>
      <c r="W1257" s="9" t="s">
        <v>2986</v>
      </c>
      <c r="X1257" s="9"/>
      <c r="Y1257" s="9"/>
    </row>
    <row r="1258" spans="1:30" ht="0.75" customHeight="1"/>
    <row r="1259" spans="1:30" ht="14.25" customHeight="1">
      <c r="A1259" s="8" t="s">
        <v>2987</v>
      </c>
      <c r="B1259" s="8"/>
      <c r="C1259" s="8"/>
      <c r="D1259" s="8"/>
      <c r="F1259" s="8" t="s">
        <v>1543</v>
      </c>
      <c r="G1259" s="8"/>
      <c r="H1259" s="8"/>
      <c r="I1259" s="8"/>
      <c r="K1259" s="9" t="s">
        <v>2988</v>
      </c>
      <c r="L1259" s="9"/>
      <c r="S1259" s="10" t="s">
        <v>2989</v>
      </c>
      <c r="U1259" s="11" t="s">
        <v>2990</v>
      </c>
      <c r="W1259" s="9" t="s">
        <v>2991</v>
      </c>
      <c r="X1259" s="9"/>
      <c r="Y1259" s="9"/>
    </row>
    <row r="1260" spans="1:30" ht="0.75" customHeight="1"/>
    <row r="1261" spans="1:30" ht="14.25" customHeight="1">
      <c r="A1261" s="8" t="s">
        <v>2992</v>
      </c>
      <c r="B1261" s="8"/>
      <c r="C1261" s="8"/>
      <c r="D1261" s="8"/>
      <c r="F1261" s="8" t="s">
        <v>1550</v>
      </c>
      <c r="G1261" s="8"/>
      <c r="H1261" s="8"/>
      <c r="I1261" s="8"/>
      <c r="K1261" s="9" t="s">
        <v>2993</v>
      </c>
      <c r="L1261" s="9"/>
      <c r="O1261" s="9" t="s">
        <v>2994</v>
      </c>
      <c r="P1261" s="9"/>
      <c r="Q1261" s="9"/>
      <c r="S1261" s="10" t="s">
        <v>2995</v>
      </c>
      <c r="U1261" s="11" t="s">
        <v>2996</v>
      </c>
      <c r="W1261" s="9" t="s">
        <v>2997</v>
      </c>
      <c r="X1261" s="9"/>
      <c r="Y1261" s="9"/>
    </row>
    <row r="1262" spans="1:30" ht="0.75" customHeight="1"/>
    <row r="1263" spans="1:30" ht="14.25" customHeight="1">
      <c r="A1263" s="8" t="s">
        <v>2998</v>
      </c>
      <c r="B1263" s="8"/>
      <c r="C1263" s="8"/>
      <c r="D1263" s="8"/>
      <c r="F1263" s="8" t="s">
        <v>2999</v>
      </c>
      <c r="G1263" s="8"/>
      <c r="H1263" s="8"/>
      <c r="I1263" s="8"/>
      <c r="K1263" s="9" t="s">
        <v>3000</v>
      </c>
      <c r="L1263" s="9"/>
      <c r="O1263" s="9" t="s">
        <v>3001</v>
      </c>
      <c r="P1263" s="9"/>
      <c r="Q1263" s="9"/>
      <c r="U1263" s="11" t="s">
        <v>3001</v>
      </c>
      <c r="W1263" s="9" t="s">
        <v>3002</v>
      </c>
      <c r="X1263" s="9"/>
      <c r="Y1263" s="9"/>
    </row>
    <row r="1264" spans="1:30" ht="0.75" customHeight="1"/>
    <row r="1265" spans="1:25" ht="14.25" customHeight="1">
      <c r="A1265" s="8" t="s">
        <v>3003</v>
      </c>
      <c r="B1265" s="8"/>
      <c r="C1265" s="8"/>
      <c r="D1265" s="8"/>
      <c r="F1265" s="8" t="s">
        <v>2854</v>
      </c>
      <c r="G1265" s="8"/>
      <c r="H1265" s="8"/>
      <c r="I1265" s="8"/>
      <c r="K1265" s="9" t="s">
        <v>3004</v>
      </c>
      <c r="L1265" s="9"/>
      <c r="O1265" s="9" t="s">
        <v>3005</v>
      </c>
      <c r="P1265" s="9"/>
      <c r="Q1265" s="9"/>
      <c r="S1265" s="10" t="s">
        <v>3006</v>
      </c>
      <c r="U1265" s="11" t="s">
        <v>3007</v>
      </c>
      <c r="W1265" s="9" t="s">
        <v>3008</v>
      </c>
      <c r="X1265" s="9"/>
      <c r="Y1265" s="9"/>
    </row>
    <row r="1266" spans="1:25" ht="0.75" customHeight="1"/>
    <row r="1267" spans="1:25" ht="14.25" customHeight="1">
      <c r="A1267" s="8" t="s">
        <v>3009</v>
      </c>
      <c r="B1267" s="8"/>
      <c r="C1267" s="8"/>
      <c r="D1267" s="8"/>
      <c r="F1267" s="8" t="s">
        <v>260</v>
      </c>
      <c r="G1267" s="8"/>
      <c r="H1267" s="8"/>
      <c r="I1267" s="8"/>
      <c r="K1267" s="9" t="s">
        <v>3010</v>
      </c>
      <c r="L1267" s="9"/>
      <c r="O1267" s="9" t="s">
        <v>3011</v>
      </c>
      <c r="P1267" s="9"/>
      <c r="Q1267" s="9"/>
      <c r="S1267" s="10" t="s">
        <v>3012</v>
      </c>
      <c r="U1267" s="11" t="s">
        <v>3013</v>
      </c>
      <c r="W1267" s="9" t="s">
        <v>3014</v>
      </c>
      <c r="X1267" s="9"/>
      <c r="Y1267" s="9"/>
    </row>
    <row r="1268" spans="1:25" ht="0.75" customHeight="1"/>
    <row r="1269" spans="1:25" ht="14.25" customHeight="1">
      <c r="A1269" s="8" t="s">
        <v>3015</v>
      </c>
      <c r="B1269" s="8"/>
      <c r="C1269" s="8"/>
      <c r="D1269" s="8"/>
      <c r="F1269" s="8" t="s">
        <v>3016</v>
      </c>
      <c r="G1269" s="8"/>
      <c r="H1269" s="8"/>
      <c r="I1269" s="8"/>
      <c r="K1269" s="9" t="s">
        <v>3017</v>
      </c>
      <c r="L1269" s="9"/>
      <c r="O1269" s="9" t="s">
        <v>3018</v>
      </c>
      <c r="P1269" s="9"/>
      <c r="Q1269" s="9"/>
      <c r="S1269" s="10" t="s">
        <v>3019</v>
      </c>
      <c r="U1269" s="11" t="s">
        <v>3020</v>
      </c>
      <c r="W1269" s="9" t="s">
        <v>3021</v>
      </c>
      <c r="X1269" s="9"/>
      <c r="Y1269" s="9"/>
    </row>
    <row r="1270" spans="1:25" ht="0.75" customHeight="1"/>
    <row r="1271" spans="1:25" ht="9.75" customHeight="1">
      <c r="A1271" s="8" t="s">
        <v>3022</v>
      </c>
      <c r="B1271" s="8"/>
      <c r="C1271" s="8"/>
      <c r="D1271" s="8"/>
      <c r="F1271" s="13" t="s">
        <v>1631</v>
      </c>
      <c r="G1271" s="13"/>
      <c r="H1271" s="13"/>
      <c r="I1271" s="13"/>
      <c r="K1271" s="9" t="s">
        <v>3023</v>
      </c>
      <c r="L1271" s="9"/>
      <c r="O1271" s="9" t="s">
        <v>3024</v>
      </c>
      <c r="P1271" s="9"/>
      <c r="Q1271" s="9"/>
      <c r="S1271" s="10" t="s">
        <v>3025</v>
      </c>
      <c r="U1271" s="11" t="s">
        <v>3026</v>
      </c>
      <c r="W1271" s="9" t="s">
        <v>3027</v>
      </c>
      <c r="X1271" s="9"/>
      <c r="Y1271" s="9"/>
    </row>
    <row r="1272" spans="1:25" ht="9.75" customHeight="1">
      <c r="F1272" s="13"/>
      <c r="G1272" s="13"/>
      <c r="H1272" s="13"/>
      <c r="I1272" s="13"/>
    </row>
    <row r="1273" spans="1:25" ht="14.25" customHeight="1">
      <c r="A1273" s="8" t="s">
        <v>3028</v>
      </c>
      <c r="B1273" s="8"/>
      <c r="C1273" s="8"/>
      <c r="D1273" s="8"/>
      <c r="F1273" s="8" t="s">
        <v>1700</v>
      </c>
      <c r="G1273" s="8"/>
      <c r="H1273" s="8"/>
      <c r="I1273" s="8"/>
      <c r="K1273" s="9" t="s">
        <v>3029</v>
      </c>
      <c r="L1273" s="9"/>
      <c r="O1273" s="9" t="s">
        <v>3030</v>
      </c>
      <c r="P1273" s="9"/>
      <c r="Q1273" s="9"/>
      <c r="S1273" s="10" t="s">
        <v>3031</v>
      </c>
      <c r="U1273" s="11" t="s">
        <v>3032</v>
      </c>
      <c r="W1273" s="9" t="s">
        <v>3033</v>
      </c>
      <c r="X1273" s="9"/>
      <c r="Y1273" s="9"/>
    </row>
    <row r="1274" spans="1:25" ht="0.75" customHeight="1"/>
    <row r="1275" spans="1:25" ht="14.25" customHeight="1">
      <c r="A1275" s="8" t="s">
        <v>3034</v>
      </c>
      <c r="B1275" s="8"/>
      <c r="C1275" s="8"/>
      <c r="D1275" s="8"/>
      <c r="F1275" s="8" t="s">
        <v>2854</v>
      </c>
      <c r="G1275" s="8"/>
      <c r="H1275" s="8"/>
      <c r="I1275" s="8"/>
      <c r="K1275" s="9" t="s">
        <v>3035</v>
      </c>
      <c r="L1275" s="9"/>
      <c r="O1275" s="9" t="s">
        <v>3036</v>
      </c>
      <c r="P1275" s="9"/>
      <c r="Q1275" s="9"/>
      <c r="S1275" s="10" t="s">
        <v>3037</v>
      </c>
      <c r="U1275" s="11" t="s">
        <v>3038</v>
      </c>
      <c r="W1275" s="9" t="s">
        <v>3039</v>
      </c>
      <c r="X1275" s="9"/>
      <c r="Y1275" s="9"/>
    </row>
    <row r="1276" spans="1:25" ht="14.25" customHeight="1">
      <c r="A1276" s="8" t="s">
        <v>3040</v>
      </c>
      <c r="B1276" s="8"/>
      <c r="C1276" s="8"/>
      <c r="D1276" s="8"/>
      <c r="F1276" s="8" t="s">
        <v>263</v>
      </c>
      <c r="G1276" s="8"/>
      <c r="H1276" s="8"/>
      <c r="I1276" s="8"/>
      <c r="K1276" s="9" t="s">
        <v>3041</v>
      </c>
      <c r="L1276" s="9"/>
      <c r="O1276" s="9" t="s">
        <v>3042</v>
      </c>
      <c r="P1276" s="9"/>
      <c r="Q1276" s="9"/>
      <c r="S1276" s="10" t="s">
        <v>3043</v>
      </c>
      <c r="U1276" s="11" t="s">
        <v>3044</v>
      </c>
      <c r="W1276" s="9" t="s">
        <v>3045</v>
      </c>
      <c r="X1276" s="9"/>
      <c r="Y1276" s="9"/>
    </row>
    <row r="1277" spans="1:25" ht="0.75" customHeight="1"/>
    <row r="1278" spans="1:25" ht="14.25" customHeight="1">
      <c r="A1278" s="8" t="s">
        <v>3046</v>
      </c>
      <c r="B1278" s="8"/>
      <c r="C1278" s="8"/>
      <c r="D1278" s="8"/>
      <c r="F1278" s="8" t="s">
        <v>1753</v>
      </c>
      <c r="G1278" s="8"/>
      <c r="H1278" s="8"/>
      <c r="I1278" s="8"/>
      <c r="K1278" s="9" t="s">
        <v>3041</v>
      </c>
      <c r="L1278" s="9"/>
      <c r="O1278" s="9" t="s">
        <v>3042</v>
      </c>
      <c r="P1278" s="9"/>
      <c r="Q1278" s="9"/>
      <c r="S1278" s="10" t="s">
        <v>3043</v>
      </c>
      <c r="U1278" s="11" t="s">
        <v>3044</v>
      </c>
      <c r="W1278" s="9" t="s">
        <v>3045</v>
      </c>
      <c r="X1278" s="9"/>
      <c r="Y1278" s="9"/>
    </row>
    <row r="1279" spans="1:25" ht="0.75" customHeight="1"/>
    <row r="1280" spans="1:25" ht="14.25" customHeight="1">
      <c r="A1280" s="8" t="s">
        <v>3047</v>
      </c>
      <c r="B1280" s="8"/>
      <c r="C1280" s="8"/>
      <c r="D1280" s="8"/>
      <c r="F1280" s="8" t="s">
        <v>2860</v>
      </c>
      <c r="G1280" s="8"/>
      <c r="H1280" s="8"/>
      <c r="I1280" s="8"/>
      <c r="K1280" s="9" t="s">
        <v>3048</v>
      </c>
      <c r="L1280" s="9"/>
      <c r="O1280" s="9" t="s">
        <v>3049</v>
      </c>
      <c r="P1280" s="9"/>
      <c r="Q1280" s="9"/>
      <c r="S1280" s="10" t="s">
        <v>3050</v>
      </c>
      <c r="U1280" s="11" t="s">
        <v>3051</v>
      </c>
      <c r="W1280" s="9" t="s">
        <v>3052</v>
      </c>
      <c r="X1280" s="9"/>
      <c r="Y1280" s="9"/>
    </row>
    <row r="1281" spans="1:25" ht="0.75" customHeight="1"/>
    <row r="1282" spans="1:25" ht="9.75" customHeight="1">
      <c r="A1282" s="8" t="s">
        <v>3053</v>
      </c>
      <c r="B1282" s="8"/>
      <c r="C1282" s="8"/>
      <c r="D1282" s="8"/>
      <c r="F1282" s="13" t="s">
        <v>1799</v>
      </c>
      <c r="G1282" s="13"/>
      <c r="H1282" s="13"/>
      <c r="I1282" s="13"/>
      <c r="K1282" s="9" t="s">
        <v>3048</v>
      </c>
      <c r="L1282" s="9"/>
      <c r="O1282" s="9" t="s">
        <v>3049</v>
      </c>
      <c r="P1282" s="9"/>
      <c r="Q1282" s="9"/>
      <c r="S1282" s="10" t="s">
        <v>3050</v>
      </c>
      <c r="U1282" s="11" t="s">
        <v>3051</v>
      </c>
      <c r="W1282" s="9" t="s">
        <v>3052</v>
      </c>
      <c r="X1282" s="9"/>
      <c r="Y1282" s="9"/>
    </row>
    <row r="1283" spans="1:25" ht="9.75" customHeight="1">
      <c r="F1283" s="13"/>
      <c r="G1283" s="13"/>
      <c r="H1283" s="13"/>
      <c r="I1283" s="13"/>
    </row>
    <row r="1284" spans="1:25" ht="14.25" customHeight="1">
      <c r="A1284" s="8" t="s">
        <v>3054</v>
      </c>
      <c r="B1284" s="8"/>
      <c r="C1284" s="8"/>
      <c r="D1284" s="8"/>
      <c r="F1284" s="8" t="s">
        <v>1865</v>
      </c>
      <c r="G1284" s="8"/>
      <c r="H1284" s="8"/>
      <c r="I1284" s="8"/>
      <c r="K1284" s="9" t="s">
        <v>3055</v>
      </c>
      <c r="L1284" s="9"/>
      <c r="O1284" s="9" t="s">
        <v>3056</v>
      </c>
      <c r="P1284" s="9"/>
      <c r="Q1284" s="9"/>
      <c r="S1284" s="10" t="s">
        <v>3057</v>
      </c>
      <c r="U1284" s="11" t="s">
        <v>3058</v>
      </c>
      <c r="W1284" s="9" t="s">
        <v>3059</v>
      </c>
      <c r="X1284" s="9"/>
      <c r="Y1284" s="9"/>
    </row>
    <row r="1285" spans="1:25" ht="0.75" customHeight="1"/>
    <row r="1286" spans="1:25" ht="14.25" customHeight="1">
      <c r="A1286" s="8" t="s">
        <v>3060</v>
      </c>
      <c r="B1286" s="8"/>
      <c r="C1286" s="8"/>
      <c r="D1286" s="8"/>
      <c r="F1286" s="8" t="s">
        <v>1867</v>
      </c>
      <c r="G1286" s="8"/>
      <c r="H1286" s="8"/>
      <c r="I1286" s="8"/>
      <c r="K1286" s="9" t="s">
        <v>3061</v>
      </c>
      <c r="L1286" s="9"/>
      <c r="O1286" s="9" t="s">
        <v>3062</v>
      </c>
      <c r="P1286" s="9"/>
      <c r="Q1286" s="9"/>
      <c r="S1286" s="10" t="s">
        <v>3063</v>
      </c>
      <c r="U1286" s="11" t="s">
        <v>3064</v>
      </c>
      <c r="W1286" s="9" t="s">
        <v>3065</v>
      </c>
      <c r="X1286" s="9"/>
      <c r="Y1286" s="9"/>
    </row>
    <row r="1287" spans="1:25" ht="0.75" customHeight="1"/>
    <row r="1288" spans="1:25" ht="14.25" customHeight="1">
      <c r="A1288" s="8" t="s">
        <v>3066</v>
      </c>
      <c r="B1288" s="8"/>
      <c r="C1288" s="8"/>
      <c r="D1288" s="8"/>
      <c r="F1288" s="8" t="s">
        <v>1446</v>
      </c>
      <c r="G1288" s="8"/>
      <c r="H1288" s="8"/>
      <c r="I1288" s="8"/>
      <c r="O1288" s="9" t="s">
        <v>2965</v>
      </c>
      <c r="P1288" s="9"/>
      <c r="Q1288" s="9"/>
      <c r="U1288" s="11" t="s">
        <v>2965</v>
      </c>
      <c r="W1288" s="9" t="s">
        <v>2965</v>
      </c>
      <c r="X1288" s="9"/>
      <c r="Y1288" s="9"/>
    </row>
    <row r="1289" spans="1:25" ht="0.75" customHeight="1"/>
    <row r="1290" spans="1:25" ht="14.25" customHeight="1">
      <c r="A1290" s="8" t="s">
        <v>3067</v>
      </c>
      <c r="B1290" s="8"/>
      <c r="C1290" s="8"/>
      <c r="D1290" s="8"/>
      <c r="F1290" s="8" t="s">
        <v>1880</v>
      </c>
      <c r="G1290" s="8"/>
      <c r="H1290" s="8"/>
      <c r="I1290" s="8"/>
      <c r="K1290" s="9" t="s">
        <v>3068</v>
      </c>
      <c r="L1290" s="9"/>
      <c r="O1290" s="9" t="s">
        <v>2971</v>
      </c>
      <c r="P1290" s="9"/>
      <c r="Q1290" s="9"/>
      <c r="S1290" s="10" t="s">
        <v>3069</v>
      </c>
      <c r="U1290" s="11" t="s">
        <v>3070</v>
      </c>
      <c r="W1290" s="9" t="s">
        <v>3071</v>
      </c>
      <c r="X1290" s="9"/>
      <c r="Y1290" s="9"/>
    </row>
    <row r="1291" spans="1:25" ht="15" customHeight="1">
      <c r="A1291" s="8" t="s">
        <v>3072</v>
      </c>
      <c r="B1291" s="8"/>
      <c r="C1291" s="8"/>
      <c r="D1291" s="8"/>
      <c r="F1291" s="8" t="s">
        <v>3073</v>
      </c>
      <c r="G1291" s="8"/>
      <c r="H1291" s="8"/>
      <c r="I1291" s="8"/>
      <c r="O1291" s="9" t="s">
        <v>3074</v>
      </c>
      <c r="P1291" s="9"/>
      <c r="Q1291" s="9"/>
      <c r="S1291" s="10" t="s">
        <v>3074</v>
      </c>
    </row>
    <row r="1292" spans="1:25" ht="15" customHeight="1">
      <c r="A1292" s="8" t="s">
        <v>3075</v>
      </c>
      <c r="B1292" s="8"/>
      <c r="C1292" s="8"/>
      <c r="D1292" s="8"/>
      <c r="F1292" s="8" t="s">
        <v>257</v>
      </c>
      <c r="G1292" s="8"/>
      <c r="H1292" s="8"/>
      <c r="I1292" s="8"/>
      <c r="O1292" s="9" t="s">
        <v>3076</v>
      </c>
      <c r="P1292" s="9"/>
      <c r="Q1292" s="9"/>
      <c r="S1292" s="10" t="s">
        <v>3076</v>
      </c>
    </row>
    <row r="1293" spans="1:25" ht="15" customHeight="1">
      <c r="A1293" s="8" t="s">
        <v>3077</v>
      </c>
      <c r="B1293" s="8"/>
      <c r="C1293" s="8"/>
      <c r="D1293" s="8"/>
      <c r="F1293" s="8" t="s">
        <v>1543</v>
      </c>
      <c r="G1293" s="8"/>
      <c r="H1293" s="8"/>
      <c r="I1293" s="8"/>
      <c r="O1293" s="9" t="s">
        <v>1545</v>
      </c>
      <c r="P1293" s="9"/>
      <c r="Q1293" s="9"/>
      <c r="S1293" s="10" t="s">
        <v>1545</v>
      </c>
    </row>
    <row r="1294" spans="1:25" ht="15" customHeight="1">
      <c r="A1294" s="8" t="s">
        <v>3078</v>
      </c>
      <c r="B1294" s="8"/>
      <c r="C1294" s="8"/>
      <c r="D1294" s="8"/>
      <c r="F1294" s="8" t="s">
        <v>1550</v>
      </c>
      <c r="G1294" s="8"/>
      <c r="H1294" s="8"/>
      <c r="I1294" s="8"/>
      <c r="O1294" s="9" t="s">
        <v>3079</v>
      </c>
      <c r="P1294" s="9"/>
      <c r="Q1294" s="9"/>
      <c r="S1294" s="10" t="s">
        <v>3079</v>
      </c>
    </row>
    <row r="1295" spans="1:25" ht="9.75" customHeight="1">
      <c r="A1295" s="8" t="s">
        <v>3080</v>
      </c>
      <c r="B1295" s="8"/>
      <c r="C1295" s="8"/>
      <c r="D1295" s="8"/>
      <c r="F1295" s="13" t="s">
        <v>2840</v>
      </c>
      <c r="G1295" s="13"/>
      <c r="H1295" s="13"/>
      <c r="I1295" s="13"/>
      <c r="O1295" s="9" t="s">
        <v>3081</v>
      </c>
      <c r="P1295" s="9"/>
      <c r="Q1295" s="9"/>
      <c r="S1295" s="10" t="s">
        <v>3081</v>
      </c>
    </row>
    <row r="1296" spans="1:25" ht="9.75" customHeight="1">
      <c r="F1296" s="13"/>
      <c r="G1296" s="13"/>
      <c r="H1296" s="13"/>
      <c r="I1296" s="13"/>
    </row>
    <row r="1297" spans="1:19" ht="15" customHeight="1">
      <c r="A1297" s="8" t="s">
        <v>3082</v>
      </c>
      <c r="B1297" s="8"/>
      <c r="C1297" s="8"/>
      <c r="D1297" s="8"/>
      <c r="F1297" s="8" t="s">
        <v>2854</v>
      </c>
      <c r="G1297" s="8"/>
      <c r="H1297" s="8"/>
      <c r="I1297" s="8"/>
      <c r="O1297" s="9" t="s">
        <v>3083</v>
      </c>
      <c r="P1297" s="9"/>
      <c r="Q1297" s="9"/>
      <c r="S1297" s="10" t="s">
        <v>3083</v>
      </c>
    </row>
    <row r="1298" spans="1:19" ht="15" customHeight="1">
      <c r="A1298" s="8" t="s">
        <v>3084</v>
      </c>
      <c r="B1298" s="8"/>
      <c r="C1298" s="8"/>
      <c r="D1298" s="8"/>
      <c r="F1298" s="8" t="s">
        <v>260</v>
      </c>
      <c r="G1298" s="8"/>
      <c r="H1298" s="8"/>
      <c r="I1298" s="8"/>
      <c r="O1298" s="9" t="s">
        <v>3085</v>
      </c>
      <c r="P1298" s="9"/>
      <c r="Q1298" s="9"/>
      <c r="S1298" s="10" t="s">
        <v>3085</v>
      </c>
    </row>
    <row r="1299" spans="1:19" ht="9.75" customHeight="1">
      <c r="A1299" s="8" t="s">
        <v>3086</v>
      </c>
      <c r="B1299" s="8"/>
      <c r="C1299" s="8"/>
      <c r="D1299" s="8"/>
      <c r="F1299" s="13" t="s">
        <v>2847</v>
      </c>
      <c r="G1299" s="13"/>
      <c r="H1299" s="13"/>
      <c r="I1299" s="13"/>
      <c r="O1299" s="9" t="s">
        <v>3087</v>
      </c>
      <c r="P1299" s="9"/>
      <c r="Q1299" s="9"/>
      <c r="S1299" s="10" t="s">
        <v>3087</v>
      </c>
    </row>
    <row r="1300" spans="1:19" ht="9.75" customHeight="1">
      <c r="F1300" s="13"/>
      <c r="G1300" s="13"/>
      <c r="H1300" s="13"/>
      <c r="I1300" s="13"/>
    </row>
    <row r="1301" spans="1:19" ht="9.75" customHeight="1">
      <c r="F1301" s="13"/>
      <c r="G1301" s="13"/>
      <c r="H1301" s="13"/>
      <c r="I1301" s="13"/>
    </row>
    <row r="1302" spans="1:19" ht="9.75" customHeight="1">
      <c r="A1302" s="8" t="s">
        <v>3088</v>
      </c>
      <c r="B1302" s="8"/>
      <c r="C1302" s="8"/>
      <c r="D1302" s="8"/>
      <c r="F1302" s="13" t="s">
        <v>1631</v>
      </c>
      <c r="G1302" s="13"/>
      <c r="H1302" s="13"/>
      <c r="I1302" s="13"/>
      <c r="O1302" s="9" t="s">
        <v>3089</v>
      </c>
      <c r="P1302" s="9"/>
      <c r="Q1302" s="9"/>
      <c r="S1302" s="10" t="s">
        <v>3089</v>
      </c>
    </row>
    <row r="1303" spans="1:19" ht="9.75" customHeight="1">
      <c r="F1303" s="13"/>
      <c r="G1303" s="13"/>
      <c r="H1303" s="13"/>
      <c r="I1303" s="13"/>
    </row>
    <row r="1304" spans="1:19" ht="15" customHeight="1">
      <c r="A1304" s="8" t="s">
        <v>3090</v>
      </c>
      <c r="B1304" s="8"/>
      <c r="C1304" s="8"/>
      <c r="D1304" s="8"/>
      <c r="F1304" s="8" t="s">
        <v>1700</v>
      </c>
      <c r="G1304" s="8"/>
      <c r="H1304" s="8"/>
      <c r="I1304" s="8"/>
      <c r="O1304" s="9" t="s">
        <v>3091</v>
      </c>
      <c r="P1304" s="9"/>
      <c r="Q1304" s="9"/>
      <c r="S1304" s="10" t="s">
        <v>3091</v>
      </c>
    </row>
    <row r="1305" spans="1:19" ht="15" customHeight="1">
      <c r="A1305" s="8" t="s">
        <v>3092</v>
      </c>
      <c r="B1305" s="8"/>
      <c r="C1305" s="8"/>
      <c r="D1305" s="8"/>
      <c r="F1305" s="8" t="s">
        <v>2854</v>
      </c>
      <c r="G1305" s="8"/>
      <c r="H1305" s="8"/>
      <c r="I1305" s="8"/>
      <c r="O1305" s="9" t="s">
        <v>3093</v>
      </c>
      <c r="P1305" s="9"/>
      <c r="Q1305" s="9"/>
      <c r="S1305" s="10" t="s">
        <v>3093</v>
      </c>
    </row>
    <row r="1306" spans="1:19" ht="15" customHeight="1">
      <c r="A1306" s="8" t="s">
        <v>3094</v>
      </c>
      <c r="B1306" s="8"/>
      <c r="C1306" s="8"/>
      <c r="D1306" s="8"/>
      <c r="F1306" s="8" t="s">
        <v>263</v>
      </c>
      <c r="G1306" s="8"/>
      <c r="H1306" s="8"/>
      <c r="I1306" s="8"/>
      <c r="O1306" s="9" t="s">
        <v>3095</v>
      </c>
      <c r="P1306" s="9"/>
      <c r="Q1306" s="9"/>
      <c r="S1306" s="10" t="s">
        <v>3095</v>
      </c>
    </row>
    <row r="1307" spans="1:19" ht="15" customHeight="1">
      <c r="A1307" s="8" t="s">
        <v>3096</v>
      </c>
      <c r="B1307" s="8"/>
      <c r="C1307" s="8"/>
      <c r="D1307" s="8"/>
      <c r="F1307" s="8" t="s">
        <v>1753</v>
      </c>
      <c r="G1307" s="8"/>
      <c r="H1307" s="8"/>
      <c r="I1307" s="8"/>
      <c r="O1307" s="9" t="s">
        <v>3095</v>
      </c>
      <c r="P1307" s="9"/>
      <c r="Q1307" s="9"/>
      <c r="S1307" s="10" t="s">
        <v>3095</v>
      </c>
    </row>
    <row r="1308" spans="1:19" ht="15" customHeight="1">
      <c r="A1308" s="8" t="s">
        <v>3097</v>
      </c>
      <c r="B1308" s="8"/>
      <c r="C1308" s="8"/>
      <c r="D1308" s="8"/>
      <c r="F1308" s="8" t="s">
        <v>2860</v>
      </c>
      <c r="G1308" s="8"/>
      <c r="H1308" s="8"/>
      <c r="I1308" s="8"/>
      <c r="O1308" s="9" t="s">
        <v>3098</v>
      </c>
      <c r="P1308" s="9"/>
      <c r="Q1308" s="9"/>
      <c r="S1308" s="10" t="s">
        <v>3098</v>
      </c>
    </row>
    <row r="1309" spans="1:19" ht="9.75" customHeight="1">
      <c r="A1309" s="8" t="s">
        <v>3099</v>
      </c>
      <c r="B1309" s="8"/>
      <c r="C1309" s="8"/>
      <c r="D1309" s="8"/>
      <c r="F1309" s="13" t="s">
        <v>1799</v>
      </c>
      <c r="G1309" s="13"/>
      <c r="H1309" s="13"/>
      <c r="I1309" s="13"/>
      <c r="O1309" s="9" t="s">
        <v>3098</v>
      </c>
      <c r="P1309" s="9"/>
      <c r="Q1309" s="9"/>
      <c r="S1309" s="10" t="s">
        <v>3098</v>
      </c>
    </row>
    <row r="1310" spans="1:19" ht="9.75" customHeight="1">
      <c r="F1310" s="13"/>
      <c r="G1310" s="13"/>
      <c r="H1310" s="13"/>
      <c r="I1310" s="13"/>
    </row>
    <row r="1311" spans="1:19" ht="15" customHeight="1">
      <c r="A1311" s="8" t="s">
        <v>3100</v>
      </c>
      <c r="B1311" s="8"/>
      <c r="C1311" s="8"/>
      <c r="D1311" s="8"/>
      <c r="F1311" s="8" t="s">
        <v>1865</v>
      </c>
      <c r="G1311" s="8"/>
      <c r="H1311" s="8"/>
      <c r="I1311" s="8"/>
      <c r="O1311" s="9" t="s">
        <v>3101</v>
      </c>
      <c r="P1311" s="9"/>
      <c r="Q1311" s="9"/>
      <c r="S1311" s="10" t="s">
        <v>3101</v>
      </c>
    </row>
    <row r="1312" spans="1:19" ht="15" customHeight="1">
      <c r="A1312" s="8" t="s">
        <v>3102</v>
      </c>
      <c r="B1312" s="8"/>
      <c r="C1312" s="8"/>
      <c r="D1312" s="8"/>
      <c r="F1312" s="8" t="s">
        <v>1867</v>
      </c>
      <c r="G1312" s="8"/>
      <c r="H1312" s="8"/>
      <c r="I1312" s="8"/>
      <c r="O1312" s="9" t="s">
        <v>3103</v>
      </c>
      <c r="P1312" s="9"/>
      <c r="Q1312" s="9"/>
      <c r="S1312" s="10" t="s">
        <v>3103</v>
      </c>
    </row>
    <row r="1313" spans="1:30" ht="15" customHeight="1">
      <c r="A1313" s="8" t="s">
        <v>3104</v>
      </c>
      <c r="B1313" s="8"/>
      <c r="C1313" s="8"/>
      <c r="D1313" s="8"/>
      <c r="F1313" s="8" t="s">
        <v>1446</v>
      </c>
      <c r="G1313" s="8"/>
      <c r="H1313" s="8"/>
      <c r="I1313" s="8"/>
      <c r="O1313" s="9" t="s">
        <v>1875</v>
      </c>
      <c r="P1313" s="9"/>
      <c r="Q1313" s="9"/>
      <c r="S1313" s="10" t="s">
        <v>1875</v>
      </c>
    </row>
    <row r="1314" spans="1:30" ht="15" customHeight="1">
      <c r="A1314" s="8" t="s">
        <v>3105</v>
      </c>
      <c r="B1314" s="8"/>
      <c r="C1314" s="8"/>
      <c r="D1314" s="8"/>
      <c r="F1314" s="8" t="s">
        <v>1880</v>
      </c>
      <c r="G1314" s="8"/>
      <c r="H1314" s="8"/>
      <c r="I1314" s="8"/>
      <c r="O1314" s="9" t="s">
        <v>1882</v>
      </c>
      <c r="P1314" s="9"/>
      <c r="Q1314" s="9"/>
      <c r="S1314" s="10" t="s">
        <v>1882</v>
      </c>
    </row>
    <row r="1315" spans="1:30" ht="14.25" customHeight="1">
      <c r="A1315" s="8" t="s">
        <v>3106</v>
      </c>
      <c r="B1315" s="8"/>
      <c r="C1315" s="8"/>
      <c r="D1315" s="8"/>
      <c r="F1315" s="8" t="s">
        <v>3107</v>
      </c>
      <c r="G1315" s="8"/>
      <c r="H1315" s="8"/>
      <c r="I1315" s="8"/>
      <c r="N1315" s="10" t="s">
        <v>3108</v>
      </c>
      <c r="O1315" s="9" t="s">
        <v>3109</v>
      </c>
      <c r="P1315" s="9"/>
      <c r="Q1315" s="9"/>
      <c r="S1315" s="10" t="s">
        <v>3110</v>
      </c>
      <c r="U1315" s="11" t="s">
        <v>3111</v>
      </c>
      <c r="AA1315" s="9" t="s">
        <v>3112</v>
      </c>
      <c r="AB1315" s="9"/>
      <c r="AC1315" s="9"/>
      <c r="AD1315" s="9"/>
    </row>
    <row r="1316" spans="1:30" ht="0.75" customHeight="1"/>
    <row r="1317" spans="1:30" ht="14.25" customHeight="1">
      <c r="A1317" s="8" t="s">
        <v>3113</v>
      </c>
      <c r="B1317" s="8"/>
      <c r="C1317" s="8"/>
      <c r="D1317" s="8"/>
      <c r="F1317" s="8" t="s">
        <v>257</v>
      </c>
      <c r="G1317" s="8"/>
      <c r="H1317" s="8"/>
      <c r="I1317" s="8"/>
      <c r="N1317" s="10" t="s">
        <v>1537</v>
      </c>
      <c r="O1317" s="9" t="s">
        <v>3114</v>
      </c>
      <c r="P1317" s="9"/>
      <c r="Q1317" s="9"/>
      <c r="S1317" s="10" t="s">
        <v>3115</v>
      </c>
      <c r="U1317" s="11" t="s">
        <v>1540</v>
      </c>
      <c r="AA1317" s="9" t="s">
        <v>1541</v>
      </c>
      <c r="AB1317" s="9"/>
      <c r="AC1317" s="9"/>
      <c r="AD1317" s="9"/>
    </row>
    <row r="1318" spans="1:30" ht="0.75" customHeight="1"/>
    <row r="1319" spans="1:30" ht="14.25" customHeight="1">
      <c r="A1319" s="8" t="s">
        <v>3116</v>
      </c>
      <c r="B1319" s="8"/>
      <c r="C1319" s="8"/>
      <c r="D1319" s="8"/>
      <c r="F1319" s="8" t="s">
        <v>1543</v>
      </c>
      <c r="G1319" s="8"/>
      <c r="H1319" s="8"/>
      <c r="I1319" s="8"/>
      <c r="N1319" s="10" t="s">
        <v>1544</v>
      </c>
      <c r="S1319" s="10" t="s">
        <v>1545</v>
      </c>
      <c r="U1319" s="11" t="s">
        <v>1545</v>
      </c>
      <c r="AA1319" s="9" t="s">
        <v>1546</v>
      </c>
      <c r="AB1319" s="9"/>
      <c r="AC1319" s="9"/>
      <c r="AD1319" s="9"/>
    </row>
    <row r="1320" spans="1:30" ht="0.75" customHeight="1"/>
    <row r="1321" spans="1:30" ht="14.25" customHeight="1">
      <c r="A1321" s="8" t="s">
        <v>3117</v>
      </c>
      <c r="B1321" s="8"/>
      <c r="C1321" s="8"/>
      <c r="D1321" s="8"/>
      <c r="F1321" s="8" t="s">
        <v>1550</v>
      </c>
      <c r="G1321" s="8"/>
      <c r="H1321" s="8"/>
      <c r="I1321" s="8"/>
      <c r="N1321" s="10" t="s">
        <v>1551</v>
      </c>
      <c r="O1321" s="9" t="s">
        <v>3118</v>
      </c>
      <c r="P1321" s="9"/>
      <c r="Q1321" s="9"/>
      <c r="S1321" s="10" t="s">
        <v>3119</v>
      </c>
      <c r="U1321" s="11" t="s">
        <v>1554</v>
      </c>
      <c r="AA1321" s="9" t="s">
        <v>1555</v>
      </c>
      <c r="AB1321" s="9"/>
      <c r="AC1321" s="9"/>
      <c r="AD1321" s="9"/>
    </row>
    <row r="1322" spans="1:30" ht="0.75" customHeight="1"/>
    <row r="1323" spans="1:30" ht="9.75" customHeight="1">
      <c r="A1323" s="8" t="s">
        <v>3120</v>
      </c>
      <c r="B1323" s="8"/>
      <c r="C1323" s="8"/>
      <c r="D1323" s="8"/>
      <c r="F1323" s="13" t="s">
        <v>2840</v>
      </c>
      <c r="G1323" s="13"/>
      <c r="H1323" s="13"/>
      <c r="I1323" s="13"/>
      <c r="N1323" s="10" t="s">
        <v>1560</v>
      </c>
      <c r="O1323" s="9" t="s">
        <v>3121</v>
      </c>
      <c r="P1323" s="9"/>
      <c r="Q1323" s="9"/>
      <c r="S1323" s="10" t="s">
        <v>2897</v>
      </c>
      <c r="U1323" s="11" t="s">
        <v>1563</v>
      </c>
      <c r="AA1323" s="9" t="s">
        <v>1564</v>
      </c>
      <c r="AB1323" s="9"/>
      <c r="AC1323" s="9"/>
      <c r="AD1323" s="9"/>
    </row>
    <row r="1324" spans="1:30" ht="9.75" customHeight="1">
      <c r="F1324" s="13"/>
      <c r="G1324" s="13"/>
      <c r="H1324" s="13"/>
      <c r="I1324" s="13"/>
    </row>
    <row r="1325" spans="1:30" ht="14.25" customHeight="1">
      <c r="A1325" s="8" t="s">
        <v>3122</v>
      </c>
      <c r="B1325" s="8"/>
      <c r="C1325" s="8"/>
      <c r="D1325" s="8"/>
      <c r="F1325" s="8" t="s">
        <v>2854</v>
      </c>
      <c r="G1325" s="8"/>
      <c r="H1325" s="8"/>
      <c r="I1325" s="8"/>
      <c r="N1325" s="10" t="s">
        <v>1569</v>
      </c>
      <c r="O1325" s="9" t="s">
        <v>3123</v>
      </c>
      <c r="P1325" s="9"/>
      <c r="Q1325" s="9"/>
      <c r="S1325" s="10" t="s">
        <v>3124</v>
      </c>
      <c r="U1325" s="11" t="s">
        <v>1572</v>
      </c>
      <c r="AA1325" s="9" t="s">
        <v>1573</v>
      </c>
      <c r="AB1325" s="9"/>
      <c r="AC1325" s="9"/>
      <c r="AD1325" s="9"/>
    </row>
    <row r="1326" spans="1:30" ht="0.75" customHeight="1"/>
    <row r="1327" spans="1:30" ht="14.25" customHeight="1">
      <c r="A1327" s="8" t="s">
        <v>3125</v>
      </c>
      <c r="B1327" s="8"/>
      <c r="C1327" s="8"/>
      <c r="D1327" s="8"/>
      <c r="F1327" s="8" t="s">
        <v>260</v>
      </c>
      <c r="G1327" s="8"/>
      <c r="H1327" s="8"/>
      <c r="I1327" s="8"/>
      <c r="N1327" s="10" t="s">
        <v>1597</v>
      </c>
      <c r="O1327" s="9" t="s">
        <v>1598</v>
      </c>
      <c r="P1327" s="9"/>
      <c r="Q1327" s="9"/>
      <c r="S1327" s="10" t="s">
        <v>1599</v>
      </c>
      <c r="U1327" s="11" t="s">
        <v>1600</v>
      </c>
      <c r="AA1327" s="9" t="s">
        <v>1601</v>
      </c>
      <c r="AB1327" s="9"/>
      <c r="AC1327" s="9"/>
      <c r="AD1327" s="9"/>
    </row>
    <row r="1328" spans="1:30" ht="0.75" customHeight="1"/>
    <row r="1329" spans="1:30" ht="9.75" customHeight="1">
      <c r="A1329" s="8" t="s">
        <v>3126</v>
      </c>
      <c r="B1329" s="8"/>
      <c r="C1329" s="8"/>
      <c r="D1329" s="8"/>
      <c r="F1329" s="13" t="s">
        <v>2847</v>
      </c>
      <c r="G1329" s="13"/>
      <c r="H1329" s="13"/>
      <c r="I1329" s="13"/>
      <c r="N1329" s="10" t="s">
        <v>1604</v>
      </c>
      <c r="O1329" s="9" t="s">
        <v>1605</v>
      </c>
      <c r="P1329" s="9"/>
      <c r="Q1329" s="9"/>
      <c r="S1329" s="10" t="s">
        <v>1606</v>
      </c>
      <c r="U1329" s="11" t="s">
        <v>1607</v>
      </c>
      <c r="AA1329" s="9" t="s">
        <v>1608</v>
      </c>
      <c r="AB1329" s="9"/>
      <c r="AC1329" s="9"/>
      <c r="AD1329" s="9"/>
    </row>
    <row r="1330" spans="1:30" ht="9" customHeight="1">
      <c r="F1330" s="13"/>
      <c r="G1330" s="13"/>
      <c r="H1330" s="13"/>
      <c r="I1330" s="13"/>
    </row>
    <row r="1331" spans="1:30" ht="11.25" customHeight="1">
      <c r="F1331" s="13"/>
      <c r="G1331" s="13"/>
      <c r="H1331" s="13"/>
      <c r="I1331" s="13"/>
    </row>
    <row r="1332" spans="1:30" ht="9.75" customHeight="1">
      <c r="A1332" s="8" t="s">
        <v>3127</v>
      </c>
      <c r="B1332" s="8"/>
      <c r="C1332" s="8"/>
      <c r="D1332" s="8"/>
      <c r="F1332" s="13" t="s">
        <v>1631</v>
      </c>
      <c r="G1332" s="13"/>
      <c r="H1332" s="13"/>
      <c r="I1332" s="13"/>
      <c r="N1332" s="10" t="s">
        <v>1632</v>
      </c>
      <c r="O1332" s="9" t="s">
        <v>1633</v>
      </c>
      <c r="P1332" s="9"/>
      <c r="Q1332" s="9"/>
      <c r="S1332" s="10" t="s">
        <v>1634</v>
      </c>
      <c r="U1332" s="11" t="s">
        <v>1635</v>
      </c>
      <c r="AA1332" s="9" t="s">
        <v>1636</v>
      </c>
      <c r="AB1332" s="9"/>
      <c r="AC1332" s="9"/>
      <c r="AD1332" s="9"/>
    </row>
    <row r="1333" spans="1:30" ht="9.75" customHeight="1">
      <c r="F1333" s="13"/>
      <c r="G1333" s="13"/>
      <c r="H1333" s="13"/>
      <c r="I1333" s="13"/>
    </row>
    <row r="1334" spans="1:30" ht="14.25" customHeight="1">
      <c r="A1334" s="8" t="s">
        <v>3128</v>
      </c>
      <c r="B1334" s="8"/>
      <c r="C1334" s="8"/>
      <c r="D1334" s="8"/>
      <c r="F1334" s="8" t="s">
        <v>1700</v>
      </c>
      <c r="G1334" s="8"/>
      <c r="H1334" s="8"/>
      <c r="I1334" s="8"/>
      <c r="N1334" s="10" t="s">
        <v>1701</v>
      </c>
      <c r="O1334" s="9" t="s">
        <v>1702</v>
      </c>
      <c r="P1334" s="9"/>
      <c r="Q1334" s="9"/>
      <c r="S1334" s="10" t="s">
        <v>1703</v>
      </c>
      <c r="U1334" s="11" t="s">
        <v>1704</v>
      </c>
      <c r="AA1334" s="9" t="s">
        <v>1705</v>
      </c>
      <c r="AB1334" s="9"/>
      <c r="AC1334" s="9"/>
      <c r="AD1334" s="9"/>
    </row>
    <row r="1335" spans="1:30" ht="0.75" customHeight="1"/>
    <row r="1336" spans="1:30" ht="14.25" customHeight="1">
      <c r="A1336" s="8" t="s">
        <v>3129</v>
      </c>
      <c r="B1336" s="8"/>
      <c r="C1336" s="8"/>
      <c r="D1336" s="8"/>
      <c r="F1336" s="8" t="s">
        <v>2854</v>
      </c>
      <c r="G1336" s="8"/>
      <c r="H1336" s="8"/>
      <c r="I1336" s="8"/>
      <c r="N1336" s="10" t="s">
        <v>1673</v>
      </c>
      <c r="O1336" s="9" t="s">
        <v>1674</v>
      </c>
      <c r="P1336" s="9"/>
      <c r="Q1336" s="9"/>
      <c r="S1336" s="10" t="s">
        <v>1675</v>
      </c>
      <c r="U1336" s="11" t="s">
        <v>1676</v>
      </c>
      <c r="AA1336" s="9" t="s">
        <v>1677</v>
      </c>
      <c r="AB1336" s="9"/>
      <c r="AC1336" s="9"/>
      <c r="AD1336" s="9"/>
    </row>
    <row r="1337" spans="1:30" ht="0.75" customHeight="1"/>
    <row r="1338" spans="1:30" ht="14.25" customHeight="1">
      <c r="A1338" s="8" t="s">
        <v>3130</v>
      </c>
      <c r="B1338" s="8"/>
      <c r="C1338" s="8"/>
      <c r="D1338" s="8"/>
      <c r="F1338" s="8" t="s">
        <v>263</v>
      </c>
      <c r="G1338" s="8"/>
      <c r="H1338" s="8"/>
      <c r="I1338" s="8"/>
      <c r="N1338" s="10" t="s">
        <v>1754</v>
      </c>
      <c r="O1338" s="9" t="s">
        <v>355</v>
      </c>
      <c r="P1338" s="9"/>
      <c r="Q1338" s="9"/>
      <c r="S1338" s="10" t="s">
        <v>3131</v>
      </c>
      <c r="U1338" s="11" t="s">
        <v>1757</v>
      </c>
      <c r="AA1338" s="9" t="s">
        <v>1758</v>
      </c>
      <c r="AB1338" s="9"/>
      <c r="AC1338" s="9"/>
      <c r="AD1338" s="9"/>
    </row>
    <row r="1339" spans="1:30" ht="0.75" customHeight="1"/>
    <row r="1340" spans="1:30" ht="14.25" customHeight="1">
      <c r="A1340" s="8" t="s">
        <v>3132</v>
      </c>
      <c r="B1340" s="8"/>
      <c r="C1340" s="8"/>
      <c r="D1340" s="8"/>
      <c r="F1340" s="8" t="s">
        <v>1753</v>
      </c>
      <c r="G1340" s="8"/>
      <c r="H1340" s="8"/>
      <c r="I1340" s="8"/>
      <c r="N1340" s="10" t="s">
        <v>1754</v>
      </c>
      <c r="O1340" s="9" t="s">
        <v>355</v>
      </c>
      <c r="P1340" s="9"/>
      <c r="Q1340" s="9"/>
      <c r="S1340" s="10" t="s">
        <v>3131</v>
      </c>
      <c r="U1340" s="11" t="s">
        <v>1757</v>
      </c>
      <c r="AA1340" s="9" t="s">
        <v>1758</v>
      </c>
      <c r="AB1340" s="9"/>
      <c r="AC1340" s="9"/>
      <c r="AD1340" s="9"/>
    </row>
    <row r="1341" spans="1:30" ht="0.75" customHeight="1"/>
    <row r="1342" spans="1:30" ht="14.25" customHeight="1">
      <c r="A1342" s="8" t="s">
        <v>3133</v>
      </c>
      <c r="B1342" s="8"/>
      <c r="C1342" s="8"/>
      <c r="D1342" s="8"/>
      <c r="F1342" s="8" t="s">
        <v>2860</v>
      </c>
      <c r="G1342" s="8"/>
      <c r="H1342" s="8"/>
      <c r="I1342" s="8"/>
      <c r="N1342" s="10" t="s">
        <v>1800</v>
      </c>
      <c r="O1342" s="9" t="s">
        <v>1801</v>
      </c>
      <c r="P1342" s="9"/>
      <c r="Q1342" s="9"/>
      <c r="S1342" s="10" t="s">
        <v>267</v>
      </c>
      <c r="U1342" s="11" t="s">
        <v>1802</v>
      </c>
      <c r="AA1342" s="9" t="s">
        <v>1803</v>
      </c>
      <c r="AB1342" s="9"/>
      <c r="AC1342" s="9"/>
      <c r="AD1342" s="9"/>
    </row>
    <row r="1343" spans="1:30" ht="0.75" customHeight="1"/>
    <row r="1344" spans="1:30" ht="9.75" customHeight="1">
      <c r="A1344" s="8" t="s">
        <v>3134</v>
      </c>
      <c r="B1344" s="8"/>
      <c r="C1344" s="8"/>
      <c r="D1344" s="8"/>
      <c r="F1344" s="13" t="s">
        <v>1799</v>
      </c>
      <c r="G1344" s="13"/>
      <c r="H1344" s="13"/>
      <c r="I1344" s="13"/>
      <c r="N1344" s="10" t="s">
        <v>1800</v>
      </c>
      <c r="O1344" s="9" t="s">
        <v>1801</v>
      </c>
      <c r="P1344" s="9"/>
      <c r="Q1344" s="9"/>
      <c r="S1344" s="10" t="s">
        <v>267</v>
      </c>
      <c r="U1344" s="11" t="s">
        <v>1802</v>
      </c>
      <c r="AA1344" s="9" t="s">
        <v>1803</v>
      </c>
      <c r="AB1344" s="9"/>
      <c r="AC1344" s="9"/>
      <c r="AD1344" s="9"/>
    </row>
    <row r="1345" spans="1:30" ht="9.75" customHeight="1">
      <c r="F1345" s="13"/>
      <c r="G1345" s="13"/>
      <c r="H1345" s="13"/>
      <c r="I1345" s="13"/>
    </row>
    <row r="1346" spans="1:30" ht="14.25" customHeight="1">
      <c r="A1346" s="8" t="s">
        <v>3135</v>
      </c>
      <c r="B1346" s="8"/>
      <c r="C1346" s="8"/>
      <c r="D1346" s="8"/>
      <c r="F1346" s="8" t="s">
        <v>1865</v>
      </c>
      <c r="G1346" s="8"/>
      <c r="H1346" s="8"/>
      <c r="I1346" s="8"/>
      <c r="N1346" s="10" t="s">
        <v>1859</v>
      </c>
      <c r="O1346" s="9" t="s">
        <v>1860</v>
      </c>
      <c r="P1346" s="9"/>
      <c r="Q1346" s="9"/>
      <c r="S1346" s="10" t="s">
        <v>1861</v>
      </c>
      <c r="U1346" s="11" t="s">
        <v>1862</v>
      </c>
      <c r="AA1346" s="9" t="s">
        <v>1863</v>
      </c>
      <c r="AB1346" s="9"/>
      <c r="AC1346" s="9"/>
      <c r="AD1346" s="9"/>
    </row>
    <row r="1347" spans="1:30" ht="0.75" customHeight="1"/>
    <row r="1348" spans="1:30" ht="14.25" customHeight="1">
      <c r="A1348" s="8" t="s">
        <v>3136</v>
      </c>
      <c r="B1348" s="8"/>
      <c r="C1348" s="8"/>
      <c r="D1348" s="8"/>
      <c r="F1348" s="8" t="s">
        <v>1867</v>
      </c>
      <c r="G1348" s="8"/>
      <c r="H1348" s="8"/>
      <c r="I1348" s="8"/>
      <c r="N1348" s="10" t="s">
        <v>1868</v>
      </c>
      <c r="O1348" s="9" t="s">
        <v>1860</v>
      </c>
      <c r="P1348" s="9"/>
      <c r="Q1348" s="9"/>
      <c r="S1348" s="10" t="s">
        <v>1869</v>
      </c>
      <c r="U1348" s="11" t="s">
        <v>1870</v>
      </c>
      <c r="AA1348" s="9" t="s">
        <v>1871</v>
      </c>
      <c r="AB1348" s="9"/>
      <c r="AC1348" s="9"/>
      <c r="AD1348" s="9"/>
    </row>
    <row r="1349" spans="1:30" ht="0.75" customHeight="1"/>
    <row r="1350" spans="1:30" ht="14.25" customHeight="1">
      <c r="A1350" s="8" t="s">
        <v>3137</v>
      </c>
      <c r="B1350" s="8"/>
      <c r="C1350" s="8"/>
      <c r="D1350" s="8"/>
      <c r="F1350" s="8" t="s">
        <v>1446</v>
      </c>
      <c r="G1350" s="8"/>
      <c r="H1350" s="8"/>
      <c r="I1350" s="8"/>
      <c r="N1350" s="10" t="s">
        <v>1875</v>
      </c>
      <c r="S1350" s="10" t="s">
        <v>1875</v>
      </c>
      <c r="U1350" s="11" t="s">
        <v>1875</v>
      </c>
      <c r="AA1350" s="9" t="s">
        <v>1876</v>
      </c>
      <c r="AB1350" s="9"/>
      <c r="AC1350" s="9"/>
      <c r="AD1350" s="9"/>
    </row>
    <row r="1351" spans="1:30" ht="0.75" customHeight="1"/>
    <row r="1352" spans="1:30" ht="14.25" customHeight="1">
      <c r="A1352" s="8" t="s">
        <v>3138</v>
      </c>
      <c r="B1352" s="8"/>
      <c r="C1352" s="8"/>
      <c r="D1352" s="8"/>
      <c r="F1352" s="8" t="s">
        <v>1880</v>
      </c>
      <c r="G1352" s="8"/>
      <c r="H1352" s="8"/>
      <c r="I1352" s="8"/>
      <c r="N1352" s="10" t="s">
        <v>1881</v>
      </c>
      <c r="S1352" s="10" t="s">
        <v>1882</v>
      </c>
      <c r="U1352" s="11" t="s">
        <v>1882</v>
      </c>
      <c r="AA1352" s="9" t="s">
        <v>1883</v>
      </c>
      <c r="AB1352" s="9"/>
      <c r="AC1352" s="9"/>
      <c r="AD1352" s="9"/>
    </row>
    <row r="1353" spans="1:30" ht="15" customHeight="1">
      <c r="A1353" s="8" t="s">
        <v>3139</v>
      </c>
      <c r="B1353" s="8"/>
      <c r="C1353" s="8"/>
      <c r="D1353" s="8"/>
      <c r="F1353" s="8" t="s">
        <v>3140</v>
      </c>
      <c r="G1353" s="8"/>
      <c r="H1353" s="8"/>
      <c r="I1353" s="8"/>
      <c r="O1353" s="9" t="s">
        <v>3141</v>
      </c>
      <c r="P1353" s="9"/>
      <c r="Q1353" s="9"/>
      <c r="S1353" s="10" t="s">
        <v>3141</v>
      </c>
    </row>
    <row r="1354" spans="1:30" ht="15" customHeight="1">
      <c r="A1354" s="8" t="s">
        <v>3142</v>
      </c>
      <c r="B1354" s="8"/>
      <c r="C1354" s="8"/>
      <c r="D1354" s="8"/>
      <c r="F1354" s="8" t="s">
        <v>3143</v>
      </c>
      <c r="G1354" s="8"/>
      <c r="H1354" s="8"/>
      <c r="I1354" s="8"/>
      <c r="N1354" s="10" t="s">
        <v>3144</v>
      </c>
      <c r="AA1354" s="9" t="s">
        <v>3144</v>
      </c>
      <c r="AB1354" s="9"/>
      <c r="AC1354" s="9"/>
      <c r="AD1354" s="9"/>
    </row>
    <row r="1355" spans="1:30" ht="15" customHeight="1">
      <c r="A1355" s="8" t="s">
        <v>3145</v>
      </c>
      <c r="B1355" s="8"/>
      <c r="C1355" s="8"/>
      <c r="D1355" s="8"/>
      <c r="F1355" s="8" t="s">
        <v>1943</v>
      </c>
      <c r="G1355" s="8"/>
      <c r="H1355" s="8"/>
      <c r="I1355" s="8"/>
      <c r="N1355" s="10" t="s">
        <v>3146</v>
      </c>
      <c r="AA1355" s="9" t="s">
        <v>3146</v>
      </c>
      <c r="AB1355" s="9"/>
      <c r="AC1355" s="9"/>
      <c r="AD1355" s="9"/>
    </row>
    <row r="1356" spans="1:30" ht="9.75" customHeight="1">
      <c r="A1356" s="8" t="s">
        <v>3147</v>
      </c>
      <c r="B1356" s="8"/>
      <c r="C1356" s="8"/>
      <c r="D1356" s="8"/>
      <c r="F1356" s="13" t="s">
        <v>1050</v>
      </c>
      <c r="G1356" s="13"/>
      <c r="H1356" s="13"/>
      <c r="I1356" s="13"/>
      <c r="N1356" s="10" t="s">
        <v>3148</v>
      </c>
      <c r="AA1356" s="9" t="s">
        <v>3148</v>
      </c>
      <c r="AB1356" s="9"/>
      <c r="AC1356" s="9"/>
      <c r="AD1356" s="9"/>
    </row>
    <row r="1357" spans="1:30" ht="9.75" customHeight="1">
      <c r="F1357" s="13"/>
      <c r="G1357" s="13"/>
      <c r="H1357" s="13"/>
      <c r="I1357" s="13"/>
    </row>
    <row r="1358" spans="1:30" ht="9.75" customHeight="1">
      <c r="A1358" s="8" t="s">
        <v>3149</v>
      </c>
      <c r="B1358" s="8"/>
      <c r="C1358" s="8"/>
      <c r="D1358" s="8"/>
      <c r="F1358" s="13" t="s">
        <v>1053</v>
      </c>
      <c r="G1358" s="13"/>
      <c r="H1358" s="13"/>
      <c r="I1358" s="13"/>
      <c r="N1358" s="10" t="s">
        <v>3150</v>
      </c>
      <c r="AA1358" s="9" t="s">
        <v>3150</v>
      </c>
      <c r="AB1358" s="9"/>
      <c r="AC1358" s="9"/>
      <c r="AD1358" s="9"/>
    </row>
    <row r="1359" spans="1:30" ht="9.75" customHeight="1">
      <c r="F1359" s="13"/>
      <c r="G1359" s="13"/>
      <c r="H1359" s="13"/>
      <c r="I1359" s="13"/>
    </row>
    <row r="1360" spans="1:30" ht="9.75" customHeight="1">
      <c r="A1360" s="8" t="s">
        <v>3151</v>
      </c>
      <c r="B1360" s="8"/>
      <c r="C1360" s="8"/>
      <c r="D1360" s="8"/>
      <c r="F1360" s="13" t="s">
        <v>1060</v>
      </c>
      <c r="G1360" s="13"/>
      <c r="H1360" s="13"/>
      <c r="I1360" s="13"/>
      <c r="N1360" s="10" t="s">
        <v>3152</v>
      </c>
      <c r="AA1360" s="9" t="s">
        <v>3152</v>
      </c>
      <c r="AB1360" s="9"/>
      <c r="AC1360" s="9"/>
      <c r="AD1360" s="9"/>
    </row>
    <row r="1361" spans="1:30" ht="9.75" customHeight="1">
      <c r="F1361" s="13"/>
      <c r="G1361" s="13"/>
      <c r="H1361" s="13"/>
      <c r="I1361" s="13"/>
    </row>
    <row r="1362" spans="1:30" ht="15" customHeight="1">
      <c r="A1362" s="8" t="s">
        <v>3153</v>
      </c>
      <c r="B1362" s="8"/>
      <c r="C1362" s="8"/>
      <c r="D1362" s="8"/>
      <c r="F1362" s="8" t="s">
        <v>1067</v>
      </c>
      <c r="G1362" s="8"/>
      <c r="H1362" s="8"/>
      <c r="I1362" s="8"/>
      <c r="N1362" s="10" t="s">
        <v>3154</v>
      </c>
      <c r="AA1362" s="9" t="s">
        <v>3154</v>
      </c>
      <c r="AB1362" s="9"/>
      <c r="AC1362" s="9"/>
      <c r="AD1362" s="9"/>
    </row>
    <row r="1363" spans="1:30" ht="9.75" customHeight="1">
      <c r="A1363" s="8" t="s">
        <v>3155</v>
      </c>
      <c r="B1363" s="8"/>
      <c r="C1363" s="8"/>
      <c r="D1363" s="8"/>
      <c r="F1363" s="13" t="s">
        <v>2068</v>
      </c>
      <c r="G1363" s="13"/>
      <c r="H1363" s="13"/>
      <c r="I1363" s="13"/>
      <c r="N1363" s="10" t="s">
        <v>3156</v>
      </c>
      <c r="AA1363" s="9" t="s">
        <v>3156</v>
      </c>
      <c r="AB1363" s="9"/>
      <c r="AC1363" s="9"/>
      <c r="AD1363" s="9"/>
    </row>
    <row r="1364" spans="1:30" ht="9.75" customHeight="1">
      <c r="F1364" s="13"/>
      <c r="G1364" s="13"/>
      <c r="H1364" s="13"/>
      <c r="I1364" s="13"/>
    </row>
    <row r="1365" spans="1:30" ht="15" customHeight="1">
      <c r="A1365" s="8" t="s">
        <v>3157</v>
      </c>
      <c r="B1365" s="8"/>
      <c r="C1365" s="8"/>
      <c r="D1365" s="8"/>
      <c r="F1365" s="8" t="s">
        <v>2073</v>
      </c>
      <c r="G1365" s="8"/>
      <c r="H1365" s="8"/>
      <c r="I1365" s="8"/>
      <c r="N1365" s="10" t="s">
        <v>3158</v>
      </c>
      <c r="AA1365" s="9" t="s">
        <v>3158</v>
      </c>
      <c r="AB1365" s="9"/>
      <c r="AC1365" s="9"/>
      <c r="AD1365" s="9"/>
    </row>
    <row r="1366" spans="1:30" ht="9.75" customHeight="1">
      <c r="A1366" s="8" t="s">
        <v>3159</v>
      </c>
      <c r="B1366" s="8"/>
      <c r="C1366" s="8"/>
      <c r="D1366" s="8"/>
      <c r="F1366" s="13" t="s">
        <v>3160</v>
      </c>
      <c r="G1366" s="13"/>
      <c r="H1366" s="13"/>
      <c r="I1366" s="13"/>
      <c r="N1366" s="10" t="s">
        <v>3161</v>
      </c>
      <c r="AA1366" s="9" t="s">
        <v>3161</v>
      </c>
      <c r="AB1366" s="9"/>
      <c r="AC1366" s="9"/>
      <c r="AD1366" s="9"/>
    </row>
    <row r="1367" spans="1:30" ht="9.75" customHeight="1">
      <c r="F1367" s="13"/>
      <c r="G1367" s="13"/>
      <c r="H1367" s="13"/>
      <c r="I1367" s="13"/>
    </row>
    <row r="1368" spans="1:30" ht="9.75" customHeight="1">
      <c r="F1368" s="13"/>
      <c r="G1368" s="13"/>
      <c r="H1368" s="13"/>
      <c r="I1368" s="13"/>
    </row>
    <row r="1369" spans="1:30" ht="15" customHeight="1">
      <c r="A1369" s="8" t="s">
        <v>3162</v>
      </c>
      <c r="B1369" s="8"/>
      <c r="C1369" s="8"/>
      <c r="D1369" s="8"/>
      <c r="F1369" s="8" t="s">
        <v>2115</v>
      </c>
      <c r="G1369" s="8"/>
      <c r="H1369" s="8"/>
      <c r="I1369" s="8"/>
      <c r="N1369" s="10" t="s">
        <v>3163</v>
      </c>
      <c r="AA1369" s="9" t="s">
        <v>3163</v>
      </c>
      <c r="AB1369" s="9"/>
      <c r="AC1369" s="9"/>
      <c r="AD1369" s="9"/>
    </row>
    <row r="1370" spans="1:30" ht="9.75" customHeight="1">
      <c r="A1370" s="8" t="s">
        <v>3164</v>
      </c>
      <c r="B1370" s="8"/>
      <c r="C1370" s="8"/>
      <c r="D1370" s="8"/>
      <c r="F1370" s="13" t="s">
        <v>3165</v>
      </c>
      <c r="G1370" s="13"/>
      <c r="H1370" s="13"/>
      <c r="I1370" s="13"/>
      <c r="N1370" s="10" t="s">
        <v>3166</v>
      </c>
      <c r="AA1370" s="9" t="s">
        <v>3166</v>
      </c>
      <c r="AB1370" s="9"/>
      <c r="AC1370" s="9"/>
      <c r="AD1370" s="9"/>
    </row>
    <row r="1371" spans="1:30" ht="9.75" customHeight="1">
      <c r="F1371" s="13"/>
      <c r="G1371" s="13"/>
      <c r="H1371" s="13"/>
      <c r="I1371" s="13"/>
    </row>
    <row r="1372" spans="1:30" ht="9.75" customHeight="1">
      <c r="A1372" s="8" t="s">
        <v>3167</v>
      </c>
      <c r="B1372" s="8"/>
      <c r="C1372" s="8"/>
      <c r="D1372" s="8"/>
      <c r="F1372" s="13" t="s">
        <v>3168</v>
      </c>
      <c r="G1372" s="13"/>
      <c r="H1372" s="13"/>
      <c r="I1372" s="13"/>
      <c r="N1372" s="10" t="s">
        <v>3169</v>
      </c>
      <c r="AA1372" s="9" t="s">
        <v>3169</v>
      </c>
      <c r="AB1372" s="9"/>
      <c r="AC1372" s="9"/>
      <c r="AD1372" s="9"/>
    </row>
    <row r="1373" spans="1:30" ht="9.75" customHeight="1">
      <c r="F1373" s="13"/>
      <c r="G1373" s="13"/>
      <c r="H1373" s="13"/>
      <c r="I1373" s="13"/>
    </row>
    <row r="1374" spans="1:30" ht="9.75" customHeight="1">
      <c r="A1374" s="8" t="s">
        <v>3170</v>
      </c>
      <c r="B1374" s="8"/>
      <c r="C1374" s="8"/>
      <c r="D1374" s="8"/>
      <c r="F1374" s="13" t="s">
        <v>2223</v>
      </c>
      <c r="G1374" s="13"/>
      <c r="H1374" s="13"/>
      <c r="I1374" s="13"/>
      <c r="N1374" s="10" t="s">
        <v>3171</v>
      </c>
      <c r="AA1374" s="9" t="s">
        <v>3171</v>
      </c>
      <c r="AB1374" s="9"/>
      <c r="AC1374" s="9"/>
      <c r="AD1374" s="9"/>
    </row>
    <row r="1375" spans="1:30" ht="9.75" customHeight="1">
      <c r="F1375" s="13"/>
      <c r="G1375" s="13"/>
      <c r="H1375" s="13"/>
      <c r="I1375" s="13"/>
    </row>
    <row r="1376" spans="1:30" ht="9.75" customHeight="1">
      <c r="A1376" s="8" t="s">
        <v>3172</v>
      </c>
      <c r="B1376" s="8"/>
      <c r="C1376" s="8"/>
      <c r="D1376" s="8"/>
      <c r="F1376" s="13" t="s">
        <v>3173</v>
      </c>
      <c r="G1376" s="13"/>
      <c r="H1376" s="13"/>
      <c r="I1376" s="13"/>
      <c r="N1376" s="10" t="s">
        <v>3174</v>
      </c>
      <c r="AA1376" s="9" t="s">
        <v>3174</v>
      </c>
      <c r="AB1376" s="9"/>
      <c r="AC1376" s="9"/>
      <c r="AD1376" s="9"/>
    </row>
    <row r="1377" spans="1:30" ht="9.75" customHeight="1">
      <c r="F1377" s="13"/>
      <c r="G1377" s="13"/>
      <c r="H1377" s="13"/>
      <c r="I1377" s="13"/>
    </row>
    <row r="1378" spans="1:30" ht="9.75" customHeight="1">
      <c r="A1378" s="8" t="s">
        <v>3175</v>
      </c>
      <c r="B1378" s="8"/>
      <c r="C1378" s="8"/>
      <c r="D1378" s="8"/>
      <c r="F1378" s="13" t="s">
        <v>3176</v>
      </c>
      <c r="G1378" s="13"/>
      <c r="H1378" s="13"/>
      <c r="I1378" s="13"/>
      <c r="N1378" s="10" t="s">
        <v>2365</v>
      </c>
      <c r="AA1378" s="9" t="s">
        <v>2365</v>
      </c>
      <c r="AB1378" s="9"/>
      <c r="AC1378" s="9"/>
      <c r="AD1378" s="9"/>
    </row>
    <row r="1379" spans="1:30" ht="9.75" customHeight="1">
      <c r="F1379" s="13"/>
      <c r="G1379" s="13"/>
      <c r="H1379" s="13"/>
      <c r="I1379" s="13"/>
    </row>
    <row r="1380" spans="1:30" ht="9.75" customHeight="1">
      <c r="A1380" s="8" t="s">
        <v>3177</v>
      </c>
      <c r="B1380" s="8"/>
      <c r="C1380" s="8"/>
      <c r="D1380" s="8"/>
      <c r="F1380" s="13" t="s">
        <v>610</v>
      </c>
      <c r="G1380" s="13"/>
      <c r="H1380" s="13"/>
      <c r="I1380" s="13"/>
      <c r="N1380" s="10" t="s">
        <v>3178</v>
      </c>
      <c r="AA1380" s="9" t="s">
        <v>3178</v>
      </c>
      <c r="AB1380" s="9"/>
      <c r="AC1380" s="9"/>
      <c r="AD1380" s="9"/>
    </row>
    <row r="1381" spans="1:30" ht="9.75" customHeight="1">
      <c r="F1381" s="13"/>
      <c r="G1381" s="13"/>
      <c r="H1381" s="13"/>
      <c r="I1381" s="13"/>
    </row>
    <row r="1382" spans="1:30" ht="15" customHeight="1">
      <c r="A1382" s="8" t="s">
        <v>3179</v>
      </c>
      <c r="B1382" s="8"/>
      <c r="C1382" s="8"/>
      <c r="D1382" s="8"/>
      <c r="F1382" s="8" t="s">
        <v>2294</v>
      </c>
      <c r="G1382" s="8"/>
      <c r="H1382" s="8"/>
      <c r="I1382" s="8"/>
      <c r="N1382" s="10" t="s">
        <v>3180</v>
      </c>
      <c r="AA1382" s="9" t="s">
        <v>3180</v>
      </c>
      <c r="AB1382" s="9"/>
      <c r="AC1382" s="9"/>
      <c r="AD1382" s="9"/>
    </row>
    <row r="1383" spans="1:30" ht="15" customHeight="1">
      <c r="A1383" s="8" t="s">
        <v>3181</v>
      </c>
      <c r="B1383" s="8"/>
      <c r="C1383" s="8"/>
      <c r="D1383" s="8"/>
      <c r="F1383" s="8" t="s">
        <v>2301</v>
      </c>
      <c r="G1383" s="8"/>
      <c r="H1383" s="8"/>
      <c r="I1383" s="8"/>
      <c r="N1383" s="10" t="s">
        <v>3182</v>
      </c>
      <c r="AA1383" s="9" t="s">
        <v>3182</v>
      </c>
      <c r="AB1383" s="9"/>
      <c r="AC1383" s="9"/>
      <c r="AD1383" s="9"/>
    </row>
    <row r="1384" spans="1:30" ht="15" customHeight="1">
      <c r="A1384" s="8" t="s">
        <v>3183</v>
      </c>
      <c r="B1384" s="8"/>
      <c r="C1384" s="8"/>
      <c r="D1384" s="8"/>
      <c r="F1384" s="8" t="s">
        <v>2349</v>
      </c>
      <c r="G1384" s="8"/>
      <c r="H1384" s="8"/>
      <c r="I1384" s="8"/>
      <c r="N1384" s="10" t="s">
        <v>3184</v>
      </c>
      <c r="AA1384" s="9" t="s">
        <v>3184</v>
      </c>
      <c r="AB1384" s="9"/>
      <c r="AC1384" s="9"/>
      <c r="AD1384" s="9"/>
    </row>
    <row r="1385" spans="1:30" ht="9.75" customHeight="1">
      <c r="A1385" s="8" t="s">
        <v>3185</v>
      </c>
      <c r="B1385" s="8"/>
      <c r="C1385" s="8"/>
      <c r="D1385" s="8"/>
      <c r="F1385" s="13" t="s">
        <v>3186</v>
      </c>
      <c r="G1385" s="13"/>
      <c r="H1385" s="13"/>
      <c r="I1385" s="13"/>
      <c r="N1385" s="10" t="s">
        <v>3187</v>
      </c>
      <c r="AA1385" s="9" t="s">
        <v>3187</v>
      </c>
      <c r="AB1385" s="9"/>
      <c r="AC1385" s="9"/>
      <c r="AD1385" s="9"/>
    </row>
    <row r="1386" spans="1:30" ht="9.75" customHeight="1">
      <c r="F1386" s="13"/>
      <c r="G1386" s="13"/>
      <c r="H1386" s="13"/>
      <c r="I1386" s="13"/>
    </row>
    <row r="1387" spans="1:30" ht="9.75" customHeight="1">
      <c r="F1387" s="13"/>
      <c r="G1387" s="13"/>
      <c r="H1387" s="13"/>
      <c r="I1387" s="13"/>
    </row>
    <row r="1388" spans="1:30" ht="9.75" customHeight="1">
      <c r="A1388" s="8" t="s">
        <v>3188</v>
      </c>
      <c r="B1388" s="8"/>
      <c r="C1388" s="8"/>
      <c r="D1388" s="8"/>
      <c r="F1388" s="13" t="s">
        <v>2449</v>
      </c>
      <c r="G1388" s="13"/>
      <c r="H1388" s="13"/>
      <c r="I1388" s="13"/>
      <c r="N1388" s="10" t="s">
        <v>3189</v>
      </c>
      <c r="AA1388" s="9" t="s">
        <v>3189</v>
      </c>
      <c r="AB1388" s="9"/>
      <c r="AC1388" s="9"/>
      <c r="AD1388" s="9"/>
    </row>
    <row r="1389" spans="1:30" ht="9.75" customHeight="1">
      <c r="F1389" s="13"/>
      <c r="G1389" s="13"/>
      <c r="H1389" s="13"/>
      <c r="I1389" s="13"/>
    </row>
    <row r="1390" spans="1:30" ht="9.75" customHeight="1">
      <c r="A1390" s="8" t="s">
        <v>3190</v>
      </c>
      <c r="B1390" s="8"/>
      <c r="C1390" s="8"/>
      <c r="D1390" s="8"/>
      <c r="F1390" s="13" t="s">
        <v>3191</v>
      </c>
      <c r="G1390" s="13"/>
      <c r="H1390" s="13"/>
      <c r="I1390" s="13"/>
      <c r="N1390" s="10" t="s">
        <v>3192</v>
      </c>
      <c r="AA1390" s="9" t="s">
        <v>3192</v>
      </c>
      <c r="AB1390" s="9"/>
      <c r="AC1390" s="9"/>
      <c r="AD1390" s="9"/>
    </row>
    <row r="1391" spans="1:30" ht="9.75" customHeight="1">
      <c r="F1391" s="13"/>
      <c r="G1391" s="13"/>
      <c r="H1391" s="13"/>
      <c r="I1391" s="13"/>
    </row>
    <row r="1392" spans="1:30" ht="9.75" customHeight="1">
      <c r="F1392" s="13"/>
      <c r="G1392" s="13"/>
      <c r="H1392" s="13"/>
      <c r="I1392" s="13"/>
    </row>
    <row r="1393" spans="1:30" ht="9.75" customHeight="1">
      <c r="A1393" s="8" t="s">
        <v>3193</v>
      </c>
      <c r="B1393" s="8"/>
      <c r="C1393" s="8"/>
      <c r="D1393" s="8"/>
      <c r="F1393" s="13" t="s">
        <v>2518</v>
      </c>
      <c r="G1393" s="13"/>
      <c r="H1393" s="13"/>
      <c r="I1393" s="13"/>
      <c r="N1393" s="10" t="s">
        <v>3194</v>
      </c>
      <c r="AA1393" s="9" t="s">
        <v>3194</v>
      </c>
      <c r="AB1393" s="9"/>
      <c r="AC1393" s="9"/>
      <c r="AD1393" s="9"/>
    </row>
    <row r="1394" spans="1:30" ht="9.75" customHeight="1">
      <c r="F1394" s="13"/>
      <c r="G1394" s="13"/>
      <c r="H1394" s="13"/>
      <c r="I1394" s="13"/>
    </row>
    <row r="1395" spans="1:30" ht="15" customHeight="1">
      <c r="A1395" s="8" t="s">
        <v>3195</v>
      </c>
      <c r="B1395" s="8"/>
      <c r="C1395" s="8"/>
      <c r="D1395" s="8"/>
      <c r="F1395" s="8" t="s">
        <v>2556</v>
      </c>
      <c r="G1395" s="8"/>
      <c r="H1395" s="8"/>
      <c r="I1395" s="8"/>
      <c r="N1395" s="10" t="s">
        <v>3196</v>
      </c>
      <c r="AA1395" s="9" t="s">
        <v>3196</v>
      </c>
      <c r="AB1395" s="9"/>
      <c r="AC1395" s="9"/>
      <c r="AD1395" s="9"/>
    </row>
    <row r="1396" spans="1:30" ht="15" customHeight="1">
      <c r="A1396" s="8" t="s">
        <v>3197</v>
      </c>
      <c r="B1396" s="8"/>
      <c r="C1396" s="8"/>
      <c r="D1396" s="8"/>
      <c r="F1396" s="8" t="s">
        <v>2584</v>
      </c>
      <c r="G1396" s="8"/>
      <c r="H1396" s="8"/>
      <c r="I1396" s="8"/>
      <c r="N1396" s="10" t="s">
        <v>3198</v>
      </c>
      <c r="AA1396" s="9" t="s">
        <v>3198</v>
      </c>
      <c r="AB1396" s="9"/>
      <c r="AC1396" s="9"/>
      <c r="AD1396" s="9"/>
    </row>
    <row r="1397" spans="1:30" ht="15" customHeight="1">
      <c r="A1397" s="8" t="s">
        <v>3199</v>
      </c>
      <c r="B1397" s="8"/>
      <c r="C1397" s="8"/>
      <c r="D1397" s="8"/>
      <c r="F1397" s="8" t="s">
        <v>2605</v>
      </c>
      <c r="G1397" s="8"/>
      <c r="H1397" s="8"/>
      <c r="I1397" s="8"/>
      <c r="N1397" s="10" t="s">
        <v>3200</v>
      </c>
      <c r="AA1397" s="9" t="s">
        <v>3200</v>
      </c>
      <c r="AB1397" s="9"/>
      <c r="AC1397" s="9"/>
      <c r="AD1397" s="9"/>
    </row>
    <row r="1398" spans="1:30" ht="9.75" customHeight="1">
      <c r="A1398" s="8" t="s">
        <v>3201</v>
      </c>
      <c r="B1398" s="8"/>
      <c r="C1398" s="8"/>
      <c r="D1398" s="8"/>
      <c r="F1398" s="13" t="s">
        <v>2624</v>
      </c>
      <c r="G1398" s="13"/>
      <c r="H1398" s="13"/>
      <c r="I1398" s="13"/>
      <c r="N1398" s="10" t="s">
        <v>3202</v>
      </c>
      <c r="AA1398" s="9" t="s">
        <v>3202</v>
      </c>
      <c r="AB1398" s="9"/>
      <c r="AC1398" s="9"/>
      <c r="AD1398" s="9"/>
    </row>
    <row r="1399" spans="1:30" ht="9.75" customHeight="1">
      <c r="F1399" s="13"/>
      <c r="G1399" s="13"/>
      <c r="H1399" s="13"/>
      <c r="I1399" s="13"/>
    </row>
    <row r="1400" spans="1:30" ht="9.75" customHeight="1">
      <c r="A1400" s="8" t="s">
        <v>3203</v>
      </c>
      <c r="B1400" s="8"/>
      <c r="C1400" s="8"/>
      <c r="D1400" s="8"/>
      <c r="F1400" s="13" t="s">
        <v>2631</v>
      </c>
      <c r="G1400" s="13"/>
      <c r="H1400" s="13"/>
      <c r="I1400" s="13"/>
      <c r="N1400" s="10" t="s">
        <v>3204</v>
      </c>
      <c r="AA1400" s="9" t="s">
        <v>3204</v>
      </c>
      <c r="AB1400" s="9"/>
      <c r="AC1400" s="9"/>
      <c r="AD1400" s="9"/>
    </row>
    <row r="1401" spans="1:30" ht="9.75" customHeight="1">
      <c r="F1401" s="13"/>
      <c r="G1401" s="13"/>
      <c r="H1401" s="13"/>
      <c r="I1401" s="13"/>
    </row>
    <row r="1402" spans="1:30" ht="15" customHeight="1">
      <c r="A1402" s="8" t="s">
        <v>3205</v>
      </c>
      <c r="B1402" s="8"/>
      <c r="C1402" s="8"/>
      <c r="D1402" s="8"/>
      <c r="F1402" s="8" t="s">
        <v>2640</v>
      </c>
      <c r="G1402" s="8"/>
      <c r="H1402" s="8"/>
      <c r="I1402" s="8"/>
      <c r="N1402" s="10" t="s">
        <v>3206</v>
      </c>
      <c r="AA1402" s="9" t="s">
        <v>3206</v>
      </c>
      <c r="AB1402" s="9"/>
      <c r="AC1402" s="9"/>
      <c r="AD1402" s="9"/>
    </row>
    <row r="1403" spans="1:30" ht="15" customHeight="1">
      <c r="A1403" s="8" t="s">
        <v>3207</v>
      </c>
      <c r="B1403" s="8"/>
      <c r="C1403" s="8"/>
      <c r="D1403" s="8"/>
      <c r="F1403" s="8" t="s">
        <v>2657</v>
      </c>
      <c r="G1403" s="8"/>
      <c r="H1403" s="8"/>
      <c r="I1403" s="8"/>
      <c r="N1403" s="10" t="s">
        <v>3208</v>
      </c>
      <c r="AA1403" s="9" t="s">
        <v>3208</v>
      </c>
      <c r="AB1403" s="9"/>
      <c r="AC1403" s="9"/>
      <c r="AD1403" s="9"/>
    </row>
    <row r="1404" spans="1:30" ht="15" customHeight="1">
      <c r="A1404" s="8" t="s">
        <v>3209</v>
      </c>
      <c r="B1404" s="8"/>
      <c r="C1404" s="8"/>
      <c r="D1404" s="8"/>
      <c r="F1404" s="8" t="s">
        <v>2696</v>
      </c>
      <c r="G1404" s="8"/>
      <c r="H1404" s="8"/>
      <c r="I1404" s="8"/>
      <c r="N1404" s="10" t="s">
        <v>3210</v>
      </c>
      <c r="AA1404" s="9" t="s">
        <v>3210</v>
      </c>
      <c r="AB1404" s="9"/>
      <c r="AC1404" s="9"/>
      <c r="AD1404" s="9"/>
    </row>
    <row r="1405" spans="1:30" ht="15" customHeight="1">
      <c r="A1405" s="8" t="s">
        <v>3211</v>
      </c>
      <c r="B1405" s="8"/>
      <c r="C1405" s="8"/>
      <c r="D1405" s="8"/>
      <c r="F1405" s="8" t="s">
        <v>2718</v>
      </c>
      <c r="G1405" s="8"/>
      <c r="H1405" s="8"/>
      <c r="I1405" s="8"/>
      <c r="N1405" s="10" t="s">
        <v>3212</v>
      </c>
      <c r="AA1405" s="9" t="s">
        <v>3212</v>
      </c>
      <c r="AB1405" s="9"/>
      <c r="AC1405" s="9"/>
      <c r="AD1405" s="9"/>
    </row>
    <row r="1406" spans="1:30" ht="9.75" customHeight="1">
      <c r="A1406" s="8" t="s">
        <v>3213</v>
      </c>
      <c r="B1406" s="8"/>
      <c r="C1406" s="8"/>
      <c r="D1406" s="8"/>
      <c r="F1406" s="13" t="s">
        <v>3214</v>
      </c>
      <c r="G1406" s="13"/>
      <c r="H1406" s="13"/>
      <c r="I1406" s="13"/>
      <c r="N1406" s="10" t="s">
        <v>3215</v>
      </c>
      <c r="AA1406" s="9" t="s">
        <v>3215</v>
      </c>
      <c r="AB1406" s="9"/>
      <c r="AC1406" s="9"/>
      <c r="AD1406" s="9"/>
    </row>
    <row r="1407" spans="1:30" ht="9.75" customHeight="1">
      <c r="F1407" s="13"/>
      <c r="G1407" s="13"/>
      <c r="H1407" s="13"/>
      <c r="I1407" s="13"/>
    </row>
    <row r="1408" spans="1:30" ht="9.75" customHeight="1">
      <c r="A1408" s="8" t="s">
        <v>3216</v>
      </c>
      <c r="B1408" s="8"/>
      <c r="C1408" s="8"/>
      <c r="D1408" s="8"/>
      <c r="F1408" s="13" t="s">
        <v>3217</v>
      </c>
      <c r="G1408" s="13"/>
      <c r="H1408" s="13"/>
      <c r="I1408" s="13"/>
      <c r="N1408" s="10" t="s">
        <v>3218</v>
      </c>
      <c r="AA1408" s="9" t="s">
        <v>3218</v>
      </c>
      <c r="AB1408" s="9"/>
      <c r="AC1408" s="9"/>
      <c r="AD1408" s="9"/>
    </row>
    <row r="1409" spans="1:30" ht="9.75" customHeight="1">
      <c r="F1409" s="13"/>
      <c r="G1409" s="13"/>
      <c r="H1409" s="13"/>
      <c r="I1409" s="13"/>
    </row>
    <row r="1410" spans="1:30" ht="9.75" customHeight="1">
      <c r="A1410" s="8" t="s">
        <v>3219</v>
      </c>
      <c r="B1410" s="8"/>
      <c r="C1410" s="8"/>
      <c r="D1410" s="8"/>
      <c r="F1410" s="13" t="s">
        <v>808</v>
      </c>
      <c r="G1410" s="13"/>
      <c r="H1410" s="13"/>
      <c r="I1410" s="13"/>
      <c r="N1410" s="10" t="s">
        <v>225</v>
      </c>
      <c r="AA1410" s="9" t="s">
        <v>225</v>
      </c>
      <c r="AB1410" s="9"/>
      <c r="AC1410" s="9"/>
      <c r="AD1410" s="9"/>
    </row>
    <row r="1411" spans="1:30" ht="9.75" customHeight="1">
      <c r="F1411" s="13"/>
      <c r="G1411" s="13"/>
      <c r="H1411" s="13"/>
      <c r="I1411" s="13"/>
    </row>
    <row r="1412" spans="1:30" ht="15" customHeight="1">
      <c r="A1412" s="8" t="s">
        <v>3220</v>
      </c>
      <c r="B1412" s="8"/>
      <c r="C1412" s="8"/>
      <c r="D1412" s="8"/>
      <c r="F1412" s="8" t="s">
        <v>3221</v>
      </c>
      <c r="G1412" s="8"/>
      <c r="H1412" s="8"/>
      <c r="I1412" s="8"/>
      <c r="N1412" s="10" t="s">
        <v>3222</v>
      </c>
      <c r="AA1412" s="9" t="s">
        <v>3222</v>
      </c>
      <c r="AB1412" s="9"/>
      <c r="AC1412" s="9"/>
      <c r="AD1412" s="9"/>
    </row>
    <row r="1413" spans="1:30" ht="9.75" customHeight="1">
      <c r="A1413" s="8" t="s">
        <v>3223</v>
      </c>
      <c r="B1413" s="8"/>
      <c r="C1413" s="8"/>
      <c r="D1413" s="8"/>
      <c r="F1413" s="13" t="s">
        <v>3224</v>
      </c>
      <c r="G1413" s="13"/>
      <c r="H1413" s="13"/>
      <c r="I1413" s="13"/>
      <c r="N1413" s="10" t="s">
        <v>3225</v>
      </c>
      <c r="AA1413" s="9" t="s">
        <v>3225</v>
      </c>
      <c r="AB1413" s="9"/>
      <c r="AC1413" s="9"/>
      <c r="AD1413" s="9"/>
    </row>
    <row r="1414" spans="1:30" ht="9.75" customHeight="1">
      <c r="F1414" s="13"/>
      <c r="G1414" s="13"/>
      <c r="H1414" s="13"/>
      <c r="I1414" s="13"/>
    </row>
    <row r="1415" spans="1:30" ht="15" customHeight="1">
      <c r="A1415" s="8" t="s">
        <v>3226</v>
      </c>
      <c r="B1415" s="8"/>
      <c r="C1415" s="8"/>
      <c r="D1415" s="8"/>
      <c r="F1415" s="8" t="s">
        <v>3227</v>
      </c>
      <c r="G1415" s="8"/>
      <c r="H1415" s="8"/>
      <c r="I1415" s="8"/>
      <c r="N1415" s="10" t="s">
        <v>3228</v>
      </c>
      <c r="AA1415" s="9" t="s">
        <v>3228</v>
      </c>
      <c r="AB1415" s="9"/>
      <c r="AC1415" s="9"/>
      <c r="AD1415" s="9"/>
    </row>
    <row r="1416" spans="1:30" ht="15" customHeight="1">
      <c r="A1416" s="8" t="s">
        <v>3229</v>
      </c>
      <c r="B1416" s="8"/>
      <c r="C1416" s="8"/>
      <c r="D1416" s="8"/>
      <c r="F1416" s="8" t="s">
        <v>2813</v>
      </c>
      <c r="G1416" s="8"/>
      <c r="H1416" s="8"/>
      <c r="I1416" s="8"/>
      <c r="N1416" s="10" t="s">
        <v>3230</v>
      </c>
      <c r="AA1416" s="9" t="s">
        <v>3230</v>
      </c>
      <c r="AB1416" s="9"/>
      <c r="AC1416" s="9"/>
      <c r="AD1416" s="9"/>
    </row>
    <row r="1417" spans="1:30" ht="9.75" customHeight="1">
      <c r="A1417" s="8" t="s">
        <v>3231</v>
      </c>
      <c r="B1417" s="8"/>
      <c r="C1417" s="8"/>
      <c r="D1417" s="8"/>
      <c r="F1417" s="13" t="s">
        <v>3232</v>
      </c>
      <c r="G1417" s="13"/>
      <c r="H1417" s="13"/>
      <c r="I1417" s="13"/>
      <c r="N1417" s="10" t="s">
        <v>3230</v>
      </c>
      <c r="AA1417" s="9" t="s">
        <v>3230</v>
      </c>
      <c r="AB1417" s="9"/>
      <c r="AC1417" s="9"/>
      <c r="AD1417" s="9"/>
    </row>
    <row r="1418" spans="1:30" ht="9.75" customHeight="1">
      <c r="F1418" s="13"/>
      <c r="G1418" s="13"/>
      <c r="H1418" s="13"/>
      <c r="I1418" s="13"/>
    </row>
    <row r="1419" spans="1:30" ht="9.75" customHeight="1">
      <c r="A1419" s="8" t="s">
        <v>3233</v>
      </c>
      <c r="B1419" s="8"/>
      <c r="C1419" s="8"/>
      <c r="D1419" s="8"/>
      <c r="F1419" s="13" t="s">
        <v>3234</v>
      </c>
      <c r="G1419" s="13"/>
      <c r="H1419" s="13"/>
      <c r="I1419" s="13"/>
      <c r="N1419" s="10" t="s">
        <v>3235</v>
      </c>
      <c r="AA1419" s="9" t="s">
        <v>3235</v>
      </c>
      <c r="AB1419" s="9"/>
      <c r="AC1419" s="9"/>
      <c r="AD1419" s="9"/>
    </row>
    <row r="1420" spans="1:30" ht="9.75" customHeight="1">
      <c r="F1420" s="13"/>
      <c r="G1420" s="13"/>
      <c r="H1420" s="13"/>
      <c r="I1420" s="13"/>
    </row>
    <row r="1421" spans="1:30" ht="9.75" customHeight="1">
      <c r="A1421" s="8" t="s">
        <v>3236</v>
      </c>
      <c r="B1421" s="8"/>
      <c r="C1421" s="8"/>
      <c r="D1421" s="8"/>
      <c r="F1421" s="13" t="s">
        <v>3237</v>
      </c>
      <c r="G1421" s="13"/>
      <c r="H1421" s="13"/>
      <c r="I1421" s="13"/>
      <c r="N1421" s="10" t="s">
        <v>3238</v>
      </c>
      <c r="AA1421" s="9" t="s">
        <v>3238</v>
      </c>
      <c r="AB1421" s="9"/>
      <c r="AC1421" s="9"/>
      <c r="AD1421" s="9"/>
    </row>
    <row r="1422" spans="1:30" ht="9.75" customHeight="1">
      <c r="F1422" s="13"/>
      <c r="G1422" s="13"/>
      <c r="H1422" s="13"/>
      <c r="I1422" s="13"/>
    </row>
    <row r="1423" spans="1:30" ht="9.75" customHeight="1">
      <c r="A1423" s="8" t="s">
        <v>3239</v>
      </c>
      <c r="B1423" s="8"/>
      <c r="C1423" s="8"/>
      <c r="D1423" s="8"/>
      <c r="F1423" s="13" t="s">
        <v>3240</v>
      </c>
      <c r="G1423" s="13"/>
      <c r="H1423" s="13"/>
      <c r="I1423" s="13"/>
      <c r="N1423" s="10" t="s">
        <v>3241</v>
      </c>
      <c r="AA1423" s="9" t="s">
        <v>3241</v>
      </c>
      <c r="AB1423" s="9"/>
      <c r="AC1423" s="9"/>
      <c r="AD1423" s="9"/>
    </row>
    <row r="1424" spans="1:30" ht="9.75" customHeight="1">
      <c r="F1424" s="13"/>
      <c r="G1424" s="13"/>
      <c r="H1424" s="13"/>
      <c r="I1424" s="13"/>
    </row>
    <row r="1425" spans="1:30" ht="15" customHeight="1">
      <c r="A1425" s="8" t="s">
        <v>3242</v>
      </c>
      <c r="B1425" s="8"/>
      <c r="C1425" s="8"/>
      <c r="D1425" s="8"/>
      <c r="F1425" s="8" t="s">
        <v>1512</v>
      </c>
      <c r="G1425" s="8"/>
      <c r="H1425" s="8"/>
      <c r="I1425" s="8"/>
      <c r="N1425" s="10" t="s">
        <v>3243</v>
      </c>
      <c r="AA1425" s="9" t="s">
        <v>3243</v>
      </c>
      <c r="AB1425" s="9"/>
      <c r="AC1425" s="9"/>
      <c r="AD1425" s="9"/>
    </row>
    <row r="1426" spans="1:30" ht="15" customHeight="1">
      <c r="A1426" s="8" t="s">
        <v>3244</v>
      </c>
      <c r="B1426" s="8"/>
      <c r="C1426" s="8"/>
      <c r="D1426" s="8"/>
      <c r="F1426" s="8" t="s">
        <v>3245</v>
      </c>
      <c r="G1426" s="8"/>
      <c r="H1426" s="8"/>
      <c r="I1426" s="8"/>
      <c r="N1426" s="10" t="s">
        <v>3246</v>
      </c>
      <c r="AA1426" s="9" t="s">
        <v>3246</v>
      </c>
      <c r="AB1426" s="9"/>
      <c r="AC1426" s="9"/>
      <c r="AD1426" s="9"/>
    </row>
    <row r="1427" spans="1:30" ht="15" customHeight="1">
      <c r="A1427" s="8" t="s">
        <v>3247</v>
      </c>
      <c r="B1427" s="8"/>
      <c r="C1427" s="8"/>
      <c r="D1427" s="8"/>
      <c r="F1427" s="8" t="s">
        <v>2730</v>
      </c>
      <c r="G1427" s="8"/>
      <c r="H1427" s="8"/>
      <c r="I1427" s="8"/>
      <c r="N1427" s="10" t="s">
        <v>3248</v>
      </c>
      <c r="AA1427" s="9" t="s">
        <v>3248</v>
      </c>
      <c r="AB1427" s="9"/>
      <c r="AC1427" s="9"/>
      <c r="AD1427" s="9"/>
    </row>
    <row r="1428" spans="1:30" ht="15" customHeight="1">
      <c r="A1428" s="8" t="s">
        <v>3249</v>
      </c>
      <c r="B1428" s="8"/>
      <c r="C1428" s="8"/>
      <c r="D1428" s="8"/>
      <c r="F1428" s="8" t="s">
        <v>2738</v>
      </c>
      <c r="G1428" s="8"/>
      <c r="H1428" s="8"/>
      <c r="I1428" s="8"/>
      <c r="N1428" s="10" t="s">
        <v>3250</v>
      </c>
      <c r="AA1428" s="9" t="s">
        <v>3250</v>
      </c>
      <c r="AB1428" s="9"/>
      <c r="AC1428" s="9"/>
      <c r="AD1428" s="9"/>
    </row>
    <row r="1429" spans="1:30" ht="15" customHeight="1">
      <c r="A1429" s="8" t="s">
        <v>3251</v>
      </c>
      <c r="B1429" s="8"/>
      <c r="C1429" s="8"/>
      <c r="D1429" s="8"/>
      <c r="F1429" s="8" t="s">
        <v>2744</v>
      </c>
      <c r="G1429" s="8"/>
      <c r="H1429" s="8"/>
      <c r="I1429" s="8"/>
      <c r="N1429" s="10" t="s">
        <v>766</v>
      </c>
      <c r="AA1429" s="9" t="s">
        <v>766</v>
      </c>
      <c r="AB1429" s="9"/>
      <c r="AC1429" s="9"/>
      <c r="AD1429" s="9"/>
    </row>
    <row r="1430" spans="1:30" ht="0.75" customHeight="1"/>
    <row r="1431" spans="1:30" ht="14.25" customHeight="1">
      <c r="A1431" s="8" t="s">
        <v>3252</v>
      </c>
      <c r="B1431" s="8"/>
      <c r="C1431" s="8"/>
      <c r="D1431" s="8"/>
      <c r="F1431" s="8" t="s">
        <v>3253</v>
      </c>
      <c r="G1431" s="8"/>
      <c r="H1431" s="8"/>
      <c r="I1431" s="8"/>
      <c r="K1431" s="9" t="s">
        <v>3254</v>
      </c>
      <c r="L1431" s="9"/>
      <c r="O1431" s="9" t="s">
        <v>3255</v>
      </c>
      <c r="P1431" s="9"/>
      <c r="Q1431" s="9"/>
      <c r="S1431" s="10" t="s">
        <v>3256</v>
      </c>
      <c r="U1431" s="11" t="s">
        <v>3257</v>
      </c>
      <c r="W1431" s="9" t="s">
        <v>3258</v>
      </c>
      <c r="X1431" s="9"/>
      <c r="Y1431" s="9"/>
    </row>
    <row r="1432" spans="1:30" ht="0.75" customHeight="1"/>
    <row r="1433" spans="1:30" ht="14.25" customHeight="1">
      <c r="A1433" s="8" t="s">
        <v>3259</v>
      </c>
      <c r="B1433" s="8"/>
      <c r="C1433" s="8"/>
      <c r="D1433" s="8"/>
      <c r="F1433" s="8" t="s">
        <v>1943</v>
      </c>
      <c r="G1433" s="8"/>
      <c r="H1433" s="8"/>
      <c r="I1433" s="8"/>
      <c r="K1433" s="9" t="s">
        <v>3260</v>
      </c>
      <c r="L1433" s="9"/>
      <c r="O1433" s="9" t="s">
        <v>3261</v>
      </c>
      <c r="P1433" s="9"/>
      <c r="Q1433" s="9"/>
      <c r="S1433" s="10" t="s">
        <v>3262</v>
      </c>
      <c r="U1433" s="11" t="s">
        <v>3263</v>
      </c>
      <c r="W1433" s="9" t="s">
        <v>3264</v>
      </c>
      <c r="X1433" s="9"/>
      <c r="Y1433" s="9"/>
    </row>
    <row r="1434" spans="1:30" ht="0.75" customHeight="1"/>
    <row r="1435" spans="1:30" ht="9.75" customHeight="1">
      <c r="A1435" s="8" t="s">
        <v>3265</v>
      </c>
      <c r="B1435" s="8"/>
      <c r="C1435" s="8"/>
      <c r="D1435" s="8"/>
      <c r="F1435" s="13" t="s">
        <v>1050</v>
      </c>
      <c r="G1435" s="13"/>
      <c r="H1435" s="13"/>
      <c r="I1435" s="13"/>
      <c r="K1435" s="9" t="s">
        <v>3266</v>
      </c>
      <c r="L1435" s="9"/>
      <c r="O1435" s="9" t="s">
        <v>3267</v>
      </c>
      <c r="P1435" s="9"/>
      <c r="Q1435" s="9"/>
      <c r="S1435" s="10" t="s">
        <v>3268</v>
      </c>
      <c r="U1435" s="11" t="s">
        <v>3269</v>
      </c>
      <c r="W1435" s="9" t="s">
        <v>3270</v>
      </c>
      <c r="X1435" s="9"/>
      <c r="Y1435" s="9"/>
    </row>
    <row r="1436" spans="1:30" ht="9.75" customHeight="1">
      <c r="F1436" s="13"/>
      <c r="G1436" s="13"/>
      <c r="H1436" s="13"/>
      <c r="I1436" s="13"/>
    </row>
    <row r="1437" spans="1:30" ht="9.75" customHeight="1">
      <c r="A1437" s="8" t="s">
        <v>3271</v>
      </c>
      <c r="B1437" s="8"/>
      <c r="C1437" s="8"/>
      <c r="D1437" s="8"/>
      <c r="F1437" s="13" t="s">
        <v>1053</v>
      </c>
      <c r="G1437" s="13"/>
      <c r="H1437" s="13"/>
      <c r="I1437" s="13"/>
      <c r="K1437" s="9" t="s">
        <v>3272</v>
      </c>
      <c r="L1437" s="9"/>
      <c r="O1437" s="9" t="s">
        <v>3273</v>
      </c>
      <c r="P1437" s="9"/>
      <c r="Q1437" s="9"/>
      <c r="S1437" s="10" t="s">
        <v>3274</v>
      </c>
      <c r="U1437" s="11" t="s">
        <v>3275</v>
      </c>
      <c r="W1437" s="9" t="s">
        <v>3276</v>
      </c>
      <c r="X1437" s="9"/>
      <c r="Y1437" s="9"/>
    </row>
    <row r="1438" spans="1:30" ht="9.75" customHeight="1">
      <c r="F1438" s="13"/>
      <c r="G1438" s="13"/>
      <c r="H1438" s="13"/>
      <c r="I1438" s="13"/>
    </row>
    <row r="1439" spans="1:30" ht="9.75" customHeight="1">
      <c r="A1439" s="8" t="s">
        <v>3277</v>
      </c>
      <c r="B1439" s="8"/>
      <c r="C1439" s="8"/>
      <c r="D1439" s="8"/>
      <c r="F1439" s="13" t="s">
        <v>1060</v>
      </c>
      <c r="G1439" s="13"/>
      <c r="H1439" s="13"/>
      <c r="I1439" s="13"/>
      <c r="K1439" s="9" t="s">
        <v>3278</v>
      </c>
      <c r="L1439" s="9"/>
      <c r="O1439" s="9" t="s">
        <v>3279</v>
      </c>
      <c r="P1439" s="9"/>
      <c r="Q1439" s="9"/>
      <c r="S1439" s="10" t="s">
        <v>3280</v>
      </c>
      <c r="U1439" s="11" t="s">
        <v>3281</v>
      </c>
      <c r="W1439" s="9" t="s">
        <v>3282</v>
      </c>
      <c r="X1439" s="9"/>
      <c r="Y1439" s="9"/>
    </row>
    <row r="1440" spans="1:30" ht="9.75" customHeight="1">
      <c r="F1440" s="13"/>
      <c r="G1440" s="13"/>
      <c r="H1440" s="13"/>
      <c r="I1440" s="13"/>
    </row>
    <row r="1441" spans="1:25" ht="14.25" customHeight="1">
      <c r="A1441" s="8" t="s">
        <v>3283</v>
      </c>
      <c r="B1441" s="8"/>
      <c r="C1441" s="8"/>
      <c r="D1441" s="8"/>
      <c r="F1441" s="8" t="s">
        <v>1067</v>
      </c>
      <c r="G1441" s="8"/>
      <c r="H1441" s="8"/>
      <c r="I1441" s="8"/>
      <c r="K1441" s="9" t="s">
        <v>3284</v>
      </c>
      <c r="L1441" s="9"/>
      <c r="O1441" s="9" t="s">
        <v>3285</v>
      </c>
      <c r="P1441" s="9"/>
      <c r="Q1441" s="9"/>
      <c r="S1441" s="10" t="s">
        <v>3286</v>
      </c>
      <c r="U1441" s="11" t="s">
        <v>3287</v>
      </c>
      <c r="W1441" s="9" t="s">
        <v>3288</v>
      </c>
      <c r="X1441" s="9"/>
      <c r="Y1441" s="9"/>
    </row>
    <row r="1442" spans="1:25" ht="0.75" customHeight="1"/>
    <row r="1443" spans="1:25" ht="9.75" customHeight="1">
      <c r="A1443" s="8" t="s">
        <v>3289</v>
      </c>
      <c r="B1443" s="8"/>
      <c r="C1443" s="8"/>
      <c r="D1443" s="8"/>
      <c r="F1443" s="13" t="s">
        <v>2068</v>
      </c>
      <c r="G1443" s="13"/>
      <c r="H1443" s="13"/>
      <c r="I1443" s="13"/>
      <c r="K1443" s="9" t="s">
        <v>3290</v>
      </c>
      <c r="L1443" s="9"/>
      <c r="O1443" s="9" t="s">
        <v>3291</v>
      </c>
      <c r="P1443" s="9"/>
      <c r="Q1443" s="9"/>
      <c r="S1443" s="10" t="s">
        <v>3292</v>
      </c>
      <c r="U1443" s="11" t="s">
        <v>3293</v>
      </c>
      <c r="W1443" s="9" t="s">
        <v>3294</v>
      </c>
      <c r="X1443" s="9"/>
      <c r="Y1443" s="9"/>
    </row>
    <row r="1444" spans="1:25" ht="9.75" customHeight="1">
      <c r="F1444" s="13"/>
      <c r="G1444" s="13"/>
      <c r="H1444" s="13"/>
      <c r="I1444" s="13"/>
    </row>
    <row r="1445" spans="1:25" ht="14.25" customHeight="1">
      <c r="A1445" s="8" t="s">
        <v>3295</v>
      </c>
      <c r="B1445" s="8"/>
      <c r="C1445" s="8"/>
      <c r="D1445" s="8"/>
      <c r="F1445" s="8" t="s">
        <v>2073</v>
      </c>
      <c r="G1445" s="8"/>
      <c r="H1445" s="8"/>
      <c r="I1445" s="8"/>
      <c r="K1445" s="9" t="s">
        <v>3296</v>
      </c>
      <c r="L1445" s="9"/>
      <c r="O1445" s="9" t="s">
        <v>3297</v>
      </c>
      <c r="P1445" s="9"/>
      <c r="Q1445" s="9"/>
      <c r="S1445" s="10" t="s">
        <v>3298</v>
      </c>
      <c r="U1445" s="11" t="s">
        <v>3299</v>
      </c>
      <c r="W1445" s="9" t="s">
        <v>3300</v>
      </c>
      <c r="X1445" s="9"/>
      <c r="Y1445" s="9"/>
    </row>
    <row r="1446" spans="1:25" ht="0.75" customHeight="1"/>
    <row r="1447" spans="1:25" ht="9.75" customHeight="1">
      <c r="A1447" s="8" t="s">
        <v>3301</v>
      </c>
      <c r="B1447" s="8"/>
      <c r="C1447" s="8"/>
      <c r="D1447" s="8"/>
      <c r="F1447" s="13" t="s">
        <v>3160</v>
      </c>
      <c r="G1447" s="13"/>
      <c r="H1447" s="13"/>
      <c r="I1447" s="13"/>
      <c r="K1447" s="9" t="s">
        <v>3302</v>
      </c>
      <c r="L1447" s="9"/>
      <c r="O1447" s="9" t="s">
        <v>3303</v>
      </c>
      <c r="P1447" s="9"/>
      <c r="Q1447" s="9"/>
      <c r="S1447" s="10" t="s">
        <v>3304</v>
      </c>
      <c r="U1447" s="11" t="s">
        <v>3305</v>
      </c>
      <c r="W1447" s="9" t="s">
        <v>3306</v>
      </c>
      <c r="X1447" s="9"/>
      <c r="Y1447" s="9"/>
    </row>
    <row r="1448" spans="1:25" ht="9" customHeight="1">
      <c r="F1448" s="13"/>
      <c r="G1448" s="13"/>
      <c r="H1448" s="13"/>
      <c r="I1448" s="13"/>
    </row>
    <row r="1449" spans="1:25" ht="11.25" customHeight="1">
      <c r="F1449" s="13"/>
      <c r="G1449" s="13"/>
      <c r="H1449" s="13"/>
      <c r="I1449" s="13"/>
    </row>
    <row r="1450" spans="1:25" ht="14.25" customHeight="1">
      <c r="A1450" s="8" t="s">
        <v>3307</v>
      </c>
      <c r="B1450" s="8"/>
      <c r="C1450" s="8"/>
      <c r="D1450" s="8"/>
      <c r="F1450" s="8" t="s">
        <v>2115</v>
      </c>
      <c r="G1450" s="8"/>
      <c r="H1450" s="8"/>
      <c r="I1450" s="8"/>
      <c r="K1450" s="9" t="s">
        <v>3308</v>
      </c>
      <c r="L1450" s="9"/>
      <c r="O1450" s="9" t="s">
        <v>3309</v>
      </c>
      <c r="P1450" s="9"/>
      <c r="Q1450" s="9"/>
      <c r="S1450" s="10" t="s">
        <v>3310</v>
      </c>
      <c r="U1450" s="11" t="s">
        <v>3311</v>
      </c>
      <c r="W1450" s="9" t="s">
        <v>3312</v>
      </c>
      <c r="X1450" s="9"/>
      <c r="Y1450" s="9"/>
    </row>
    <row r="1451" spans="1:25" ht="0.75" customHeight="1"/>
    <row r="1452" spans="1:25" ht="9.75" customHeight="1">
      <c r="A1452" s="8" t="s">
        <v>3313</v>
      </c>
      <c r="B1452" s="8"/>
      <c r="C1452" s="8"/>
      <c r="D1452" s="8"/>
      <c r="F1452" s="13" t="s">
        <v>3165</v>
      </c>
      <c r="G1452" s="13"/>
      <c r="H1452" s="13"/>
      <c r="I1452" s="13"/>
      <c r="K1452" s="9" t="s">
        <v>3314</v>
      </c>
      <c r="L1452" s="9"/>
      <c r="O1452" s="9" t="s">
        <v>3315</v>
      </c>
      <c r="P1452" s="9"/>
      <c r="Q1452" s="9"/>
      <c r="S1452" s="10" t="s">
        <v>3316</v>
      </c>
      <c r="U1452" s="11" t="s">
        <v>3317</v>
      </c>
      <c r="W1452" s="9" t="s">
        <v>3318</v>
      </c>
      <c r="X1452" s="9"/>
      <c r="Y1452" s="9"/>
    </row>
    <row r="1453" spans="1:25" ht="9.75" customHeight="1">
      <c r="F1453" s="13"/>
      <c r="G1453" s="13"/>
      <c r="H1453" s="13"/>
      <c r="I1453" s="13"/>
    </row>
    <row r="1454" spans="1:25" ht="9.75" customHeight="1">
      <c r="A1454" s="8" t="s">
        <v>3319</v>
      </c>
      <c r="B1454" s="8"/>
      <c r="C1454" s="8"/>
      <c r="D1454" s="8"/>
      <c r="F1454" s="13" t="s">
        <v>3168</v>
      </c>
      <c r="G1454" s="13"/>
      <c r="H1454" s="13"/>
      <c r="I1454" s="13"/>
      <c r="K1454" s="9" t="s">
        <v>3320</v>
      </c>
      <c r="L1454" s="9"/>
      <c r="O1454" s="9" t="s">
        <v>3321</v>
      </c>
      <c r="P1454" s="9"/>
      <c r="Q1454" s="9"/>
      <c r="S1454" s="10" t="s">
        <v>3322</v>
      </c>
      <c r="U1454" s="11" t="s">
        <v>3323</v>
      </c>
      <c r="W1454" s="9" t="s">
        <v>3324</v>
      </c>
      <c r="X1454" s="9"/>
      <c r="Y1454" s="9"/>
    </row>
    <row r="1455" spans="1:25" ht="9.75" customHeight="1">
      <c r="F1455" s="13"/>
      <c r="G1455" s="13"/>
      <c r="H1455" s="13"/>
      <c r="I1455" s="13"/>
    </row>
    <row r="1456" spans="1:25" ht="9.75" customHeight="1">
      <c r="A1456" s="8" t="s">
        <v>3325</v>
      </c>
      <c r="B1456" s="8"/>
      <c r="C1456" s="8"/>
      <c r="D1456" s="8"/>
      <c r="F1456" s="13" t="s">
        <v>2223</v>
      </c>
      <c r="G1456" s="13"/>
      <c r="H1456" s="13"/>
      <c r="I1456" s="13"/>
      <c r="K1456" s="9" t="s">
        <v>3326</v>
      </c>
      <c r="L1456" s="9"/>
      <c r="O1456" s="9" t="s">
        <v>3327</v>
      </c>
      <c r="P1456" s="9"/>
      <c r="Q1456" s="9"/>
      <c r="S1456" s="10" t="s">
        <v>3328</v>
      </c>
      <c r="U1456" s="11" t="s">
        <v>3329</v>
      </c>
      <c r="W1456" s="9" t="s">
        <v>3330</v>
      </c>
      <c r="X1456" s="9"/>
      <c r="Y1456" s="9"/>
    </row>
    <row r="1457" spans="1:25" ht="9.75" customHeight="1">
      <c r="F1457" s="13"/>
      <c r="G1457" s="13"/>
      <c r="H1457" s="13"/>
      <c r="I1457" s="13"/>
    </row>
    <row r="1458" spans="1:25" ht="9.75" customHeight="1">
      <c r="A1458" s="8" t="s">
        <v>3331</v>
      </c>
      <c r="B1458" s="8"/>
      <c r="C1458" s="8"/>
      <c r="D1458" s="8"/>
      <c r="F1458" s="13" t="s">
        <v>3173</v>
      </c>
      <c r="G1458" s="13"/>
      <c r="H1458" s="13"/>
      <c r="I1458" s="13"/>
      <c r="K1458" s="9" t="s">
        <v>3332</v>
      </c>
      <c r="L1458" s="9"/>
      <c r="O1458" s="9" t="s">
        <v>3333</v>
      </c>
      <c r="P1458" s="9"/>
      <c r="Q1458" s="9"/>
      <c r="S1458" s="10" t="s">
        <v>3334</v>
      </c>
      <c r="U1458" s="11" t="s">
        <v>3335</v>
      </c>
      <c r="W1458" s="9" t="s">
        <v>3336</v>
      </c>
      <c r="X1458" s="9"/>
      <c r="Y1458" s="9"/>
    </row>
    <row r="1459" spans="1:25" ht="9" customHeight="1">
      <c r="F1459" s="13"/>
      <c r="G1459" s="13"/>
      <c r="H1459" s="13"/>
      <c r="I1459" s="13"/>
    </row>
    <row r="1460" spans="1:25" ht="0.75" customHeight="1">
      <c r="F1460" s="13"/>
      <c r="G1460" s="13"/>
      <c r="H1460" s="13"/>
      <c r="I1460" s="13"/>
    </row>
    <row r="1461" spans="1:25" ht="9.75" customHeight="1">
      <c r="A1461" s="8" t="s">
        <v>3337</v>
      </c>
      <c r="B1461" s="8"/>
      <c r="C1461" s="8"/>
      <c r="D1461" s="8"/>
      <c r="F1461" s="13" t="s">
        <v>3176</v>
      </c>
      <c r="G1461" s="13"/>
      <c r="H1461" s="13"/>
      <c r="I1461" s="13"/>
      <c r="K1461" s="9" t="s">
        <v>3338</v>
      </c>
      <c r="L1461" s="9"/>
      <c r="W1461" s="9" t="s">
        <v>3338</v>
      </c>
      <c r="X1461" s="9"/>
      <c r="Y1461" s="9"/>
    </row>
    <row r="1462" spans="1:25" ht="9.75" customHeight="1">
      <c r="F1462" s="13"/>
      <c r="G1462" s="13"/>
      <c r="H1462" s="13"/>
      <c r="I1462" s="13"/>
    </row>
    <row r="1463" spans="1:25" ht="8.25" customHeight="1"/>
    <row r="1464" spans="1:25" ht="9" customHeight="1"/>
    <row r="1465" spans="1:25" ht="0.75" customHeight="1"/>
    <row r="1466" spans="1:25" ht="9.75" customHeight="1">
      <c r="A1466" s="8" t="s">
        <v>3339</v>
      </c>
      <c r="B1466" s="8"/>
      <c r="C1466" s="8"/>
      <c r="D1466" s="8"/>
      <c r="F1466" s="13" t="s">
        <v>610</v>
      </c>
      <c r="G1466" s="13"/>
      <c r="H1466" s="13"/>
      <c r="I1466" s="13"/>
      <c r="K1466" s="9" t="s">
        <v>3340</v>
      </c>
      <c r="L1466" s="9"/>
      <c r="O1466" s="9" t="s">
        <v>3341</v>
      </c>
      <c r="P1466" s="9"/>
      <c r="Q1466" s="9"/>
      <c r="S1466" s="10" t="s">
        <v>3342</v>
      </c>
      <c r="U1466" s="11" t="s">
        <v>3343</v>
      </c>
      <c r="W1466" s="9" t="s">
        <v>3344</v>
      </c>
      <c r="X1466" s="9"/>
      <c r="Y1466" s="9"/>
    </row>
    <row r="1467" spans="1:25" ht="9.75" customHeight="1">
      <c r="F1467" s="13"/>
      <c r="G1467" s="13"/>
      <c r="H1467" s="13"/>
      <c r="I1467" s="13"/>
    </row>
    <row r="1468" spans="1:25" ht="14.25" customHeight="1">
      <c r="A1468" s="8" t="s">
        <v>3345</v>
      </c>
      <c r="B1468" s="8"/>
      <c r="C1468" s="8"/>
      <c r="D1468" s="8"/>
      <c r="F1468" s="8" t="s">
        <v>2294</v>
      </c>
      <c r="G1468" s="8"/>
      <c r="H1468" s="8"/>
      <c r="I1468" s="8"/>
      <c r="K1468" s="9" t="s">
        <v>3346</v>
      </c>
      <c r="L1468" s="9"/>
      <c r="O1468" s="9" t="s">
        <v>3347</v>
      </c>
      <c r="P1468" s="9"/>
      <c r="Q1468" s="9"/>
      <c r="S1468" s="10" t="s">
        <v>3348</v>
      </c>
      <c r="U1468" s="11" t="s">
        <v>3349</v>
      </c>
      <c r="W1468" s="9" t="s">
        <v>3350</v>
      </c>
      <c r="X1468" s="9"/>
      <c r="Y1468" s="9"/>
    </row>
    <row r="1469" spans="1:25" ht="0.75" customHeight="1"/>
    <row r="1470" spans="1:25" ht="14.25" customHeight="1">
      <c r="A1470" s="8" t="s">
        <v>3351</v>
      </c>
      <c r="B1470" s="8"/>
      <c r="C1470" s="8"/>
      <c r="D1470" s="8"/>
      <c r="F1470" s="8" t="s">
        <v>2301</v>
      </c>
      <c r="G1470" s="8"/>
      <c r="H1470" s="8"/>
      <c r="I1470" s="8"/>
      <c r="K1470" s="9" t="s">
        <v>3352</v>
      </c>
      <c r="L1470" s="9"/>
      <c r="O1470" s="9" t="s">
        <v>3353</v>
      </c>
      <c r="P1470" s="9"/>
      <c r="Q1470" s="9"/>
      <c r="S1470" s="10" t="s">
        <v>3354</v>
      </c>
      <c r="U1470" s="11" t="s">
        <v>3355</v>
      </c>
      <c r="W1470" s="9" t="s">
        <v>3356</v>
      </c>
      <c r="X1470" s="9"/>
      <c r="Y1470" s="9"/>
    </row>
    <row r="1471" spans="1:25" ht="0.75" customHeight="1"/>
    <row r="1472" spans="1:25" ht="14.25" customHeight="1">
      <c r="A1472" s="8" t="s">
        <v>3357</v>
      </c>
      <c r="B1472" s="8"/>
      <c r="C1472" s="8"/>
      <c r="D1472" s="8"/>
      <c r="F1472" s="8" t="s">
        <v>2349</v>
      </c>
      <c r="G1472" s="8"/>
      <c r="H1472" s="8"/>
      <c r="I1472" s="8"/>
      <c r="K1472" s="9" t="s">
        <v>3358</v>
      </c>
      <c r="L1472" s="9"/>
      <c r="O1472" s="9" t="s">
        <v>3359</v>
      </c>
      <c r="P1472" s="9"/>
      <c r="Q1472" s="9"/>
      <c r="S1472" s="10" t="s">
        <v>3360</v>
      </c>
      <c r="U1472" s="11" t="s">
        <v>3361</v>
      </c>
      <c r="W1472" s="9" t="s">
        <v>3362</v>
      </c>
      <c r="X1472" s="9"/>
      <c r="Y1472" s="9"/>
    </row>
    <row r="1473" spans="1:25" ht="0.75" customHeight="1"/>
    <row r="1474" spans="1:25" ht="9.75" customHeight="1">
      <c r="A1474" s="8" t="s">
        <v>3363</v>
      </c>
      <c r="B1474" s="8"/>
      <c r="C1474" s="8"/>
      <c r="D1474" s="8"/>
      <c r="F1474" s="13" t="s">
        <v>3186</v>
      </c>
      <c r="G1474" s="13"/>
      <c r="H1474" s="13"/>
      <c r="I1474" s="13"/>
      <c r="K1474" s="9" t="s">
        <v>3364</v>
      </c>
      <c r="L1474" s="9"/>
      <c r="O1474" s="9" t="s">
        <v>3365</v>
      </c>
      <c r="P1474" s="9"/>
      <c r="Q1474" s="9"/>
      <c r="S1474" s="10" t="s">
        <v>3366</v>
      </c>
      <c r="U1474" s="11" t="s">
        <v>3367</v>
      </c>
      <c r="W1474" s="9" t="s">
        <v>3368</v>
      </c>
      <c r="X1474" s="9"/>
      <c r="Y1474" s="9"/>
    </row>
    <row r="1475" spans="1:25" ht="9" customHeight="1">
      <c r="F1475" s="13"/>
      <c r="G1475" s="13"/>
      <c r="H1475" s="13"/>
      <c r="I1475" s="13"/>
    </row>
    <row r="1476" spans="1:25" ht="11.25" customHeight="1">
      <c r="F1476" s="13"/>
      <c r="G1476" s="13"/>
      <c r="H1476" s="13"/>
      <c r="I1476" s="13"/>
    </row>
    <row r="1477" spans="1:25" ht="9.75" customHeight="1">
      <c r="A1477" s="8" t="s">
        <v>3369</v>
      </c>
      <c r="B1477" s="8"/>
      <c r="C1477" s="8"/>
      <c r="D1477" s="8"/>
      <c r="F1477" s="13" t="s">
        <v>2449</v>
      </c>
      <c r="G1477" s="13"/>
      <c r="H1477" s="13"/>
      <c r="I1477" s="13"/>
      <c r="K1477" s="9" t="s">
        <v>3370</v>
      </c>
      <c r="L1477" s="9"/>
      <c r="O1477" s="9" t="s">
        <v>3371</v>
      </c>
      <c r="P1477" s="9"/>
      <c r="Q1477" s="9"/>
      <c r="S1477" s="10" t="s">
        <v>3372</v>
      </c>
      <c r="U1477" s="11" t="s">
        <v>3373</v>
      </c>
      <c r="W1477" s="9" t="s">
        <v>3374</v>
      </c>
      <c r="X1477" s="9"/>
      <c r="Y1477" s="9"/>
    </row>
    <row r="1478" spans="1:25" ht="9.75" customHeight="1">
      <c r="F1478" s="13"/>
      <c r="G1478" s="13"/>
      <c r="H1478" s="13"/>
      <c r="I1478" s="13"/>
    </row>
    <row r="1479" spans="1:25" ht="9.75" customHeight="1">
      <c r="A1479" s="8" t="s">
        <v>3375</v>
      </c>
      <c r="B1479" s="8"/>
      <c r="C1479" s="8"/>
      <c r="D1479" s="8"/>
      <c r="F1479" s="13" t="s">
        <v>3191</v>
      </c>
      <c r="G1479" s="13"/>
      <c r="H1479" s="13"/>
      <c r="I1479" s="13"/>
      <c r="K1479" s="9" t="s">
        <v>3376</v>
      </c>
      <c r="L1479" s="9"/>
      <c r="O1479" s="9" t="s">
        <v>3377</v>
      </c>
      <c r="P1479" s="9"/>
      <c r="Q1479" s="9"/>
      <c r="S1479" s="10" t="s">
        <v>3378</v>
      </c>
      <c r="U1479" s="11" t="s">
        <v>3379</v>
      </c>
      <c r="W1479" s="9" t="s">
        <v>3380</v>
      </c>
      <c r="X1479" s="9"/>
      <c r="Y1479" s="9"/>
    </row>
    <row r="1480" spans="1:25" ht="9" customHeight="1">
      <c r="F1480" s="13"/>
      <c r="G1480" s="13"/>
      <c r="H1480" s="13"/>
      <c r="I1480" s="13"/>
    </row>
    <row r="1481" spans="1:25" ht="11.25" customHeight="1">
      <c r="F1481" s="13"/>
      <c r="G1481" s="13"/>
      <c r="H1481" s="13"/>
      <c r="I1481" s="13"/>
    </row>
    <row r="1482" spans="1:25" ht="9.75" customHeight="1">
      <c r="A1482" s="8" t="s">
        <v>3381</v>
      </c>
      <c r="B1482" s="8"/>
      <c r="C1482" s="8"/>
      <c r="D1482" s="8"/>
      <c r="F1482" s="13" t="s">
        <v>2518</v>
      </c>
      <c r="G1482" s="13"/>
      <c r="H1482" s="13"/>
      <c r="I1482" s="13"/>
      <c r="K1482" s="9" t="s">
        <v>3382</v>
      </c>
      <c r="L1482" s="9"/>
      <c r="O1482" s="9" t="s">
        <v>3383</v>
      </c>
      <c r="P1482" s="9"/>
      <c r="Q1482" s="9"/>
      <c r="S1482" s="10" t="s">
        <v>3384</v>
      </c>
      <c r="U1482" s="11" t="s">
        <v>3385</v>
      </c>
      <c r="W1482" s="9" t="s">
        <v>3386</v>
      </c>
      <c r="X1482" s="9"/>
      <c r="Y1482" s="9"/>
    </row>
    <row r="1483" spans="1:25" ht="9.75" customHeight="1">
      <c r="F1483" s="13"/>
      <c r="G1483" s="13"/>
      <c r="H1483" s="13"/>
      <c r="I1483" s="13"/>
    </row>
    <row r="1484" spans="1:25" ht="14.25" customHeight="1">
      <c r="A1484" s="8" t="s">
        <v>3387</v>
      </c>
      <c r="B1484" s="8"/>
      <c r="C1484" s="8"/>
      <c r="D1484" s="8"/>
      <c r="F1484" s="8" t="s">
        <v>2556</v>
      </c>
      <c r="G1484" s="8"/>
      <c r="H1484" s="8"/>
      <c r="I1484" s="8"/>
      <c r="K1484" s="9" t="s">
        <v>3388</v>
      </c>
      <c r="L1484" s="9"/>
      <c r="O1484" s="9" t="s">
        <v>3389</v>
      </c>
      <c r="P1484" s="9"/>
      <c r="Q1484" s="9"/>
      <c r="S1484" s="10" t="s">
        <v>3390</v>
      </c>
      <c r="U1484" s="11" t="s">
        <v>3391</v>
      </c>
      <c r="W1484" s="9" t="s">
        <v>3392</v>
      </c>
      <c r="X1484" s="9"/>
      <c r="Y1484" s="9"/>
    </row>
    <row r="1485" spans="1:25" ht="0.75" customHeight="1"/>
    <row r="1486" spans="1:25" ht="14.25" customHeight="1">
      <c r="A1486" s="8" t="s">
        <v>3393</v>
      </c>
      <c r="B1486" s="8"/>
      <c r="C1486" s="8"/>
      <c r="D1486" s="8"/>
      <c r="F1486" s="8" t="s">
        <v>2584</v>
      </c>
      <c r="G1486" s="8"/>
      <c r="H1486" s="8"/>
      <c r="I1486" s="8"/>
      <c r="K1486" s="9" t="s">
        <v>3394</v>
      </c>
      <c r="L1486" s="9"/>
      <c r="O1486" s="9" t="s">
        <v>3395</v>
      </c>
      <c r="P1486" s="9"/>
      <c r="Q1486" s="9"/>
      <c r="S1486" s="10" t="s">
        <v>3396</v>
      </c>
      <c r="U1486" s="11" t="s">
        <v>3397</v>
      </c>
      <c r="W1486" s="9" t="s">
        <v>3398</v>
      </c>
      <c r="X1486" s="9"/>
      <c r="Y1486" s="9"/>
    </row>
    <row r="1487" spans="1:25" ht="0.75" customHeight="1"/>
    <row r="1488" spans="1:25" ht="14.25" customHeight="1">
      <c r="A1488" s="8" t="s">
        <v>3399</v>
      </c>
      <c r="B1488" s="8"/>
      <c r="C1488" s="8"/>
      <c r="D1488" s="8"/>
      <c r="F1488" s="8" t="s">
        <v>2605</v>
      </c>
      <c r="G1488" s="8"/>
      <c r="H1488" s="8"/>
      <c r="I1488" s="8"/>
      <c r="K1488" s="9" t="s">
        <v>3400</v>
      </c>
      <c r="L1488" s="9"/>
      <c r="O1488" s="9" t="s">
        <v>3401</v>
      </c>
      <c r="P1488" s="9"/>
      <c r="Q1488" s="9"/>
      <c r="S1488" s="10" t="s">
        <v>3402</v>
      </c>
      <c r="U1488" s="11" t="s">
        <v>3403</v>
      </c>
      <c r="W1488" s="9" t="s">
        <v>3404</v>
      </c>
      <c r="X1488" s="9"/>
      <c r="Y1488" s="9"/>
    </row>
    <row r="1489" spans="1:25" ht="0.75" customHeight="1"/>
    <row r="1490" spans="1:25" ht="9.75" customHeight="1">
      <c r="A1490" s="8" t="s">
        <v>3405</v>
      </c>
      <c r="B1490" s="8"/>
      <c r="C1490" s="8"/>
      <c r="D1490" s="8"/>
      <c r="F1490" s="13" t="s">
        <v>2624</v>
      </c>
      <c r="G1490" s="13"/>
      <c r="H1490" s="13"/>
      <c r="I1490" s="13"/>
      <c r="K1490" s="9" t="s">
        <v>3406</v>
      </c>
      <c r="L1490" s="9"/>
      <c r="O1490" s="9" t="s">
        <v>3407</v>
      </c>
      <c r="P1490" s="9"/>
      <c r="Q1490" s="9"/>
      <c r="S1490" s="10" t="s">
        <v>3408</v>
      </c>
      <c r="U1490" s="11" t="s">
        <v>3409</v>
      </c>
      <c r="W1490" s="9" t="s">
        <v>3410</v>
      </c>
      <c r="X1490" s="9"/>
      <c r="Y1490" s="9"/>
    </row>
    <row r="1491" spans="1:25" ht="9.75" customHeight="1">
      <c r="F1491" s="13"/>
      <c r="G1491" s="13"/>
      <c r="H1491" s="13"/>
      <c r="I1491" s="13"/>
    </row>
    <row r="1492" spans="1:25" ht="9.75" customHeight="1">
      <c r="A1492" s="8" t="s">
        <v>3411</v>
      </c>
      <c r="B1492" s="8"/>
      <c r="C1492" s="8"/>
      <c r="D1492" s="8"/>
      <c r="F1492" s="13" t="s">
        <v>2631</v>
      </c>
      <c r="G1492" s="13"/>
      <c r="H1492" s="13"/>
      <c r="I1492" s="13"/>
      <c r="K1492" s="9" t="s">
        <v>3412</v>
      </c>
      <c r="L1492" s="9"/>
      <c r="S1492" s="10" t="s">
        <v>3413</v>
      </c>
      <c r="U1492" s="11" t="s">
        <v>3414</v>
      </c>
      <c r="W1492" s="9" t="s">
        <v>3415</v>
      </c>
      <c r="X1492" s="9"/>
      <c r="Y1492" s="9"/>
    </row>
    <row r="1493" spans="1:25" ht="9.75" customHeight="1">
      <c r="F1493" s="13"/>
      <c r="G1493" s="13"/>
      <c r="H1493" s="13"/>
      <c r="I1493" s="13"/>
    </row>
    <row r="1494" spans="1:25" ht="14.25" customHeight="1">
      <c r="A1494" s="8" t="s">
        <v>3416</v>
      </c>
      <c r="B1494" s="8"/>
      <c r="C1494" s="8"/>
      <c r="D1494" s="8"/>
      <c r="F1494" s="8" t="s">
        <v>2640</v>
      </c>
      <c r="G1494" s="8"/>
      <c r="H1494" s="8"/>
      <c r="I1494" s="8"/>
      <c r="K1494" s="9" t="s">
        <v>3417</v>
      </c>
      <c r="L1494" s="9"/>
      <c r="O1494" s="9" t="s">
        <v>3418</v>
      </c>
      <c r="P1494" s="9"/>
      <c r="Q1494" s="9"/>
      <c r="S1494" s="10" t="s">
        <v>3419</v>
      </c>
      <c r="U1494" s="11" t="s">
        <v>3420</v>
      </c>
      <c r="W1494" s="9" t="s">
        <v>3421</v>
      </c>
      <c r="X1494" s="9"/>
      <c r="Y1494" s="9"/>
    </row>
    <row r="1495" spans="1:25" ht="0.75" customHeight="1"/>
    <row r="1496" spans="1:25" ht="14.25" customHeight="1">
      <c r="A1496" s="8" t="s">
        <v>3422</v>
      </c>
      <c r="B1496" s="8"/>
      <c r="C1496" s="8"/>
      <c r="D1496" s="8"/>
      <c r="F1496" s="8" t="s">
        <v>2657</v>
      </c>
      <c r="G1496" s="8"/>
      <c r="H1496" s="8"/>
      <c r="I1496" s="8"/>
      <c r="K1496" s="9" t="s">
        <v>3423</v>
      </c>
      <c r="L1496" s="9"/>
      <c r="O1496" s="9" t="s">
        <v>3424</v>
      </c>
      <c r="P1496" s="9"/>
      <c r="Q1496" s="9"/>
      <c r="S1496" s="10" t="s">
        <v>3425</v>
      </c>
      <c r="U1496" s="11" t="s">
        <v>3426</v>
      </c>
      <c r="W1496" s="9" t="s">
        <v>3427</v>
      </c>
      <c r="X1496" s="9"/>
      <c r="Y1496" s="9"/>
    </row>
    <row r="1497" spans="1:25" ht="0.75" customHeight="1"/>
    <row r="1498" spans="1:25" ht="14.25" customHeight="1">
      <c r="A1498" s="8" t="s">
        <v>3428</v>
      </c>
      <c r="B1498" s="8"/>
      <c r="C1498" s="8"/>
      <c r="D1498" s="8"/>
      <c r="F1498" s="8" t="s">
        <v>2696</v>
      </c>
      <c r="G1498" s="8"/>
      <c r="H1498" s="8"/>
      <c r="I1498" s="8"/>
      <c r="K1498" s="9" t="s">
        <v>3429</v>
      </c>
      <c r="L1498" s="9"/>
      <c r="O1498" s="9" t="s">
        <v>2627</v>
      </c>
      <c r="P1498" s="9"/>
      <c r="Q1498" s="9"/>
      <c r="S1498" s="10" t="s">
        <v>3430</v>
      </c>
      <c r="U1498" s="11" t="s">
        <v>3431</v>
      </c>
      <c r="W1498" s="9" t="s">
        <v>3432</v>
      </c>
      <c r="X1498" s="9"/>
      <c r="Y1498" s="9"/>
    </row>
    <row r="1499" spans="1:25" ht="0.75" customHeight="1"/>
    <row r="1500" spans="1:25" ht="14.25" customHeight="1">
      <c r="A1500" s="8" t="s">
        <v>3433</v>
      </c>
      <c r="B1500" s="8"/>
      <c r="C1500" s="8"/>
      <c r="D1500" s="8"/>
      <c r="F1500" s="8" t="s">
        <v>2718</v>
      </c>
      <c r="G1500" s="8"/>
      <c r="H1500" s="8"/>
      <c r="I1500" s="8"/>
      <c r="K1500" s="9" t="s">
        <v>3434</v>
      </c>
      <c r="L1500" s="9"/>
      <c r="S1500" s="10" t="s">
        <v>3435</v>
      </c>
      <c r="U1500" s="11" t="s">
        <v>3436</v>
      </c>
      <c r="W1500" s="9" t="s">
        <v>3437</v>
      </c>
      <c r="X1500" s="9"/>
      <c r="Y1500" s="9"/>
    </row>
    <row r="1501" spans="1:25" ht="0.75" customHeight="1"/>
    <row r="1502" spans="1:25" ht="9.75" customHeight="1">
      <c r="A1502" s="8" t="s">
        <v>3438</v>
      </c>
      <c r="B1502" s="8"/>
      <c r="C1502" s="8"/>
      <c r="D1502" s="8"/>
      <c r="F1502" s="13" t="s">
        <v>3214</v>
      </c>
      <c r="G1502" s="13"/>
      <c r="H1502" s="13"/>
      <c r="I1502" s="13"/>
      <c r="K1502" s="9" t="s">
        <v>3439</v>
      </c>
      <c r="L1502" s="9"/>
      <c r="O1502" s="9" t="s">
        <v>3440</v>
      </c>
      <c r="P1502" s="9"/>
      <c r="Q1502" s="9"/>
      <c r="S1502" s="10" t="s">
        <v>3441</v>
      </c>
      <c r="U1502" s="11" t="s">
        <v>3442</v>
      </c>
      <c r="W1502" s="9" t="s">
        <v>3443</v>
      </c>
      <c r="X1502" s="9"/>
      <c r="Y1502" s="9"/>
    </row>
    <row r="1503" spans="1:25" ht="9.75" customHeight="1">
      <c r="F1503" s="13"/>
      <c r="G1503" s="13"/>
      <c r="H1503" s="13"/>
      <c r="I1503" s="13"/>
    </row>
    <row r="1504" spans="1:25" ht="9.75" customHeight="1">
      <c r="A1504" s="8" t="s">
        <v>3444</v>
      </c>
      <c r="B1504" s="8"/>
      <c r="C1504" s="8"/>
      <c r="D1504" s="8"/>
      <c r="F1504" s="13" t="s">
        <v>3217</v>
      </c>
      <c r="G1504" s="13"/>
      <c r="H1504" s="13"/>
      <c r="I1504" s="13"/>
      <c r="K1504" s="9" t="s">
        <v>3445</v>
      </c>
      <c r="L1504" s="9"/>
      <c r="O1504" s="9" t="s">
        <v>3446</v>
      </c>
      <c r="P1504" s="9"/>
      <c r="Q1504" s="9"/>
      <c r="S1504" s="10" t="s">
        <v>3447</v>
      </c>
      <c r="U1504" s="11" t="s">
        <v>3448</v>
      </c>
      <c r="W1504" s="9" t="s">
        <v>3449</v>
      </c>
      <c r="X1504" s="9"/>
      <c r="Y1504" s="9"/>
    </row>
    <row r="1505" spans="1:25" ht="9.75" customHeight="1">
      <c r="F1505" s="13"/>
      <c r="G1505" s="13"/>
      <c r="H1505" s="13"/>
      <c r="I1505" s="13"/>
    </row>
    <row r="1506" spans="1:25" ht="9.75" customHeight="1">
      <c r="A1506" s="8" t="s">
        <v>3450</v>
      </c>
      <c r="B1506" s="8"/>
      <c r="C1506" s="8"/>
      <c r="D1506" s="8"/>
      <c r="F1506" s="13" t="s">
        <v>808</v>
      </c>
      <c r="G1506" s="13"/>
      <c r="H1506" s="13"/>
      <c r="I1506" s="13"/>
      <c r="K1506" s="9" t="s">
        <v>3451</v>
      </c>
      <c r="L1506" s="9"/>
      <c r="O1506" s="9" t="s">
        <v>3452</v>
      </c>
      <c r="P1506" s="9"/>
      <c r="Q1506" s="9"/>
      <c r="S1506" s="10" t="s">
        <v>3453</v>
      </c>
      <c r="U1506" s="11" t="s">
        <v>3454</v>
      </c>
      <c r="W1506" s="9" t="s">
        <v>3455</v>
      </c>
      <c r="X1506" s="9"/>
      <c r="Y1506" s="9"/>
    </row>
    <row r="1507" spans="1:25" ht="9" customHeight="1">
      <c r="F1507" s="13"/>
      <c r="G1507" s="13"/>
      <c r="H1507" s="13"/>
      <c r="I1507" s="13"/>
    </row>
    <row r="1508" spans="1:25" ht="0.75" customHeight="1">
      <c r="F1508" s="13"/>
      <c r="G1508" s="13"/>
      <c r="H1508" s="13"/>
      <c r="I1508" s="13"/>
    </row>
    <row r="1509" spans="1:25" ht="9.75" customHeight="1">
      <c r="A1509" s="8" t="s">
        <v>3456</v>
      </c>
      <c r="B1509" s="8"/>
      <c r="C1509" s="8"/>
      <c r="D1509" s="8"/>
      <c r="F1509" s="13" t="s">
        <v>3457</v>
      </c>
      <c r="G1509" s="13"/>
      <c r="H1509" s="13"/>
      <c r="I1509" s="13"/>
      <c r="K1509" s="9" t="s">
        <v>3458</v>
      </c>
      <c r="L1509" s="9"/>
      <c r="W1509" s="9" t="s">
        <v>3458</v>
      </c>
      <c r="X1509" s="9"/>
      <c r="Y1509" s="9"/>
    </row>
    <row r="1510" spans="1:25" ht="9.75" customHeight="1">
      <c r="F1510" s="13"/>
      <c r="G1510" s="13"/>
      <c r="H1510" s="13"/>
      <c r="I1510" s="13"/>
    </row>
    <row r="1511" spans="1:25" ht="8.25" customHeight="1"/>
    <row r="1512" spans="1:25" ht="9" customHeight="1"/>
    <row r="1513" spans="1:25" ht="0.75" customHeight="1"/>
    <row r="1514" spans="1:25" ht="14.25" customHeight="1">
      <c r="A1514" s="8" t="s">
        <v>3459</v>
      </c>
      <c r="B1514" s="8"/>
      <c r="C1514" s="8"/>
      <c r="D1514" s="8"/>
      <c r="F1514" s="8" t="s">
        <v>3221</v>
      </c>
      <c r="G1514" s="8"/>
      <c r="H1514" s="8"/>
      <c r="I1514" s="8"/>
      <c r="K1514" s="9" t="s">
        <v>3460</v>
      </c>
      <c r="L1514" s="9"/>
      <c r="O1514" s="9" t="s">
        <v>3461</v>
      </c>
      <c r="P1514" s="9"/>
      <c r="Q1514" s="9"/>
      <c r="S1514" s="10" t="s">
        <v>3462</v>
      </c>
      <c r="U1514" s="11" t="s">
        <v>3463</v>
      </c>
      <c r="W1514" s="9" t="s">
        <v>3464</v>
      </c>
      <c r="X1514" s="9"/>
      <c r="Y1514" s="9"/>
    </row>
    <row r="1515" spans="1:25" ht="15" customHeight="1">
      <c r="A1515" s="8" t="s">
        <v>3465</v>
      </c>
      <c r="B1515" s="8"/>
      <c r="C1515" s="8"/>
      <c r="D1515" s="8"/>
      <c r="F1515" s="8" t="s">
        <v>867</v>
      </c>
      <c r="G1515" s="8"/>
      <c r="H1515" s="8"/>
      <c r="I1515" s="8"/>
      <c r="O1515" s="9" t="s">
        <v>869</v>
      </c>
      <c r="P1515" s="9"/>
      <c r="Q1515" s="9"/>
      <c r="S1515" s="10" t="s">
        <v>869</v>
      </c>
    </row>
    <row r="1516" spans="1:25" ht="0.75" customHeight="1"/>
    <row r="1517" spans="1:25" ht="9.75" customHeight="1">
      <c r="A1517" s="8" t="s">
        <v>3466</v>
      </c>
      <c r="B1517" s="8"/>
      <c r="C1517" s="8"/>
      <c r="D1517" s="8"/>
      <c r="F1517" s="13" t="s">
        <v>3224</v>
      </c>
      <c r="G1517" s="13"/>
      <c r="H1517" s="13"/>
      <c r="I1517" s="13"/>
      <c r="K1517" s="9" t="s">
        <v>3467</v>
      </c>
      <c r="L1517" s="9"/>
      <c r="O1517" s="9" t="s">
        <v>3468</v>
      </c>
      <c r="P1517" s="9"/>
      <c r="Q1517" s="9"/>
      <c r="S1517" s="10" t="s">
        <v>3469</v>
      </c>
      <c r="U1517" s="11" t="s">
        <v>3470</v>
      </c>
      <c r="W1517" s="9" t="s">
        <v>3471</v>
      </c>
      <c r="X1517" s="9"/>
      <c r="Y1517" s="9"/>
    </row>
    <row r="1518" spans="1:25" ht="9" customHeight="1">
      <c r="F1518" s="13"/>
      <c r="G1518" s="13"/>
      <c r="H1518" s="13"/>
      <c r="I1518" s="13"/>
    </row>
    <row r="1519" spans="1:25" ht="0.75" customHeight="1">
      <c r="F1519" s="13"/>
      <c r="G1519" s="13"/>
      <c r="H1519" s="13"/>
      <c r="I1519" s="13"/>
    </row>
    <row r="1520" spans="1:25" ht="9.75" customHeight="1">
      <c r="A1520" s="8" t="s">
        <v>3472</v>
      </c>
      <c r="B1520" s="8"/>
      <c r="C1520" s="8"/>
      <c r="D1520" s="8"/>
      <c r="F1520" s="8" t="s">
        <v>3227</v>
      </c>
      <c r="G1520" s="8"/>
      <c r="H1520" s="8"/>
      <c r="I1520" s="8"/>
      <c r="K1520" s="9" t="s">
        <v>3473</v>
      </c>
      <c r="L1520" s="9"/>
      <c r="W1520" s="9" t="s">
        <v>3473</v>
      </c>
      <c r="X1520" s="9"/>
      <c r="Y1520" s="9"/>
    </row>
    <row r="1522" spans="1:25" ht="0.75" customHeight="1"/>
    <row r="1523" spans="1:25" ht="14.25" customHeight="1">
      <c r="A1523" s="8" t="s">
        <v>3474</v>
      </c>
      <c r="B1523" s="8"/>
      <c r="C1523" s="8"/>
      <c r="D1523" s="8"/>
      <c r="F1523" s="8" t="s">
        <v>3475</v>
      </c>
      <c r="G1523" s="8"/>
      <c r="H1523" s="8"/>
      <c r="I1523" s="8"/>
      <c r="K1523" s="9" t="s">
        <v>765</v>
      </c>
      <c r="L1523" s="9"/>
      <c r="S1523" s="10" t="s">
        <v>766</v>
      </c>
      <c r="U1523" s="11" t="s">
        <v>3476</v>
      </c>
      <c r="W1523" s="9" t="s">
        <v>766</v>
      </c>
      <c r="X1523" s="9"/>
      <c r="Y1523" s="9"/>
    </row>
    <row r="1524" spans="1:25" ht="0.75" customHeight="1"/>
    <row r="1525" spans="1:25" ht="14.25" customHeight="1">
      <c r="A1525" s="8" t="s">
        <v>3477</v>
      </c>
      <c r="B1525" s="8"/>
      <c r="C1525" s="8"/>
      <c r="D1525" s="8"/>
      <c r="F1525" s="8" t="s">
        <v>941</v>
      </c>
      <c r="G1525" s="8"/>
      <c r="H1525" s="8"/>
      <c r="I1525" s="8"/>
      <c r="K1525" s="9" t="s">
        <v>3478</v>
      </c>
      <c r="L1525" s="9"/>
      <c r="O1525" s="9" t="s">
        <v>3479</v>
      </c>
      <c r="P1525" s="9"/>
      <c r="Q1525" s="9"/>
      <c r="S1525" s="10" t="s">
        <v>3478</v>
      </c>
      <c r="U1525" s="11" t="s">
        <v>3480</v>
      </c>
      <c r="W1525" s="9" t="s">
        <v>3479</v>
      </c>
      <c r="X1525" s="9"/>
      <c r="Y1525" s="9"/>
    </row>
    <row r="1526" spans="1:25" ht="0.75" customHeight="1"/>
    <row r="1527" spans="1:25" ht="14.25" customHeight="1">
      <c r="A1527" s="8" t="s">
        <v>3481</v>
      </c>
      <c r="B1527" s="8"/>
      <c r="C1527" s="8"/>
      <c r="D1527" s="8"/>
      <c r="F1527" s="8" t="s">
        <v>2813</v>
      </c>
      <c r="G1527" s="8"/>
      <c r="H1527" s="8"/>
      <c r="I1527" s="8"/>
      <c r="K1527" s="9" t="s">
        <v>3482</v>
      </c>
      <c r="L1527" s="9"/>
      <c r="O1527" s="9" t="s">
        <v>3483</v>
      </c>
      <c r="P1527" s="9"/>
      <c r="Q1527" s="9"/>
      <c r="S1527" s="10" t="s">
        <v>3484</v>
      </c>
      <c r="U1527" s="11" t="s">
        <v>3485</v>
      </c>
      <c r="W1527" s="9" t="s">
        <v>3486</v>
      </c>
      <c r="X1527" s="9"/>
      <c r="Y1527" s="9"/>
    </row>
    <row r="1528" spans="1:25" ht="0.75" customHeight="1"/>
    <row r="1529" spans="1:25" ht="9.75" customHeight="1">
      <c r="A1529" s="8" t="s">
        <v>3487</v>
      </c>
      <c r="B1529" s="8"/>
      <c r="C1529" s="8"/>
      <c r="D1529" s="8"/>
      <c r="F1529" s="13" t="s">
        <v>3232</v>
      </c>
      <c r="G1529" s="13"/>
      <c r="H1529" s="13"/>
      <c r="I1529" s="13"/>
      <c r="K1529" s="9" t="s">
        <v>3488</v>
      </c>
      <c r="L1529" s="9"/>
      <c r="O1529" s="9" t="s">
        <v>3489</v>
      </c>
      <c r="P1529" s="9"/>
      <c r="Q1529" s="9"/>
      <c r="S1529" s="10" t="s">
        <v>3484</v>
      </c>
      <c r="U1529" s="11" t="s">
        <v>3490</v>
      </c>
      <c r="W1529" s="9" t="s">
        <v>3491</v>
      </c>
      <c r="X1529" s="9"/>
      <c r="Y1529" s="9"/>
    </row>
    <row r="1530" spans="1:25" ht="9.75" customHeight="1">
      <c r="F1530" s="13"/>
      <c r="G1530" s="13"/>
      <c r="H1530" s="13"/>
      <c r="I1530" s="13"/>
    </row>
    <row r="1531" spans="1:25" ht="14.25" customHeight="1">
      <c r="A1531" s="8" t="s">
        <v>3492</v>
      </c>
      <c r="B1531" s="8"/>
      <c r="C1531" s="8"/>
      <c r="D1531" s="8"/>
      <c r="F1531" s="8" t="s">
        <v>3493</v>
      </c>
      <c r="G1531" s="8"/>
      <c r="H1531" s="8"/>
      <c r="I1531" s="8"/>
      <c r="K1531" s="9" t="s">
        <v>3494</v>
      </c>
      <c r="L1531" s="9"/>
      <c r="O1531" s="9" t="s">
        <v>3495</v>
      </c>
      <c r="P1531" s="9"/>
      <c r="Q1531" s="9"/>
      <c r="U1531" s="11" t="s">
        <v>3495</v>
      </c>
      <c r="W1531" s="9" t="s">
        <v>3496</v>
      </c>
      <c r="X1531" s="9"/>
      <c r="Y1531" s="9"/>
    </row>
    <row r="1532" spans="1:25" ht="0.75" customHeight="1"/>
    <row r="1533" spans="1:25" ht="9.75" customHeight="1">
      <c r="A1533" s="8" t="s">
        <v>3497</v>
      </c>
      <c r="B1533" s="8"/>
      <c r="C1533" s="8"/>
      <c r="D1533" s="8"/>
      <c r="F1533" s="13" t="s">
        <v>3234</v>
      </c>
      <c r="G1533" s="13"/>
      <c r="H1533" s="13"/>
      <c r="I1533" s="13"/>
      <c r="K1533" s="9" t="s">
        <v>3498</v>
      </c>
      <c r="L1533" s="9"/>
      <c r="O1533" s="9" t="s">
        <v>3499</v>
      </c>
      <c r="P1533" s="9"/>
      <c r="Q1533" s="9"/>
      <c r="S1533" s="10" t="s">
        <v>3500</v>
      </c>
      <c r="U1533" s="11" t="s">
        <v>3501</v>
      </c>
      <c r="W1533" s="9" t="s">
        <v>3502</v>
      </c>
      <c r="X1533" s="9"/>
      <c r="Y1533" s="9"/>
    </row>
    <row r="1534" spans="1:25" ht="9.75" customHeight="1">
      <c r="F1534" s="13"/>
      <c r="G1534" s="13"/>
      <c r="H1534" s="13"/>
      <c r="I1534" s="13"/>
    </row>
    <row r="1535" spans="1:25" ht="9.75" customHeight="1">
      <c r="A1535" s="8" t="s">
        <v>3503</v>
      </c>
      <c r="B1535" s="8"/>
      <c r="C1535" s="8"/>
      <c r="D1535" s="8"/>
      <c r="F1535" s="13" t="s">
        <v>3237</v>
      </c>
      <c r="G1535" s="13"/>
      <c r="H1535" s="13"/>
      <c r="I1535" s="13"/>
      <c r="K1535" s="9" t="s">
        <v>3504</v>
      </c>
      <c r="L1535" s="9"/>
      <c r="O1535" s="9" t="s">
        <v>3499</v>
      </c>
      <c r="P1535" s="9"/>
      <c r="Q1535" s="9"/>
      <c r="U1535" s="11" t="s">
        <v>3499</v>
      </c>
      <c r="W1535" s="9" t="s">
        <v>3505</v>
      </c>
      <c r="X1535" s="9"/>
      <c r="Y1535" s="9"/>
    </row>
    <row r="1536" spans="1:25" ht="9.75" customHeight="1">
      <c r="F1536" s="13"/>
      <c r="G1536" s="13"/>
      <c r="H1536" s="13"/>
      <c r="I1536" s="13"/>
    </row>
    <row r="1537" spans="1:30" ht="9.75" customHeight="1">
      <c r="A1537" s="8" t="s">
        <v>3506</v>
      </c>
      <c r="B1537" s="8"/>
      <c r="C1537" s="8"/>
      <c r="D1537" s="8"/>
      <c r="F1537" s="13" t="s">
        <v>3240</v>
      </c>
      <c r="G1537" s="13"/>
      <c r="H1537" s="13"/>
      <c r="I1537" s="13"/>
      <c r="K1537" s="9" t="s">
        <v>3507</v>
      </c>
      <c r="L1537" s="9"/>
      <c r="S1537" s="10" t="s">
        <v>3500</v>
      </c>
      <c r="U1537" s="11" t="s">
        <v>3508</v>
      </c>
      <c r="W1537" s="9" t="s">
        <v>3509</v>
      </c>
      <c r="X1537" s="9"/>
      <c r="Y1537" s="9"/>
    </row>
    <row r="1538" spans="1:30" ht="9.75" customHeight="1">
      <c r="F1538" s="13"/>
      <c r="G1538" s="13"/>
      <c r="H1538" s="13"/>
      <c r="I1538" s="13"/>
    </row>
    <row r="1539" spans="1:30" ht="14.25" customHeight="1">
      <c r="A1539" s="8" t="s">
        <v>3510</v>
      </c>
      <c r="B1539" s="8"/>
      <c r="C1539" s="8"/>
      <c r="D1539" s="8"/>
      <c r="F1539" s="8" t="s">
        <v>1512</v>
      </c>
      <c r="G1539" s="8"/>
      <c r="H1539" s="8"/>
      <c r="I1539" s="8"/>
      <c r="K1539" s="9" t="s">
        <v>3511</v>
      </c>
      <c r="L1539" s="9"/>
      <c r="O1539" s="9" t="s">
        <v>3512</v>
      </c>
      <c r="P1539" s="9"/>
      <c r="Q1539" s="9"/>
      <c r="S1539" s="10" t="s">
        <v>1243</v>
      </c>
      <c r="U1539" s="11" t="s">
        <v>3513</v>
      </c>
      <c r="W1539" s="9" t="s">
        <v>3514</v>
      </c>
      <c r="X1539" s="9"/>
      <c r="Y1539" s="9"/>
    </row>
    <row r="1540" spans="1:30" ht="0.75" customHeight="1"/>
    <row r="1541" spans="1:30" ht="14.25" customHeight="1">
      <c r="A1541" s="8" t="s">
        <v>3515</v>
      </c>
      <c r="B1541" s="8"/>
      <c r="C1541" s="8"/>
      <c r="D1541" s="8"/>
      <c r="F1541" s="8" t="s">
        <v>3245</v>
      </c>
      <c r="G1541" s="8"/>
      <c r="H1541" s="8"/>
      <c r="I1541" s="8"/>
      <c r="O1541" s="9" t="s">
        <v>3516</v>
      </c>
      <c r="P1541" s="9"/>
      <c r="Q1541" s="9"/>
      <c r="U1541" s="11" t="s">
        <v>3516</v>
      </c>
      <c r="W1541" s="9" t="s">
        <v>3516</v>
      </c>
      <c r="X1541" s="9"/>
      <c r="Y1541" s="9"/>
    </row>
    <row r="1542" spans="1:30" ht="15" customHeight="1">
      <c r="A1542" s="8" t="s">
        <v>3517</v>
      </c>
      <c r="B1542" s="8"/>
      <c r="C1542" s="8"/>
      <c r="D1542" s="8"/>
      <c r="F1542" s="8" t="s">
        <v>2730</v>
      </c>
      <c r="G1542" s="8"/>
      <c r="H1542" s="8"/>
      <c r="I1542" s="8"/>
      <c r="K1542" s="9" t="s">
        <v>3518</v>
      </c>
      <c r="L1542" s="9"/>
      <c r="W1542" s="9" t="s">
        <v>3518</v>
      </c>
      <c r="X1542" s="9"/>
      <c r="Y1542" s="9"/>
    </row>
    <row r="1543" spans="1:30" ht="0.75" customHeight="1"/>
    <row r="1544" spans="1:30" ht="14.25" customHeight="1">
      <c r="A1544" s="8" t="s">
        <v>3519</v>
      </c>
      <c r="B1544" s="8"/>
      <c r="C1544" s="8"/>
      <c r="D1544" s="8"/>
      <c r="F1544" s="8" t="s">
        <v>2738</v>
      </c>
      <c r="G1544" s="8"/>
      <c r="H1544" s="8"/>
      <c r="I1544" s="8"/>
      <c r="K1544" s="9" t="s">
        <v>3520</v>
      </c>
      <c r="L1544" s="9"/>
      <c r="O1544" s="9" t="s">
        <v>3521</v>
      </c>
      <c r="P1544" s="9"/>
      <c r="Q1544" s="9"/>
      <c r="U1544" s="11" t="s">
        <v>3521</v>
      </c>
      <c r="W1544" s="9" t="s">
        <v>3522</v>
      </c>
      <c r="X1544" s="9"/>
      <c r="Y1544" s="9"/>
    </row>
    <row r="1545" spans="1:30" ht="0.75" customHeight="1"/>
    <row r="1546" spans="1:30" ht="14.25" customHeight="1">
      <c r="A1546" s="8" t="s">
        <v>3523</v>
      </c>
      <c r="B1546" s="8"/>
      <c r="C1546" s="8"/>
      <c r="D1546" s="8"/>
      <c r="F1546" s="8" t="s">
        <v>2744</v>
      </c>
      <c r="G1546" s="8"/>
      <c r="H1546" s="8"/>
      <c r="I1546" s="8"/>
      <c r="K1546" s="9" t="s">
        <v>3524</v>
      </c>
      <c r="L1546" s="9"/>
      <c r="S1546" s="10" t="s">
        <v>1243</v>
      </c>
      <c r="U1546" s="11" t="s">
        <v>3525</v>
      </c>
      <c r="W1546" s="9" t="s">
        <v>3526</v>
      </c>
      <c r="X1546" s="9"/>
      <c r="Y1546" s="9"/>
    </row>
    <row r="1547" spans="1:30" ht="9.75" customHeight="1">
      <c r="A1547" s="8" t="s">
        <v>3527</v>
      </c>
      <c r="B1547" s="8"/>
      <c r="C1547" s="8"/>
      <c r="D1547" s="8"/>
      <c r="F1547" s="13" t="s">
        <v>3528</v>
      </c>
      <c r="G1547" s="13"/>
      <c r="H1547" s="13"/>
      <c r="I1547" s="13"/>
      <c r="K1547" s="9" t="s">
        <v>3529</v>
      </c>
      <c r="L1547" s="9"/>
      <c r="O1547" s="9" t="s">
        <v>3530</v>
      </c>
      <c r="P1547" s="9"/>
      <c r="Q1547" s="9"/>
      <c r="U1547" s="11" t="s">
        <v>3530</v>
      </c>
      <c r="W1547" s="9" t="s">
        <v>3531</v>
      </c>
      <c r="X1547" s="9"/>
      <c r="Y1547" s="9"/>
    </row>
    <row r="1548" spans="1:30" ht="9" customHeight="1">
      <c r="F1548" s="13"/>
      <c r="G1548" s="13"/>
      <c r="H1548" s="13"/>
      <c r="I1548" s="13"/>
    </row>
    <row r="1549" spans="1:30" ht="0.75" customHeight="1">
      <c r="F1549" s="13"/>
      <c r="G1549" s="13"/>
      <c r="H1549" s="13"/>
      <c r="I1549" s="13"/>
    </row>
    <row r="1550" spans="1:30" ht="9.75" customHeight="1">
      <c r="A1550" s="8" t="s">
        <v>3532</v>
      </c>
      <c r="B1550" s="8"/>
      <c r="C1550" s="8"/>
      <c r="D1550" s="8"/>
      <c r="F1550" s="13" t="s">
        <v>3533</v>
      </c>
      <c r="G1550" s="13"/>
      <c r="H1550" s="13"/>
      <c r="I1550" s="13"/>
      <c r="N1550" s="10" t="s">
        <v>3534</v>
      </c>
      <c r="O1550" s="9" t="s">
        <v>3535</v>
      </c>
      <c r="P1550" s="9"/>
      <c r="Q1550" s="9"/>
      <c r="S1550" s="10" t="s">
        <v>3535</v>
      </c>
      <c r="AA1550" s="9" t="s">
        <v>3534</v>
      </c>
      <c r="AB1550" s="9"/>
      <c r="AC1550" s="9"/>
      <c r="AD1550" s="9"/>
    </row>
    <row r="1551" spans="1:30" ht="9.75" customHeight="1">
      <c r="F1551" s="13"/>
      <c r="G1551" s="13"/>
      <c r="H1551" s="13"/>
      <c r="I1551" s="13"/>
    </row>
    <row r="1552" spans="1:30" ht="8.25" customHeight="1"/>
    <row r="1553" spans="1:30" ht="9" customHeight="1"/>
    <row r="1554" spans="1:30" ht="15" customHeight="1">
      <c r="A1554" s="8" t="s">
        <v>3536</v>
      </c>
      <c r="B1554" s="8"/>
      <c r="C1554" s="8"/>
      <c r="D1554" s="8"/>
      <c r="F1554" s="8" t="s">
        <v>1943</v>
      </c>
      <c r="G1554" s="8"/>
      <c r="H1554" s="8"/>
      <c r="I1554" s="8"/>
      <c r="N1554" s="10" t="s">
        <v>3537</v>
      </c>
      <c r="O1554" s="9" t="s">
        <v>3538</v>
      </c>
      <c r="P1554" s="9"/>
      <c r="Q1554" s="9"/>
      <c r="S1554" s="10" t="s">
        <v>3538</v>
      </c>
      <c r="AA1554" s="9" t="s">
        <v>3537</v>
      </c>
      <c r="AB1554" s="9"/>
      <c r="AC1554" s="9"/>
      <c r="AD1554" s="9"/>
    </row>
    <row r="1555" spans="1:30" ht="0.75" customHeight="1"/>
    <row r="1556" spans="1:30" ht="9.75" customHeight="1">
      <c r="A1556" s="8" t="s">
        <v>3539</v>
      </c>
      <c r="B1556" s="8"/>
      <c r="C1556" s="8"/>
      <c r="D1556" s="8"/>
      <c r="F1556" s="13" t="s">
        <v>1050</v>
      </c>
      <c r="G1556" s="13"/>
      <c r="H1556" s="13"/>
      <c r="I1556" s="13"/>
      <c r="N1556" s="10" t="s">
        <v>3540</v>
      </c>
      <c r="O1556" s="9" t="s">
        <v>3541</v>
      </c>
      <c r="P1556" s="9"/>
      <c r="Q1556" s="9"/>
      <c r="S1556" s="10" t="s">
        <v>3542</v>
      </c>
      <c r="U1556" s="11" t="s">
        <v>3543</v>
      </c>
      <c r="AA1556" s="9" t="s">
        <v>3544</v>
      </c>
      <c r="AB1556" s="9"/>
      <c r="AC1556" s="9"/>
      <c r="AD1556" s="9"/>
    </row>
    <row r="1557" spans="1:30" ht="9.75" customHeight="1">
      <c r="F1557" s="13"/>
      <c r="G1557" s="13"/>
      <c r="H1557" s="13"/>
      <c r="I1557" s="13"/>
    </row>
    <row r="1558" spans="1:30" ht="9.75" customHeight="1">
      <c r="A1558" s="8" t="s">
        <v>3545</v>
      </c>
      <c r="B1558" s="8"/>
      <c r="C1558" s="8"/>
      <c r="D1558" s="8"/>
      <c r="F1558" s="13" t="s">
        <v>1053</v>
      </c>
      <c r="G1558" s="13"/>
      <c r="H1558" s="13"/>
      <c r="I1558" s="13"/>
      <c r="N1558" s="10" t="s">
        <v>3546</v>
      </c>
      <c r="O1558" s="9" t="s">
        <v>3547</v>
      </c>
      <c r="P1558" s="9"/>
      <c r="Q1558" s="9"/>
      <c r="S1558" s="10" t="s">
        <v>3548</v>
      </c>
      <c r="U1558" s="11" t="s">
        <v>3549</v>
      </c>
      <c r="AA1558" s="9" t="s">
        <v>3550</v>
      </c>
      <c r="AB1558" s="9"/>
      <c r="AC1558" s="9"/>
      <c r="AD1558" s="9"/>
    </row>
    <row r="1559" spans="1:30" ht="9.75" customHeight="1">
      <c r="F1559" s="13"/>
      <c r="G1559" s="13"/>
      <c r="H1559" s="13"/>
      <c r="I1559" s="13"/>
    </row>
    <row r="1560" spans="1:30" ht="9.75" customHeight="1">
      <c r="A1560" s="8" t="s">
        <v>3551</v>
      </c>
      <c r="B1560" s="8"/>
      <c r="C1560" s="8"/>
      <c r="D1560" s="8"/>
      <c r="F1560" s="13" t="s">
        <v>1060</v>
      </c>
      <c r="G1560" s="13"/>
      <c r="H1560" s="13"/>
      <c r="I1560" s="13"/>
      <c r="N1560" s="10" t="s">
        <v>3552</v>
      </c>
      <c r="O1560" s="9" t="s">
        <v>3553</v>
      </c>
      <c r="P1560" s="9"/>
      <c r="Q1560" s="9"/>
      <c r="S1560" s="10" t="s">
        <v>3554</v>
      </c>
      <c r="U1560" s="11" t="s">
        <v>3555</v>
      </c>
      <c r="AA1560" s="9" t="s">
        <v>3556</v>
      </c>
      <c r="AB1560" s="9"/>
      <c r="AC1560" s="9"/>
      <c r="AD1560" s="9"/>
    </row>
    <row r="1561" spans="1:30" ht="9" customHeight="1">
      <c r="F1561" s="13"/>
      <c r="G1561" s="13"/>
      <c r="H1561" s="13"/>
      <c r="I1561" s="13"/>
    </row>
    <row r="1562" spans="1:30" ht="0.75" customHeight="1">
      <c r="F1562" s="13"/>
      <c r="G1562" s="13"/>
      <c r="H1562" s="13"/>
      <c r="I1562" s="13"/>
    </row>
    <row r="1563" spans="1:30" ht="9.75" customHeight="1">
      <c r="A1563" s="8" t="s">
        <v>3557</v>
      </c>
      <c r="B1563" s="8"/>
      <c r="C1563" s="8"/>
      <c r="D1563" s="8"/>
      <c r="F1563" s="8" t="s">
        <v>1067</v>
      </c>
      <c r="G1563" s="8"/>
      <c r="H1563" s="8"/>
      <c r="I1563" s="8"/>
      <c r="N1563" s="10" t="s">
        <v>3558</v>
      </c>
      <c r="AA1563" s="9" t="s">
        <v>3558</v>
      </c>
      <c r="AB1563" s="9"/>
      <c r="AC1563" s="9"/>
      <c r="AD1563" s="9"/>
    </row>
    <row r="1565" spans="1:30" ht="0.75" customHeight="1"/>
    <row r="1566" spans="1:30" ht="9.75" customHeight="1">
      <c r="A1566" s="8" t="s">
        <v>3559</v>
      </c>
      <c r="B1566" s="8"/>
      <c r="C1566" s="8"/>
      <c r="D1566" s="8"/>
      <c r="F1566" s="13" t="s">
        <v>2068</v>
      </c>
      <c r="G1566" s="13"/>
      <c r="H1566" s="13"/>
      <c r="I1566" s="13"/>
      <c r="N1566" s="10" t="s">
        <v>3560</v>
      </c>
      <c r="O1566" s="9" t="s">
        <v>3561</v>
      </c>
      <c r="P1566" s="9"/>
      <c r="Q1566" s="9"/>
      <c r="S1566" s="10" t="s">
        <v>3562</v>
      </c>
      <c r="U1566" s="11" t="s">
        <v>3563</v>
      </c>
      <c r="AA1566" s="9" t="s">
        <v>3564</v>
      </c>
      <c r="AB1566" s="9"/>
      <c r="AC1566" s="9"/>
      <c r="AD1566" s="9"/>
    </row>
    <row r="1567" spans="1:30" ht="9.75" customHeight="1">
      <c r="F1567" s="13"/>
      <c r="G1567" s="13"/>
      <c r="H1567" s="13"/>
      <c r="I1567" s="13"/>
    </row>
    <row r="1568" spans="1:30" ht="14.25" customHeight="1">
      <c r="A1568" s="8" t="s">
        <v>3565</v>
      </c>
      <c r="B1568" s="8"/>
      <c r="C1568" s="8"/>
      <c r="D1568" s="8"/>
      <c r="F1568" s="8" t="s">
        <v>2073</v>
      </c>
      <c r="G1568" s="8"/>
      <c r="H1568" s="8"/>
      <c r="I1568" s="8"/>
      <c r="N1568" s="10" t="s">
        <v>3566</v>
      </c>
      <c r="O1568" s="9" t="s">
        <v>3567</v>
      </c>
      <c r="P1568" s="9"/>
      <c r="Q1568" s="9"/>
      <c r="S1568" s="10" t="s">
        <v>3568</v>
      </c>
      <c r="U1568" s="11" t="s">
        <v>3569</v>
      </c>
      <c r="AA1568" s="9" t="s">
        <v>3570</v>
      </c>
      <c r="AB1568" s="9"/>
      <c r="AC1568" s="9"/>
      <c r="AD1568" s="9"/>
    </row>
    <row r="1569" spans="1:30" ht="0.75" customHeight="1"/>
    <row r="1570" spans="1:30" ht="9.75" customHeight="1">
      <c r="A1570" s="8" t="s">
        <v>3571</v>
      </c>
      <c r="B1570" s="8"/>
      <c r="C1570" s="8"/>
      <c r="D1570" s="8"/>
      <c r="F1570" s="13" t="s">
        <v>3160</v>
      </c>
      <c r="G1570" s="13"/>
      <c r="H1570" s="13"/>
      <c r="I1570" s="13"/>
      <c r="N1570" s="10" t="s">
        <v>3572</v>
      </c>
      <c r="O1570" s="9" t="s">
        <v>3573</v>
      </c>
      <c r="P1570" s="9"/>
      <c r="Q1570" s="9"/>
      <c r="S1570" s="10" t="s">
        <v>3574</v>
      </c>
      <c r="U1570" s="11" t="s">
        <v>3575</v>
      </c>
      <c r="AA1570" s="9" t="s">
        <v>3576</v>
      </c>
      <c r="AB1570" s="9"/>
      <c r="AC1570" s="9"/>
      <c r="AD1570" s="9"/>
    </row>
    <row r="1571" spans="1:30" ht="9" customHeight="1">
      <c r="F1571" s="13"/>
      <c r="G1571" s="13"/>
      <c r="H1571" s="13"/>
      <c r="I1571" s="13"/>
    </row>
    <row r="1572" spans="1:30" ht="11.25" customHeight="1">
      <c r="F1572" s="13"/>
      <c r="G1572" s="13"/>
      <c r="H1572" s="13"/>
      <c r="I1572" s="13"/>
    </row>
    <row r="1573" spans="1:30" ht="14.25" customHeight="1">
      <c r="A1573" s="8" t="s">
        <v>3577</v>
      </c>
      <c r="B1573" s="8"/>
      <c r="C1573" s="8"/>
      <c r="D1573" s="8"/>
      <c r="F1573" s="8" t="s">
        <v>2115</v>
      </c>
      <c r="G1573" s="8"/>
      <c r="H1573" s="8"/>
      <c r="I1573" s="8"/>
      <c r="N1573" s="10" t="s">
        <v>3578</v>
      </c>
      <c r="O1573" s="9" t="s">
        <v>3579</v>
      </c>
      <c r="P1573" s="9"/>
      <c r="Q1573" s="9"/>
      <c r="S1573" s="10" t="s">
        <v>3580</v>
      </c>
      <c r="U1573" s="11" t="s">
        <v>3581</v>
      </c>
      <c r="AA1573" s="9" t="s">
        <v>3582</v>
      </c>
      <c r="AB1573" s="9"/>
      <c r="AC1573" s="9"/>
      <c r="AD1573" s="9"/>
    </row>
    <row r="1574" spans="1:30" ht="0.75" customHeight="1"/>
    <row r="1575" spans="1:30" ht="9.75" customHeight="1">
      <c r="A1575" s="8" t="s">
        <v>3583</v>
      </c>
      <c r="B1575" s="8"/>
      <c r="C1575" s="8"/>
      <c r="D1575" s="8"/>
      <c r="F1575" s="13" t="s">
        <v>3165</v>
      </c>
      <c r="G1575" s="13"/>
      <c r="H1575" s="13"/>
      <c r="I1575" s="13"/>
      <c r="N1575" s="10" t="s">
        <v>3584</v>
      </c>
      <c r="O1575" s="9" t="s">
        <v>3585</v>
      </c>
      <c r="P1575" s="9"/>
      <c r="Q1575" s="9"/>
      <c r="S1575" s="10" t="s">
        <v>3315</v>
      </c>
      <c r="U1575" s="11" t="s">
        <v>3586</v>
      </c>
      <c r="AA1575" s="9" t="s">
        <v>3587</v>
      </c>
      <c r="AB1575" s="9"/>
      <c r="AC1575" s="9"/>
      <c r="AD1575" s="9"/>
    </row>
    <row r="1576" spans="1:30" ht="9.75" customHeight="1">
      <c r="F1576" s="13"/>
      <c r="G1576" s="13"/>
      <c r="H1576" s="13"/>
      <c r="I1576" s="13"/>
    </row>
    <row r="1577" spans="1:30" ht="9.75" customHeight="1">
      <c r="A1577" s="8" t="s">
        <v>3588</v>
      </c>
      <c r="B1577" s="8"/>
      <c r="C1577" s="8"/>
      <c r="D1577" s="8"/>
      <c r="F1577" s="13" t="s">
        <v>3168</v>
      </c>
      <c r="G1577" s="13"/>
      <c r="H1577" s="13"/>
      <c r="I1577" s="13"/>
      <c r="N1577" s="10" t="s">
        <v>3589</v>
      </c>
      <c r="O1577" s="9" t="s">
        <v>3590</v>
      </c>
      <c r="P1577" s="9"/>
      <c r="Q1577" s="9"/>
      <c r="S1577" s="10" t="s">
        <v>3321</v>
      </c>
      <c r="U1577" s="11" t="s">
        <v>3591</v>
      </c>
      <c r="AA1577" s="9" t="s">
        <v>3592</v>
      </c>
      <c r="AB1577" s="9"/>
      <c r="AC1577" s="9"/>
      <c r="AD1577" s="9"/>
    </row>
    <row r="1578" spans="1:30" ht="9.75" customHeight="1">
      <c r="F1578" s="13"/>
      <c r="G1578" s="13"/>
      <c r="H1578" s="13"/>
      <c r="I1578" s="13"/>
    </row>
    <row r="1579" spans="1:30" ht="9.75" customHeight="1">
      <c r="A1579" s="8" t="s">
        <v>3593</v>
      </c>
      <c r="B1579" s="8"/>
      <c r="C1579" s="8"/>
      <c r="D1579" s="8"/>
      <c r="F1579" s="13" t="s">
        <v>2223</v>
      </c>
      <c r="G1579" s="13"/>
      <c r="H1579" s="13"/>
      <c r="I1579" s="13"/>
      <c r="N1579" s="10" t="s">
        <v>3594</v>
      </c>
      <c r="O1579" s="9" t="s">
        <v>3595</v>
      </c>
      <c r="P1579" s="9"/>
      <c r="Q1579" s="9"/>
      <c r="S1579" s="10" t="s">
        <v>3327</v>
      </c>
      <c r="U1579" s="11" t="s">
        <v>3596</v>
      </c>
      <c r="AA1579" s="9" t="s">
        <v>3597</v>
      </c>
      <c r="AB1579" s="9"/>
      <c r="AC1579" s="9"/>
      <c r="AD1579" s="9"/>
    </row>
    <row r="1580" spans="1:30" ht="9.75" customHeight="1">
      <c r="F1580" s="13"/>
      <c r="G1580" s="13"/>
      <c r="H1580" s="13"/>
      <c r="I1580" s="13"/>
    </row>
    <row r="1581" spans="1:30" ht="9.75" customHeight="1">
      <c r="A1581" s="8" t="s">
        <v>3598</v>
      </c>
      <c r="B1581" s="8"/>
      <c r="C1581" s="8"/>
      <c r="D1581" s="8"/>
      <c r="F1581" s="13" t="s">
        <v>3173</v>
      </c>
      <c r="G1581" s="13"/>
      <c r="H1581" s="13"/>
      <c r="I1581" s="13"/>
      <c r="N1581" s="10" t="s">
        <v>3599</v>
      </c>
      <c r="O1581" s="9" t="s">
        <v>3600</v>
      </c>
      <c r="P1581" s="9"/>
      <c r="Q1581" s="9"/>
      <c r="S1581" s="10" t="s">
        <v>3601</v>
      </c>
      <c r="U1581" s="11" t="s">
        <v>3602</v>
      </c>
      <c r="AA1581" s="9" t="s">
        <v>3603</v>
      </c>
      <c r="AB1581" s="9"/>
      <c r="AC1581" s="9"/>
      <c r="AD1581" s="9"/>
    </row>
    <row r="1582" spans="1:30" ht="9" customHeight="1">
      <c r="F1582" s="13"/>
      <c r="G1582" s="13"/>
      <c r="H1582" s="13"/>
      <c r="I1582" s="13"/>
    </row>
    <row r="1583" spans="1:30" ht="0.75" customHeight="1">
      <c r="F1583" s="13"/>
      <c r="G1583" s="13"/>
      <c r="H1583" s="13"/>
      <c r="I1583" s="13"/>
    </row>
    <row r="1584" spans="1:30" ht="9.75" customHeight="1">
      <c r="A1584" s="8" t="s">
        <v>3604</v>
      </c>
      <c r="B1584" s="8"/>
      <c r="C1584" s="8"/>
      <c r="D1584" s="8"/>
      <c r="F1584" s="13" t="s">
        <v>3176</v>
      </c>
      <c r="G1584" s="13"/>
      <c r="H1584" s="13"/>
      <c r="I1584" s="13"/>
      <c r="N1584" s="10" t="s">
        <v>3605</v>
      </c>
      <c r="AA1584" s="9" t="s">
        <v>3605</v>
      </c>
      <c r="AB1584" s="9"/>
      <c r="AC1584" s="9"/>
      <c r="AD1584" s="9"/>
    </row>
    <row r="1585" spans="1:30" ht="9.75" customHeight="1">
      <c r="F1585" s="13"/>
      <c r="G1585" s="13"/>
      <c r="H1585" s="13"/>
      <c r="I1585" s="13"/>
    </row>
    <row r="1586" spans="1:30" ht="8.25" customHeight="1"/>
    <row r="1587" spans="1:30" ht="9" customHeight="1"/>
    <row r="1588" spans="1:30" ht="0.75" customHeight="1"/>
    <row r="1589" spans="1:30" ht="9.75" customHeight="1">
      <c r="A1589" s="8" t="s">
        <v>3606</v>
      </c>
      <c r="B1589" s="8"/>
      <c r="C1589" s="8"/>
      <c r="D1589" s="8"/>
      <c r="F1589" s="13" t="s">
        <v>610</v>
      </c>
      <c r="G1589" s="13"/>
      <c r="H1589" s="13"/>
      <c r="I1589" s="13"/>
      <c r="N1589" s="10" t="s">
        <v>3607</v>
      </c>
      <c r="O1589" s="9" t="s">
        <v>3608</v>
      </c>
      <c r="P1589" s="9"/>
      <c r="Q1589" s="9"/>
      <c r="S1589" s="10" t="s">
        <v>3609</v>
      </c>
      <c r="U1589" s="11" t="s">
        <v>3610</v>
      </c>
      <c r="AA1589" s="9" t="s">
        <v>3611</v>
      </c>
      <c r="AB1589" s="9"/>
      <c r="AC1589" s="9"/>
      <c r="AD1589" s="9"/>
    </row>
    <row r="1590" spans="1:30" ht="9.75" customHeight="1">
      <c r="F1590" s="13"/>
      <c r="G1590" s="13"/>
      <c r="H1590" s="13"/>
      <c r="I1590" s="13"/>
    </row>
    <row r="1591" spans="1:30" ht="14.25" customHeight="1">
      <c r="A1591" s="8" t="s">
        <v>3612</v>
      </c>
      <c r="B1591" s="8"/>
      <c r="C1591" s="8"/>
      <c r="D1591" s="8"/>
      <c r="F1591" s="8" t="s">
        <v>2294</v>
      </c>
      <c r="G1591" s="8"/>
      <c r="H1591" s="8"/>
      <c r="I1591" s="8"/>
      <c r="N1591" s="10" t="s">
        <v>3613</v>
      </c>
      <c r="O1591" s="9" t="s">
        <v>3614</v>
      </c>
      <c r="P1591" s="9"/>
      <c r="Q1591" s="9"/>
      <c r="S1591" s="10" t="s">
        <v>3615</v>
      </c>
      <c r="U1591" s="11" t="s">
        <v>3616</v>
      </c>
      <c r="AA1591" s="9" t="s">
        <v>3617</v>
      </c>
      <c r="AB1591" s="9"/>
      <c r="AC1591" s="9"/>
      <c r="AD1591" s="9"/>
    </row>
    <row r="1592" spans="1:30" ht="0.75" customHeight="1"/>
    <row r="1593" spans="1:30" ht="14.25" customHeight="1">
      <c r="A1593" s="8" t="s">
        <v>3618</v>
      </c>
      <c r="B1593" s="8"/>
      <c r="C1593" s="8"/>
      <c r="D1593" s="8"/>
      <c r="F1593" s="8" t="s">
        <v>2301</v>
      </c>
      <c r="G1593" s="8"/>
      <c r="H1593" s="8"/>
      <c r="I1593" s="8"/>
      <c r="N1593" s="10" t="s">
        <v>3619</v>
      </c>
      <c r="O1593" s="9" t="s">
        <v>3620</v>
      </c>
      <c r="P1593" s="9"/>
      <c r="Q1593" s="9"/>
      <c r="S1593" s="10" t="s">
        <v>3621</v>
      </c>
      <c r="U1593" s="11" t="s">
        <v>3622</v>
      </c>
      <c r="AA1593" s="9" t="s">
        <v>3623</v>
      </c>
      <c r="AB1593" s="9"/>
      <c r="AC1593" s="9"/>
      <c r="AD1593" s="9"/>
    </row>
    <row r="1594" spans="1:30" ht="0.75" customHeight="1"/>
    <row r="1595" spans="1:30" ht="14.25" customHeight="1">
      <c r="A1595" s="8" t="s">
        <v>3624</v>
      </c>
      <c r="B1595" s="8"/>
      <c r="C1595" s="8"/>
      <c r="D1595" s="8"/>
      <c r="F1595" s="8" t="s">
        <v>2349</v>
      </c>
      <c r="G1595" s="8"/>
      <c r="H1595" s="8"/>
      <c r="I1595" s="8"/>
      <c r="N1595" s="10" t="s">
        <v>3625</v>
      </c>
      <c r="O1595" s="9" t="s">
        <v>3626</v>
      </c>
      <c r="P1595" s="9"/>
      <c r="Q1595" s="9"/>
      <c r="S1595" s="10" t="s">
        <v>3359</v>
      </c>
      <c r="U1595" s="11" t="s">
        <v>3627</v>
      </c>
      <c r="AA1595" s="9" t="s">
        <v>3628</v>
      </c>
      <c r="AB1595" s="9"/>
      <c r="AC1595" s="9"/>
      <c r="AD1595" s="9"/>
    </row>
    <row r="1596" spans="1:30" ht="0.75" customHeight="1"/>
    <row r="1597" spans="1:30" ht="9.75" customHeight="1">
      <c r="A1597" s="8" t="s">
        <v>3629</v>
      </c>
      <c r="B1597" s="8"/>
      <c r="C1597" s="8"/>
      <c r="D1597" s="8"/>
      <c r="F1597" s="13" t="s">
        <v>3186</v>
      </c>
      <c r="G1597" s="13"/>
      <c r="H1597" s="13"/>
      <c r="I1597" s="13"/>
      <c r="N1597" s="10" t="s">
        <v>3630</v>
      </c>
      <c r="O1597" s="9" t="s">
        <v>3631</v>
      </c>
      <c r="P1597" s="9"/>
      <c r="Q1597" s="9"/>
      <c r="S1597" s="10" t="s">
        <v>3632</v>
      </c>
      <c r="U1597" s="11" t="s">
        <v>3633</v>
      </c>
      <c r="AA1597" s="9" t="s">
        <v>3634</v>
      </c>
      <c r="AB1597" s="9"/>
      <c r="AC1597" s="9"/>
      <c r="AD1597" s="9"/>
    </row>
    <row r="1598" spans="1:30" ht="9" customHeight="1">
      <c r="F1598" s="13"/>
      <c r="G1598" s="13"/>
      <c r="H1598" s="13"/>
      <c r="I1598" s="13"/>
    </row>
    <row r="1599" spans="1:30" ht="11.25" customHeight="1">
      <c r="F1599" s="13"/>
      <c r="G1599" s="13"/>
      <c r="H1599" s="13"/>
      <c r="I1599" s="13"/>
    </row>
    <row r="1600" spans="1:30" ht="9.75" customHeight="1">
      <c r="A1600" s="8" t="s">
        <v>3635</v>
      </c>
      <c r="B1600" s="8"/>
      <c r="C1600" s="8"/>
      <c r="D1600" s="8"/>
      <c r="F1600" s="13" t="s">
        <v>2449</v>
      </c>
      <c r="G1600" s="13"/>
      <c r="H1600" s="13"/>
      <c r="I1600" s="13"/>
      <c r="N1600" s="10" t="s">
        <v>3636</v>
      </c>
      <c r="O1600" s="9" t="s">
        <v>3637</v>
      </c>
      <c r="P1600" s="9"/>
      <c r="Q1600" s="9"/>
      <c r="S1600" s="10" t="s">
        <v>3371</v>
      </c>
      <c r="U1600" s="11" t="s">
        <v>3638</v>
      </c>
      <c r="AA1600" s="9" t="s">
        <v>3639</v>
      </c>
      <c r="AB1600" s="9"/>
      <c r="AC1600" s="9"/>
      <c r="AD1600" s="9"/>
    </row>
    <row r="1601" spans="1:30" ht="9.75" customHeight="1">
      <c r="F1601" s="13"/>
      <c r="G1601" s="13"/>
      <c r="H1601" s="13"/>
      <c r="I1601" s="13"/>
    </row>
    <row r="1602" spans="1:30" ht="9.75" customHeight="1">
      <c r="A1602" s="8" t="s">
        <v>3640</v>
      </c>
      <c r="B1602" s="8"/>
      <c r="C1602" s="8"/>
      <c r="D1602" s="8"/>
      <c r="F1602" s="13" t="s">
        <v>3191</v>
      </c>
      <c r="G1602" s="13"/>
      <c r="H1602" s="13"/>
      <c r="I1602" s="13"/>
      <c r="N1602" s="10" t="s">
        <v>3641</v>
      </c>
      <c r="O1602" s="9" t="s">
        <v>3642</v>
      </c>
      <c r="P1602" s="9"/>
      <c r="Q1602" s="9"/>
      <c r="S1602" s="10" t="s">
        <v>3643</v>
      </c>
      <c r="U1602" s="11" t="s">
        <v>3644</v>
      </c>
      <c r="AA1602" s="9" t="s">
        <v>3645</v>
      </c>
      <c r="AB1602" s="9"/>
      <c r="AC1602" s="9"/>
      <c r="AD1602" s="9"/>
    </row>
    <row r="1603" spans="1:30" ht="9" customHeight="1">
      <c r="F1603" s="13"/>
      <c r="G1603" s="13"/>
      <c r="H1603" s="13"/>
      <c r="I1603" s="13"/>
    </row>
    <row r="1604" spans="1:30" ht="11.25" customHeight="1">
      <c r="F1604" s="13"/>
      <c r="G1604" s="13"/>
      <c r="H1604" s="13"/>
      <c r="I1604" s="13"/>
    </row>
    <row r="1605" spans="1:30" ht="9.75" customHeight="1">
      <c r="A1605" s="8" t="s">
        <v>3646</v>
      </c>
      <c r="B1605" s="8"/>
      <c r="C1605" s="8"/>
      <c r="D1605" s="8"/>
      <c r="F1605" s="13" t="s">
        <v>2518</v>
      </c>
      <c r="G1605" s="13"/>
      <c r="H1605" s="13"/>
      <c r="I1605" s="13"/>
      <c r="N1605" s="10" t="s">
        <v>3647</v>
      </c>
      <c r="O1605" s="9" t="s">
        <v>3648</v>
      </c>
      <c r="P1605" s="9"/>
      <c r="Q1605" s="9"/>
      <c r="S1605" s="10" t="s">
        <v>3383</v>
      </c>
      <c r="U1605" s="11" t="s">
        <v>3649</v>
      </c>
      <c r="AA1605" s="9" t="s">
        <v>3650</v>
      </c>
      <c r="AB1605" s="9"/>
      <c r="AC1605" s="9"/>
      <c r="AD1605" s="9"/>
    </row>
    <row r="1606" spans="1:30" ht="9.75" customHeight="1">
      <c r="F1606" s="13"/>
      <c r="G1606" s="13"/>
      <c r="H1606" s="13"/>
      <c r="I1606" s="13"/>
    </row>
    <row r="1607" spans="1:30" ht="14.25" customHeight="1">
      <c r="A1607" s="8" t="s">
        <v>3651</v>
      </c>
      <c r="B1607" s="8"/>
      <c r="C1607" s="8"/>
      <c r="D1607" s="8"/>
      <c r="F1607" s="8" t="s">
        <v>2556</v>
      </c>
      <c r="G1607" s="8"/>
      <c r="H1607" s="8"/>
      <c r="I1607" s="8"/>
      <c r="N1607" s="10" t="s">
        <v>3652</v>
      </c>
      <c r="O1607" s="9" t="s">
        <v>3653</v>
      </c>
      <c r="P1607" s="9"/>
      <c r="Q1607" s="9"/>
      <c r="S1607" s="10" t="s">
        <v>3654</v>
      </c>
      <c r="U1607" s="11" t="s">
        <v>3655</v>
      </c>
      <c r="AA1607" s="9" t="s">
        <v>3656</v>
      </c>
      <c r="AB1607" s="9"/>
      <c r="AC1607" s="9"/>
      <c r="AD1607" s="9"/>
    </row>
    <row r="1608" spans="1:30" ht="0.75" customHeight="1"/>
    <row r="1609" spans="1:30" ht="14.25" customHeight="1">
      <c r="A1609" s="8" t="s">
        <v>3657</v>
      </c>
      <c r="B1609" s="8"/>
      <c r="C1609" s="8"/>
      <c r="D1609" s="8"/>
      <c r="F1609" s="8" t="s">
        <v>2584</v>
      </c>
      <c r="G1609" s="8"/>
      <c r="H1609" s="8"/>
      <c r="I1609" s="8"/>
      <c r="N1609" s="10" t="s">
        <v>3658</v>
      </c>
      <c r="O1609" s="9" t="s">
        <v>3659</v>
      </c>
      <c r="P1609" s="9"/>
      <c r="Q1609" s="9"/>
      <c r="S1609" s="10" t="s">
        <v>3395</v>
      </c>
      <c r="U1609" s="11" t="s">
        <v>3660</v>
      </c>
      <c r="AA1609" s="9" t="s">
        <v>3661</v>
      </c>
      <c r="AB1609" s="9"/>
      <c r="AC1609" s="9"/>
      <c r="AD1609" s="9"/>
    </row>
    <row r="1610" spans="1:30" ht="0.75" customHeight="1"/>
    <row r="1611" spans="1:30" ht="14.25" customHeight="1">
      <c r="A1611" s="8" t="s">
        <v>3662</v>
      </c>
      <c r="B1611" s="8"/>
      <c r="C1611" s="8"/>
      <c r="D1611" s="8"/>
      <c r="F1611" s="8" t="s">
        <v>2605</v>
      </c>
      <c r="G1611" s="8"/>
      <c r="H1611" s="8"/>
      <c r="I1611" s="8"/>
      <c r="N1611" s="10" t="s">
        <v>3663</v>
      </c>
      <c r="O1611" s="9" t="s">
        <v>3664</v>
      </c>
      <c r="P1611" s="9"/>
      <c r="Q1611" s="9"/>
      <c r="S1611" s="10" t="s">
        <v>3401</v>
      </c>
      <c r="U1611" s="11" t="s">
        <v>3665</v>
      </c>
      <c r="AA1611" s="9" t="s">
        <v>3666</v>
      </c>
      <c r="AB1611" s="9"/>
      <c r="AC1611" s="9"/>
      <c r="AD1611" s="9"/>
    </row>
    <row r="1612" spans="1:30" ht="0.75" customHeight="1"/>
    <row r="1613" spans="1:30" ht="9.75" customHeight="1">
      <c r="A1613" s="8" t="s">
        <v>3667</v>
      </c>
      <c r="B1613" s="8"/>
      <c r="C1613" s="8"/>
      <c r="D1613" s="8"/>
      <c r="F1613" s="13" t="s">
        <v>2624</v>
      </c>
      <c r="G1613" s="13"/>
      <c r="H1613" s="13"/>
      <c r="I1613" s="13"/>
      <c r="N1613" s="10" t="s">
        <v>3668</v>
      </c>
      <c r="O1613" s="9" t="s">
        <v>3669</v>
      </c>
      <c r="P1613" s="9"/>
      <c r="Q1613" s="9"/>
      <c r="S1613" s="10" t="s">
        <v>3670</v>
      </c>
      <c r="U1613" s="11" t="s">
        <v>3671</v>
      </c>
      <c r="AA1613" s="9" t="s">
        <v>3672</v>
      </c>
      <c r="AB1613" s="9"/>
      <c r="AC1613" s="9"/>
      <c r="AD1613" s="9"/>
    </row>
    <row r="1614" spans="1:30" ht="9.75" customHeight="1">
      <c r="F1614" s="13"/>
      <c r="G1614" s="13"/>
      <c r="H1614" s="13"/>
      <c r="I1614" s="13"/>
    </row>
    <row r="1615" spans="1:30" ht="14.25" customHeight="1">
      <c r="A1615" s="8" t="s">
        <v>3673</v>
      </c>
      <c r="B1615" s="8"/>
      <c r="C1615" s="8"/>
      <c r="D1615" s="8"/>
      <c r="F1615" s="8" t="s">
        <v>2640</v>
      </c>
      <c r="G1615" s="8"/>
      <c r="H1615" s="8"/>
      <c r="I1615" s="8"/>
      <c r="N1615" s="10" t="s">
        <v>3674</v>
      </c>
      <c r="O1615" s="9" t="s">
        <v>3675</v>
      </c>
      <c r="P1615" s="9"/>
      <c r="Q1615" s="9"/>
      <c r="S1615" s="10" t="s">
        <v>3418</v>
      </c>
      <c r="U1615" s="11" t="s">
        <v>3676</v>
      </c>
      <c r="AA1615" s="9" t="s">
        <v>3677</v>
      </c>
      <c r="AB1615" s="9"/>
      <c r="AC1615" s="9"/>
      <c r="AD1615" s="9"/>
    </row>
    <row r="1616" spans="1:30" ht="0.75" customHeight="1"/>
    <row r="1617" spans="1:30" ht="14.25" customHeight="1">
      <c r="A1617" s="8" t="s">
        <v>3678</v>
      </c>
      <c r="B1617" s="8"/>
      <c r="C1617" s="8"/>
      <c r="D1617" s="8"/>
      <c r="F1617" s="8" t="s">
        <v>2657</v>
      </c>
      <c r="G1617" s="8"/>
      <c r="H1617" s="8"/>
      <c r="I1617" s="8"/>
      <c r="N1617" s="10" t="s">
        <v>3679</v>
      </c>
      <c r="O1617" s="9" t="s">
        <v>3680</v>
      </c>
      <c r="P1617" s="9"/>
      <c r="Q1617" s="9"/>
      <c r="S1617" s="10" t="s">
        <v>3681</v>
      </c>
      <c r="U1617" s="11" t="s">
        <v>3682</v>
      </c>
      <c r="AA1617" s="9" t="s">
        <v>3683</v>
      </c>
      <c r="AB1617" s="9"/>
      <c r="AC1617" s="9"/>
      <c r="AD1617" s="9"/>
    </row>
    <row r="1618" spans="1:30" ht="15" customHeight="1">
      <c r="A1618" s="8" t="s">
        <v>3684</v>
      </c>
      <c r="B1618" s="8"/>
      <c r="C1618" s="8"/>
      <c r="D1618" s="8"/>
      <c r="F1618" s="8" t="s">
        <v>2696</v>
      </c>
      <c r="G1618" s="8"/>
      <c r="H1618" s="8"/>
      <c r="I1618" s="8"/>
      <c r="N1618" s="10" t="s">
        <v>3685</v>
      </c>
      <c r="AA1618" s="9" t="s">
        <v>3685</v>
      </c>
      <c r="AB1618" s="9"/>
      <c r="AC1618" s="9"/>
      <c r="AD1618" s="9"/>
    </row>
    <row r="1619" spans="1:30" ht="0.75" customHeight="1"/>
    <row r="1620" spans="1:30" ht="14.25" customHeight="1">
      <c r="A1620" s="8" t="s">
        <v>3686</v>
      </c>
      <c r="B1620" s="8"/>
      <c r="C1620" s="8"/>
      <c r="D1620" s="8"/>
      <c r="F1620" s="8" t="s">
        <v>2718</v>
      </c>
      <c r="G1620" s="8"/>
      <c r="H1620" s="8"/>
      <c r="I1620" s="8"/>
      <c r="N1620" s="10" t="s">
        <v>3687</v>
      </c>
      <c r="O1620" s="9" t="s">
        <v>3688</v>
      </c>
      <c r="P1620" s="9"/>
      <c r="Q1620" s="9"/>
      <c r="U1620" s="11" t="s">
        <v>3689</v>
      </c>
      <c r="AA1620" s="9" t="s">
        <v>3690</v>
      </c>
      <c r="AB1620" s="9"/>
      <c r="AC1620" s="9"/>
      <c r="AD1620" s="9"/>
    </row>
    <row r="1621" spans="1:30" ht="0.75" customHeight="1"/>
    <row r="1622" spans="1:30" ht="9.75" customHeight="1">
      <c r="A1622" s="8" t="s">
        <v>3691</v>
      </c>
      <c r="B1622" s="8"/>
      <c r="C1622" s="8"/>
      <c r="D1622" s="8"/>
      <c r="F1622" s="13" t="s">
        <v>3214</v>
      </c>
      <c r="G1622" s="13"/>
      <c r="H1622" s="13"/>
      <c r="I1622" s="13"/>
      <c r="N1622" s="10" t="s">
        <v>3692</v>
      </c>
      <c r="O1622" s="9" t="s">
        <v>3693</v>
      </c>
      <c r="P1622" s="9"/>
      <c r="Q1622" s="9"/>
      <c r="S1622" s="10" t="s">
        <v>3440</v>
      </c>
      <c r="U1622" s="11" t="s">
        <v>3694</v>
      </c>
      <c r="AA1622" s="9" t="s">
        <v>3695</v>
      </c>
      <c r="AB1622" s="9"/>
      <c r="AC1622" s="9"/>
      <c r="AD1622" s="9"/>
    </row>
    <row r="1623" spans="1:30" ht="9.75" customHeight="1">
      <c r="F1623" s="13"/>
      <c r="G1623" s="13"/>
      <c r="H1623" s="13"/>
      <c r="I1623" s="13"/>
    </row>
    <row r="1624" spans="1:30" ht="9.75" customHeight="1">
      <c r="A1624" s="8" t="s">
        <v>3696</v>
      </c>
      <c r="B1624" s="8"/>
      <c r="C1624" s="8"/>
      <c r="D1624" s="8"/>
      <c r="F1624" s="13" t="s">
        <v>3217</v>
      </c>
      <c r="G1624" s="13"/>
      <c r="H1624" s="13"/>
      <c r="I1624" s="13"/>
      <c r="N1624" s="10" t="s">
        <v>3697</v>
      </c>
      <c r="O1624" s="9" t="s">
        <v>3698</v>
      </c>
      <c r="P1624" s="9"/>
      <c r="Q1624" s="9"/>
      <c r="S1624" s="10" t="s">
        <v>3446</v>
      </c>
      <c r="U1624" s="11" t="s">
        <v>3699</v>
      </c>
      <c r="AA1624" s="9" t="s">
        <v>3700</v>
      </c>
      <c r="AB1624" s="9"/>
      <c r="AC1624" s="9"/>
      <c r="AD1624" s="9"/>
    </row>
    <row r="1625" spans="1:30" ht="9.75" customHeight="1">
      <c r="F1625" s="13"/>
      <c r="G1625" s="13"/>
      <c r="H1625" s="13"/>
      <c r="I1625" s="13"/>
    </row>
    <row r="1626" spans="1:30" ht="9.75" customHeight="1">
      <c r="A1626" s="8" t="s">
        <v>3701</v>
      </c>
      <c r="B1626" s="8"/>
      <c r="C1626" s="8"/>
      <c r="D1626" s="8"/>
      <c r="F1626" s="13" t="s">
        <v>808</v>
      </c>
      <c r="G1626" s="13"/>
      <c r="H1626" s="13"/>
      <c r="I1626" s="13"/>
      <c r="N1626" s="10" t="s">
        <v>3702</v>
      </c>
      <c r="O1626" s="9" t="s">
        <v>3703</v>
      </c>
      <c r="P1626" s="9"/>
      <c r="Q1626" s="9"/>
      <c r="S1626" s="10" t="s">
        <v>3452</v>
      </c>
      <c r="U1626" s="11" t="s">
        <v>3704</v>
      </c>
      <c r="AA1626" s="9" t="s">
        <v>3705</v>
      </c>
      <c r="AB1626" s="9"/>
      <c r="AC1626" s="9"/>
      <c r="AD1626" s="9"/>
    </row>
    <row r="1627" spans="1:30" ht="9" customHeight="1">
      <c r="F1627" s="13"/>
      <c r="G1627" s="13"/>
      <c r="H1627" s="13"/>
      <c r="I1627" s="13"/>
    </row>
    <row r="1628" spans="1:30" ht="0.75" customHeight="1">
      <c r="F1628" s="13"/>
      <c r="G1628" s="13"/>
      <c r="H1628" s="13"/>
      <c r="I1628" s="13"/>
    </row>
    <row r="1629" spans="1:30" ht="9.75" customHeight="1">
      <c r="A1629" s="8" t="s">
        <v>3706</v>
      </c>
      <c r="B1629" s="8"/>
      <c r="C1629" s="8"/>
      <c r="D1629" s="8"/>
      <c r="F1629" s="13" t="s">
        <v>3457</v>
      </c>
      <c r="G1629" s="13"/>
      <c r="H1629" s="13"/>
      <c r="I1629" s="13"/>
      <c r="N1629" s="10" t="s">
        <v>3707</v>
      </c>
      <c r="AA1629" s="9" t="s">
        <v>3707</v>
      </c>
      <c r="AB1629" s="9"/>
      <c r="AC1629" s="9"/>
      <c r="AD1629" s="9"/>
    </row>
    <row r="1630" spans="1:30" ht="9.75" customHeight="1">
      <c r="F1630" s="13"/>
      <c r="G1630" s="13"/>
      <c r="H1630" s="13"/>
      <c r="I1630" s="13"/>
    </row>
    <row r="1631" spans="1:30" ht="8.25" customHeight="1"/>
    <row r="1632" spans="1:30" ht="9" customHeight="1"/>
    <row r="1633" spans="1:30" ht="0.75" customHeight="1"/>
    <row r="1634" spans="1:30" ht="14.25" customHeight="1">
      <c r="A1634" s="8" t="s">
        <v>3708</v>
      </c>
      <c r="B1634" s="8"/>
      <c r="C1634" s="8"/>
      <c r="D1634" s="8"/>
      <c r="F1634" s="8" t="s">
        <v>3221</v>
      </c>
      <c r="G1634" s="8"/>
      <c r="H1634" s="8"/>
      <c r="I1634" s="8"/>
      <c r="N1634" s="10" t="s">
        <v>3709</v>
      </c>
      <c r="O1634" s="9" t="s">
        <v>3710</v>
      </c>
      <c r="P1634" s="9"/>
      <c r="Q1634" s="9"/>
      <c r="S1634" s="10" t="s">
        <v>3461</v>
      </c>
      <c r="U1634" s="11" t="s">
        <v>3711</v>
      </c>
      <c r="AA1634" s="9" t="s">
        <v>3712</v>
      </c>
      <c r="AB1634" s="9"/>
      <c r="AC1634" s="9"/>
      <c r="AD1634" s="9"/>
    </row>
    <row r="1635" spans="1:30" ht="0.75" customHeight="1"/>
    <row r="1636" spans="1:30" ht="14.25" customHeight="1">
      <c r="A1636" s="8" t="s">
        <v>3713</v>
      </c>
      <c r="B1636" s="8"/>
      <c r="C1636" s="8"/>
      <c r="D1636" s="8"/>
      <c r="F1636" s="8" t="s">
        <v>867</v>
      </c>
      <c r="G1636" s="8"/>
      <c r="H1636" s="8"/>
      <c r="I1636" s="8"/>
      <c r="S1636" s="10" t="s">
        <v>869</v>
      </c>
      <c r="U1636" s="11" t="s">
        <v>869</v>
      </c>
      <c r="AA1636" s="9" t="s">
        <v>869</v>
      </c>
      <c r="AB1636" s="9"/>
      <c r="AC1636" s="9"/>
      <c r="AD1636" s="9"/>
    </row>
    <row r="1637" spans="1:30" ht="0.75" customHeight="1"/>
    <row r="1638" spans="1:30" ht="9.75" customHeight="1">
      <c r="A1638" s="8" t="s">
        <v>3714</v>
      </c>
      <c r="B1638" s="8"/>
      <c r="C1638" s="8"/>
      <c r="D1638" s="8"/>
      <c r="F1638" s="13" t="s">
        <v>3224</v>
      </c>
      <c r="G1638" s="13"/>
      <c r="H1638" s="13"/>
      <c r="I1638" s="13"/>
      <c r="N1638" s="10" t="s">
        <v>3715</v>
      </c>
      <c r="O1638" s="9" t="s">
        <v>3716</v>
      </c>
      <c r="P1638" s="9"/>
      <c r="Q1638" s="9"/>
      <c r="S1638" s="10" t="s">
        <v>3468</v>
      </c>
      <c r="U1638" s="11" t="s">
        <v>3717</v>
      </c>
      <c r="AA1638" s="9" t="s">
        <v>3718</v>
      </c>
      <c r="AB1638" s="9"/>
      <c r="AC1638" s="9"/>
      <c r="AD1638" s="9"/>
    </row>
    <row r="1639" spans="1:30" ht="9" customHeight="1">
      <c r="F1639" s="13"/>
      <c r="G1639" s="13"/>
      <c r="H1639" s="13"/>
      <c r="I1639" s="13"/>
    </row>
    <row r="1640" spans="1:30" ht="0.75" customHeight="1">
      <c r="F1640" s="13"/>
      <c r="G1640" s="13"/>
      <c r="H1640" s="13"/>
      <c r="I1640" s="13"/>
    </row>
    <row r="1641" spans="1:30" ht="9.75" customHeight="1">
      <c r="A1641" s="8" t="s">
        <v>3719</v>
      </c>
      <c r="B1641" s="8"/>
      <c r="C1641" s="8"/>
      <c r="D1641" s="8"/>
      <c r="F1641" s="8" t="s">
        <v>3227</v>
      </c>
      <c r="G1641" s="8"/>
      <c r="H1641" s="8"/>
      <c r="I1641" s="8"/>
      <c r="N1641" s="10" t="s">
        <v>3720</v>
      </c>
      <c r="AA1641" s="9" t="s">
        <v>3720</v>
      </c>
      <c r="AB1641" s="9"/>
      <c r="AC1641" s="9"/>
      <c r="AD1641" s="9"/>
    </row>
    <row r="1643" spans="1:30" ht="15" customHeight="1">
      <c r="A1643" s="8" t="s">
        <v>3721</v>
      </c>
      <c r="B1643" s="8"/>
      <c r="C1643" s="8"/>
      <c r="D1643" s="8"/>
      <c r="F1643" s="8" t="s">
        <v>3475</v>
      </c>
      <c r="G1643" s="8"/>
      <c r="H1643" s="8"/>
      <c r="I1643" s="8"/>
      <c r="N1643" s="10" t="s">
        <v>765</v>
      </c>
      <c r="AA1643" s="9" t="s">
        <v>765</v>
      </c>
      <c r="AB1643" s="9"/>
      <c r="AC1643" s="9"/>
      <c r="AD1643" s="9"/>
    </row>
    <row r="1644" spans="1:30" ht="0.75" customHeight="1"/>
    <row r="1645" spans="1:30" ht="14.25" customHeight="1">
      <c r="A1645" s="8" t="s">
        <v>3722</v>
      </c>
      <c r="B1645" s="8"/>
      <c r="C1645" s="8"/>
      <c r="D1645" s="8"/>
      <c r="F1645" s="8" t="s">
        <v>941</v>
      </c>
      <c r="G1645" s="8"/>
      <c r="H1645" s="8"/>
      <c r="I1645" s="8"/>
      <c r="N1645" s="10" t="s">
        <v>3478</v>
      </c>
      <c r="O1645" s="9" t="s">
        <v>3478</v>
      </c>
      <c r="P1645" s="9"/>
      <c r="Q1645" s="9"/>
      <c r="S1645" s="10" t="s">
        <v>3479</v>
      </c>
      <c r="U1645" s="11" t="s">
        <v>3480</v>
      </c>
      <c r="AA1645" s="9" t="s">
        <v>3479</v>
      </c>
      <c r="AB1645" s="9"/>
      <c r="AC1645" s="9"/>
      <c r="AD1645" s="9"/>
    </row>
    <row r="1646" spans="1:30" ht="0.75" customHeight="1"/>
    <row r="1647" spans="1:30" ht="14.25" customHeight="1">
      <c r="A1647" s="8" t="s">
        <v>3723</v>
      </c>
      <c r="B1647" s="8"/>
      <c r="C1647" s="8"/>
      <c r="D1647" s="8"/>
      <c r="F1647" s="8" t="s">
        <v>2813</v>
      </c>
      <c r="G1647" s="8"/>
      <c r="H1647" s="8"/>
      <c r="I1647" s="8"/>
      <c r="N1647" s="10" t="s">
        <v>3724</v>
      </c>
      <c r="O1647" s="9" t="s">
        <v>3725</v>
      </c>
      <c r="P1647" s="9"/>
      <c r="Q1647" s="9"/>
      <c r="S1647" s="10" t="s">
        <v>3726</v>
      </c>
      <c r="U1647" s="11" t="s">
        <v>3727</v>
      </c>
      <c r="AA1647" s="9" t="s">
        <v>3728</v>
      </c>
      <c r="AB1647" s="9"/>
      <c r="AC1647" s="9"/>
      <c r="AD1647" s="9"/>
    </row>
    <row r="1648" spans="1:30" ht="0.75" customHeight="1"/>
    <row r="1649" spans="1:30" ht="9.75" customHeight="1">
      <c r="A1649" s="8" t="s">
        <v>3729</v>
      </c>
      <c r="B1649" s="8"/>
      <c r="C1649" s="8"/>
      <c r="D1649" s="8"/>
      <c r="F1649" s="13" t="s">
        <v>3232</v>
      </c>
      <c r="G1649" s="13"/>
      <c r="H1649" s="13"/>
      <c r="I1649" s="13"/>
      <c r="N1649" s="10" t="s">
        <v>3730</v>
      </c>
      <c r="O1649" s="9" t="s">
        <v>3725</v>
      </c>
      <c r="P1649" s="9"/>
      <c r="Q1649" s="9"/>
      <c r="S1649" s="10" t="s">
        <v>3726</v>
      </c>
      <c r="U1649" s="11" t="s">
        <v>3727</v>
      </c>
      <c r="AA1649" s="9" t="s">
        <v>3731</v>
      </c>
      <c r="AB1649" s="9"/>
      <c r="AC1649" s="9"/>
      <c r="AD1649" s="9"/>
    </row>
    <row r="1650" spans="1:30" ht="9" customHeight="1">
      <c r="F1650" s="13"/>
      <c r="G1650" s="13"/>
      <c r="H1650" s="13"/>
      <c r="I1650" s="13"/>
    </row>
    <row r="1651" spans="1:30" ht="0.75" customHeight="1">
      <c r="F1651" s="13"/>
      <c r="G1651" s="13"/>
      <c r="H1651" s="13"/>
      <c r="I1651" s="13"/>
    </row>
    <row r="1652" spans="1:30" ht="9.75" customHeight="1">
      <c r="A1652" s="8" t="s">
        <v>3732</v>
      </c>
      <c r="B1652" s="8"/>
      <c r="C1652" s="8"/>
      <c r="D1652" s="8"/>
      <c r="F1652" s="8" t="s">
        <v>3493</v>
      </c>
      <c r="G1652" s="8"/>
      <c r="H1652" s="8"/>
      <c r="I1652" s="8"/>
      <c r="N1652" s="10" t="s">
        <v>3733</v>
      </c>
      <c r="AA1652" s="9" t="s">
        <v>3733</v>
      </c>
      <c r="AB1652" s="9"/>
      <c r="AC1652" s="9"/>
      <c r="AD1652" s="9"/>
    </row>
    <row r="1654" spans="1:30" ht="0.75" customHeight="1"/>
    <row r="1655" spans="1:30" ht="9.75" customHeight="1">
      <c r="A1655" s="8" t="s">
        <v>3734</v>
      </c>
      <c r="B1655" s="8"/>
      <c r="C1655" s="8"/>
      <c r="D1655" s="8"/>
      <c r="F1655" s="13" t="s">
        <v>3234</v>
      </c>
      <c r="G1655" s="13"/>
      <c r="H1655" s="13"/>
      <c r="I1655" s="13"/>
      <c r="N1655" s="10" t="s">
        <v>3735</v>
      </c>
      <c r="O1655" s="9" t="s">
        <v>3500</v>
      </c>
      <c r="P1655" s="9"/>
      <c r="Q1655" s="9"/>
      <c r="U1655" s="11" t="s">
        <v>3508</v>
      </c>
      <c r="AA1655" s="9" t="s">
        <v>3736</v>
      </c>
      <c r="AB1655" s="9"/>
      <c r="AC1655" s="9"/>
      <c r="AD1655" s="9"/>
    </row>
    <row r="1656" spans="1:30" ht="9" customHeight="1">
      <c r="F1656" s="13"/>
      <c r="G1656" s="13"/>
      <c r="H1656" s="13"/>
      <c r="I1656" s="13"/>
    </row>
    <row r="1657" spans="1:30" ht="0.75" customHeight="1">
      <c r="F1657" s="13"/>
      <c r="G1657" s="13"/>
      <c r="H1657" s="13"/>
      <c r="I1657" s="13"/>
    </row>
    <row r="1658" spans="1:30" ht="9.75" customHeight="1">
      <c r="A1658" s="8" t="s">
        <v>3737</v>
      </c>
      <c r="B1658" s="8"/>
      <c r="C1658" s="8"/>
      <c r="D1658" s="8"/>
      <c r="F1658" s="13" t="s">
        <v>3237</v>
      </c>
      <c r="G1658" s="13"/>
      <c r="H1658" s="13"/>
      <c r="I1658" s="13"/>
      <c r="N1658" s="10" t="s">
        <v>3738</v>
      </c>
      <c r="AA1658" s="9" t="s">
        <v>3738</v>
      </c>
      <c r="AB1658" s="9"/>
      <c r="AC1658" s="9"/>
      <c r="AD1658" s="9"/>
    </row>
    <row r="1659" spans="1:30" ht="9.75" customHeight="1">
      <c r="F1659" s="13"/>
      <c r="G1659" s="13"/>
      <c r="H1659" s="13"/>
      <c r="I1659" s="13"/>
    </row>
    <row r="1660" spans="1:30" ht="8.25" customHeight="1"/>
    <row r="1661" spans="1:30" ht="9" customHeight="1"/>
    <row r="1662" spans="1:30" ht="9.75" customHeight="1">
      <c r="A1662" s="8" t="s">
        <v>3739</v>
      </c>
      <c r="B1662" s="8"/>
      <c r="C1662" s="8"/>
      <c r="D1662" s="8"/>
      <c r="F1662" s="13" t="s">
        <v>3240</v>
      </c>
      <c r="G1662" s="13"/>
      <c r="H1662" s="13"/>
      <c r="I1662" s="13"/>
      <c r="N1662" s="10" t="s">
        <v>3740</v>
      </c>
      <c r="O1662" s="9" t="s">
        <v>3500</v>
      </c>
      <c r="P1662" s="9"/>
      <c r="Q1662" s="9"/>
      <c r="U1662" s="11" t="s">
        <v>3508</v>
      </c>
      <c r="AA1662" s="9" t="s">
        <v>3741</v>
      </c>
      <c r="AB1662" s="9"/>
      <c r="AC1662" s="9"/>
      <c r="AD1662" s="9"/>
    </row>
    <row r="1663" spans="1:30" ht="9" customHeight="1">
      <c r="F1663" s="13"/>
      <c r="G1663" s="13"/>
      <c r="H1663" s="13"/>
      <c r="I1663" s="13"/>
    </row>
    <row r="1664" spans="1:30" ht="0.75" customHeight="1">
      <c r="F1664" s="13"/>
      <c r="G1664" s="13"/>
      <c r="H1664" s="13"/>
      <c r="I1664" s="13"/>
    </row>
    <row r="1665" spans="1:30" ht="9.75" customHeight="1">
      <c r="A1665" s="8" t="s">
        <v>3742</v>
      </c>
      <c r="B1665" s="8"/>
      <c r="C1665" s="8"/>
      <c r="D1665" s="8"/>
      <c r="F1665" s="8" t="s">
        <v>1512</v>
      </c>
      <c r="G1665" s="8"/>
      <c r="H1665" s="8"/>
      <c r="I1665" s="8"/>
      <c r="N1665" s="10" t="s">
        <v>3743</v>
      </c>
      <c r="AA1665" s="9" t="s">
        <v>3743</v>
      </c>
      <c r="AB1665" s="9"/>
      <c r="AC1665" s="9"/>
      <c r="AD1665" s="9"/>
    </row>
    <row r="1667" spans="1:30" ht="15" customHeight="1">
      <c r="A1667" s="8" t="s">
        <v>3744</v>
      </c>
      <c r="B1667" s="8"/>
      <c r="C1667" s="8"/>
      <c r="D1667" s="8"/>
      <c r="F1667" s="8" t="s">
        <v>2730</v>
      </c>
      <c r="G1667" s="8"/>
      <c r="H1667" s="8"/>
      <c r="I1667" s="8"/>
      <c r="N1667" s="10" t="s">
        <v>3745</v>
      </c>
      <c r="AA1667" s="9" t="s">
        <v>3745</v>
      </c>
      <c r="AB1667" s="9"/>
      <c r="AC1667" s="9"/>
      <c r="AD1667" s="9"/>
    </row>
    <row r="1668" spans="1:30" ht="15" customHeight="1">
      <c r="A1668" s="8" t="s">
        <v>3746</v>
      </c>
      <c r="B1668" s="8"/>
      <c r="C1668" s="8"/>
      <c r="D1668" s="8"/>
      <c r="F1668" s="8" t="s">
        <v>2738</v>
      </c>
      <c r="G1668" s="8"/>
      <c r="H1668" s="8"/>
      <c r="I1668" s="8"/>
      <c r="N1668" s="10" t="s">
        <v>3520</v>
      </c>
      <c r="AA1668" s="9" t="s">
        <v>3520</v>
      </c>
      <c r="AB1668" s="9"/>
      <c r="AC1668" s="9"/>
      <c r="AD1668" s="9"/>
    </row>
    <row r="1669" spans="1:30" ht="15" customHeight="1">
      <c r="A1669" s="8" t="s">
        <v>3747</v>
      </c>
      <c r="B1669" s="8"/>
      <c r="C1669" s="8"/>
      <c r="D1669" s="8"/>
      <c r="F1669" s="8" t="s">
        <v>2744</v>
      </c>
      <c r="G1669" s="8"/>
      <c r="H1669" s="8"/>
      <c r="I1669" s="8"/>
      <c r="N1669" s="10" t="s">
        <v>3748</v>
      </c>
      <c r="AA1669" s="9" t="s">
        <v>3748</v>
      </c>
      <c r="AB1669" s="9"/>
      <c r="AC1669" s="9"/>
      <c r="AD1669" s="9"/>
    </row>
    <row r="1670" spans="1:30" ht="9.75" customHeight="1">
      <c r="A1670" s="8" t="s">
        <v>3749</v>
      </c>
      <c r="B1670" s="8"/>
      <c r="C1670" s="8"/>
      <c r="D1670" s="8"/>
      <c r="F1670" s="13" t="s">
        <v>3528</v>
      </c>
      <c r="G1670" s="13"/>
      <c r="H1670" s="13"/>
      <c r="I1670" s="13"/>
      <c r="N1670" s="10" t="s">
        <v>3750</v>
      </c>
      <c r="AA1670" s="9" t="s">
        <v>3750</v>
      </c>
      <c r="AB1670" s="9"/>
      <c r="AC1670" s="9"/>
      <c r="AD1670" s="9"/>
    </row>
    <row r="1671" spans="1:30" ht="9.75" customHeight="1">
      <c r="F1671" s="13"/>
      <c r="G1671" s="13"/>
      <c r="H1671" s="13"/>
      <c r="I1671" s="13"/>
    </row>
    <row r="1672" spans="1:30" ht="0.75" customHeight="1"/>
    <row r="1673" spans="1:30" ht="9.75" customHeight="1">
      <c r="A1673" s="8" t="s">
        <v>3751</v>
      </c>
      <c r="B1673" s="8"/>
      <c r="C1673" s="8"/>
      <c r="D1673" s="8"/>
      <c r="F1673" s="13" t="s">
        <v>3752</v>
      </c>
      <c r="G1673" s="13"/>
      <c r="H1673" s="13"/>
      <c r="I1673" s="13"/>
      <c r="K1673" s="9" t="s">
        <v>3753</v>
      </c>
      <c r="L1673" s="9"/>
      <c r="O1673" s="9" t="s">
        <v>3754</v>
      </c>
      <c r="P1673" s="9"/>
      <c r="Q1673" s="9"/>
      <c r="S1673" s="10" t="s">
        <v>3755</v>
      </c>
      <c r="U1673" s="11" t="s">
        <v>3756</v>
      </c>
      <c r="W1673" s="9" t="s">
        <v>3757</v>
      </c>
      <c r="X1673" s="9"/>
      <c r="Y1673" s="9"/>
    </row>
    <row r="1674" spans="1:30" ht="9.75" customHeight="1">
      <c r="F1674" s="13"/>
      <c r="G1674" s="13"/>
      <c r="H1674" s="13"/>
      <c r="I1674" s="13"/>
    </row>
    <row r="1675" spans="1:30" ht="14.25" customHeight="1">
      <c r="A1675" s="8" t="s">
        <v>3758</v>
      </c>
      <c r="B1675" s="8"/>
      <c r="C1675" s="8"/>
      <c r="D1675" s="8"/>
      <c r="F1675" s="8" t="s">
        <v>1943</v>
      </c>
      <c r="G1675" s="8"/>
      <c r="H1675" s="8"/>
      <c r="I1675" s="8"/>
      <c r="K1675" s="9" t="s">
        <v>3759</v>
      </c>
      <c r="L1675" s="9"/>
      <c r="O1675" s="9" t="s">
        <v>3760</v>
      </c>
      <c r="P1675" s="9"/>
      <c r="Q1675" s="9"/>
      <c r="S1675" s="10" t="s">
        <v>3761</v>
      </c>
      <c r="U1675" s="11" t="s">
        <v>3762</v>
      </c>
      <c r="W1675" s="9" t="s">
        <v>3763</v>
      </c>
      <c r="X1675" s="9"/>
      <c r="Y1675" s="9"/>
    </row>
    <row r="1676" spans="1:30" ht="0.75" customHeight="1"/>
    <row r="1677" spans="1:30" ht="9.75" customHeight="1">
      <c r="A1677" s="8" t="s">
        <v>3764</v>
      </c>
      <c r="B1677" s="8"/>
      <c r="C1677" s="8"/>
      <c r="D1677" s="8"/>
      <c r="F1677" s="13" t="s">
        <v>1050</v>
      </c>
      <c r="G1677" s="13"/>
      <c r="H1677" s="13"/>
      <c r="I1677" s="13"/>
      <c r="K1677" s="9" t="s">
        <v>3765</v>
      </c>
      <c r="L1677" s="9"/>
      <c r="O1677" s="9" t="s">
        <v>3766</v>
      </c>
      <c r="P1677" s="9"/>
      <c r="Q1677" s="9"/>
      <c r="S1677" s="10" t="s">
        <v>3767</v>
      </c>
      <c r="U1677" s="11" t="s">
        <v>3768</v>
      </c>
      <c r="W1677" s="9" t="s">
        <v>3769</v>
      </c>
      <c r="X1677" s="9"/>
      <c r="Y1677" s="9"/>
    </row>
    <row r="1678" spans="1:30" ht="9.75" customHeight="1">
      <c r="F1678" s="13"/>
      <c r="G1678" s="13"/>
      <c r="H1678" s="13"/>
      <c r="I1678" s="13"/>
    </row>
    <row r="1679" spans="1:30" ht="9.75" customHeight="1">
      <c r="A1679" s="8" t="s">
        <v>3770</v>
      </c>
      <c r="B1679" s="8"/>
      <c r="C1679" s="8"/>
      <c r="D1679" s="8"/>
      <c r="F1679" s="13" t="s">
        <v>1053</v>
      </c>
      <c r="G1679" s="13"/>
      <c r="H1679" s="13"/>
      <c r="I1679" s="13"/>
      <c r="K1679" s="9" t="s">
        <v>3771</v>
      </c>
      <c r="L1679" s="9"/>
      <c r="O1679" s="9" t="s">
        <v>3772</v>
      </c>
      <c r="P1679" s="9"/>
      <c r="Q1679" s="9"/>
      <c r="S1679" s="10" t="s">
        <v>3773</v>
      </c>
      <c r="U1679" s="11" t="s">
        <v>3774</v>
      </c>
      <c r="W1679" s="9" t="s">
        <v>3775</v>
      </c>
      <c r="X1679" s="9"/>
      <c r="Y1679" s="9"/>
    </row>
    <row r="1680" spans="1:30" ht="9.75" customHeight="1">
      <c r="F1680" s="13"/>
      <c r="G1680" s="13"/>
      <c r="H1680" s="13"/>
      <c r="I1680" s="13"/>
    </row>
    <row r="1681" spans="1:25" ht="9.75" customHeight="1">
      <c r="A1681" s="8" t="s">
        <v>3776</v>
      </c>
      <c r="B1681" s="8"/>
      <c r="C1681" s="8"/>
      <c r="D1681" s="8"/>
      <c r="F1681" s="13" t="s">
        <v>1060</v>
      </c>
      <c r="G1681" s="13"/>
      <c r="H1681" s="13"/>
      <c r="I1681" s="13"/>
      <c r="K1681" s="9" t="s">
        <v>3777</v>
      </c>
      <c r="L1681" s="9"/>
      <c r="O1681" s="9" t="s">
        <v>3778</v>
      </c>
      <c r="P1681" s="9"/>
      <c r="Q1681" s="9"/>
      <c r="S1681" s="10" t="s">
        <v>3779</v>
      </c>
      <c r="U1681" s="11" t="s">
        <v>3780</v>
      </c>
      <c r="W1681" s="9" t="s">
        <v>3781</v>
      </c>
      <c r="X1681" s="9"/>
      <c r="Y1681" s="9"/>
    </row>
    <row r="1682" spans="1:25" ht="9.75" customHeight="1">
      <c r="F1682" s="13"/>
      <c r="G1682" s="13"/>
      <c r="H1682" s="13"/>
      <c r="I1682" s="13"/>
    </row>
    <row r="1683" spans="1:25" ht="14.25" customHeight="1">
      <c r="A1683" s="8" t="s">
        <v>3782</v>
      </c>
      <c r="B1683" s="8"/>
      <c r="C1683" s="8"/>
      <c r="D1683" s="8"/>
      <c r="F1683" s="8" t="s">
        <v>1067</v>
      </c>
      <c r="G1683" s="8"/>
      <c r="H1683" s="8"/>
      <c r="I1683" s="8"/>
      <c r="K1683" s="9" t="s">
        <v>3783</v>
      </c>
      <c r="L1683" s="9"/>
      <c r="O1683" s="9" t="s">
        <v>3286</v>
      </c>
      <c r="P1683" s="9"/>
      <c r="Q1683" s="9"/>
      <c r="S1683" s="10" t="s">
        <v>3784</v>
      </c>
      <c r="U1683" s="11" t="s">
        <v>3785</v>
      </c>
      <c r="W1683" s="9" t="s">
        <v>3786</v>
      </c>
      <c r="X1683" s="9"/>
      <c r="Y1683" s="9"/>
    </row>
    <row r="1684" spans="1:25" ht="0.75" customHeight="1"/>
    <row r="1685" spans="1:25" ht="9.75" customHeight="1">
      <c r="A1685" s="8" t="s">
        <v>3787</v>
      </c>
      <c r="B1685" s="8"/>
      <c r="C1685" s="8"/>
      <c r="D1685" s="8"/>
      <c r="F1685" s="13" t="s">
        <v>2068</v>
      </c>
      <c r="G1685" s="13"/>
      <c r="H1685" s="13"/>
      <c r="I1685" s="13"/>
      <c r="K1685" s="9" t="s">
        <v>3788</v>
      </c>
      <c r="L1685" s="9"/>
      <c r="O1685" s="9" t="s">
        <v>3789</v>
      </c>
      <c r="P1685" s="9"/>
      <c r="Q1685" s="9"/>
      <c r="S1685" s="10" t="s">
        <v>3790</v>
      </c>
      <c r="U1685" s="11" t="s">
        <v>3791</v>
      </c>
      <c r="W1685" s="9" t="s">
        <v>3792</v>
      </c>
      <c r="X1685" s="9"/>
      <c r="Y1685" s="9"/>
    </row>
    <row r="1686" spans="1:25" ht="9.75" customHeight="1">
      <c r="F1686" s="13"/>
      <c r="G1686" s="13"/>
      <c r="H1686" s="13"/>
      <c r="I1686" s="13"/>
    </row>
    <row r="1687" spans="1:25" ht="14.25" customHeight="1">
      <c r="A1687" s="8" t="s">
        <v>3793</v>
      </c>
      <c r="B1687" s="8"/>
      <c r="C1687" s="8"/>
      <c r="D1687" s="8"/>
      <c r="F1687" s="8" t="s">
        <v>2073</v>
      </c>
      <c r="G1687" s="8"/>
      <c r="H1687" s="8"/>
      <c r="I1687" s="8"/>
      <c r="K1687" s="9" t="s">
        <v>3794</v>
      </c>
      <c r="L1687" s="9"/>
      <c r="O1687" s="9" t="s">
        <v>3795</v>
      </c>
      <c r="P1687" s="9"/>
      <c r="Q1687" s="9"/>
      <c r="S1687" s="10" t="s">
        <v>3796</v>
      </c>
      <c r="U1687" s="11" t="s">
        <v>3797</v>
      </c>
      <c r="W1687" s="9" t="s">
        <v>3798</v>
      </c>
      <c r="X1687" s="9"/>
      <c r="Y1687" s="9"/>
    </row>
    <row r="1688" spans="1:25" ht="0.75" customHeight="1"/>
    <row r="1689" spans="1:25" ht="9.75" customHeight="1">
      <c r="A1689" s="8" t="s">
        <v>3799</v>
      </c>
      <c r="B1689" s="8"/>
      <c r="C1689" s="8"/>
      <c r="D1689" s="8"/>
      <c r="F1689" s="13" t="s">
        <v>3160</v>
      </c>
      <c r="G1689" s="13"/>
      <c r="H1689" s="13"/>
      <c r="I1689" s="13"/>
      <c r="K1689" s="9" t="s">
        <v>3800</v>
      </c>
      <c r="L1689" s="9"/>
      <c r="O1689" s="9" t="s">
        <v>3801</v>
      </c>
      <c r="P1689" s="9"/>
      <c r="Q1689" s="9"/>
      <c r="S1689" s="10" t="s">
        <v>3802</v>
      </c>
      <c r="U1689" s="11" t="s">
        <v>3803</v>
      </c>
      <c r="W1689" s="9" t="s">
        <v>3804</v>
      </c>
      <c r="X1689" s="9"/>
      <c r="Y1689" s="9"/>
    </row>
    <row r="1690" spans="1:25" ht="9" customHeight="1">
      <c r="F1690" s="13"/>
      <c r="G1690" s="13"/>
      <c r="H1690" s="13"/>
      <c r="I1690" s="13"/>
    </row>
    <row r="1691" spans="1:25" ht="11.25" customHeight="1">
      <c r="F1691" s="13"/>
      <c r="G1691" s="13"/>
      <c r="H1691" s="13"/>
      <c r="I1691" s="13"/>
    </row>
    <row r="1692" spans="1:25" ht="14.25" customHeight="1">
      <c r="A1692" s="8" t="s">
        <v>3805</v>
      </c>
      <c r="B1692" s="8"/>
      <c r="C1692" s="8"/>
      <c r="D1692" s="8"/>
      <c r="F1692" s="8" t="s">
        <v>2115</v>
      </c>
      <c r="G1692" s="8"/>
      <c r="H1692" s="8"/>
      <c r="I1692" s="8"/>
      <c r="K1692" s="9" t="s">
        <v>3806</v>
      </c>
      <c r="L1692" s="9"/>
      <c r="O1692" s="9" t="s">
        <v>3807</v>
      </c>
      <c r="P1692" s="9"/>
      <c r="Q1692" s="9"/>
      <c r="S1692" s="10" t="s">
        <v>3808</v>
      </c>
      <c r="U1692" s="11" t="s">
        <v>3809</v>
      </c>
      <c r="W1692" s="9" t="s">
        <v>3810</v>
      </c>
      <c r="X1692" s="9"/>
      <c r="Y1692" s="9"/>
    </row>
    <row r="1693" spans="1:25" ht="0.75" customHeight="1"/>
    <row r="1694" spans="1:25" ht="9.75" customHeight="1">
      <c r="A1694" s="8" t="s">
        <v>3811</v>
      </c>
      <c r="B1694" s="8"/>
      <c r="C1694" s="8"/>
      <c r="D1694" s="8"/>
      <c r="F1694" s="13" t="s">
        <v>3165</v>
      </c>
      <c r="G1694" s="13"/>
      <c r="H1694" s="13"/>
      <c r="I1694" s="13"/>
      <c r="K1694" s="9" t="s">
        <v>3812</v>
      </c>
      <c r="L1694" s="9"/>
      <c r="O1694" s="9" t="s">
        <v>3813</v>
      </c>
      <c r="P1694" s="9"/>
      <c r="Q1694" s="9"/>
      <c r="S1694" s="10" t="s">
        <v>2137</v>
      </c>
      <c r="U1694" s="11" t="s">
        <v>3814</v>
      </c>
      <c r="W1694" s="9" t="s">
        <v>3815</v>
      </c>
      <c r="X1694" s="9"/>
      <c r="Y1694" s="9"/>
    </row>
    <row r="1695" spans="1:25" ht="9.75" customHeight="1">
      <c r="F1695" s="13"/>
      <c r="G1695" s="13"/>
      <c r="H1695" s="13"/>
      <c r="I1695" s="13"/>
    </row>
    <row r="1696" spans="1:25" ht="9.75" customHeight="1">
      <c r="A1696" s="8" t="s">
        <v>3816</v>
      </c>
      <c r="B1696" s="8"/>
      <c r="C1696" s="8"/>
      <c r="D1696" s="8"/>
      <c r="F1696" s="13" t="s">
        <v>3168</v>
      </c>
      <c r="G1696" s="13"/>
      <c r="H1696" s="13"/>
      <c r="I1696" s="13"/>
      <c r="K1696" s="9" t="s">
        <v>3817</v>
      </c>
      <c r="L1696" s="9"/>
      <c r="O1696" s="9" t="s">
        <v>3818</v>
      </c>
      <c r="P1696" s="9"/>
      <c r="Q1696" s="9"/>
      <c r="S1696" s="10" t="s">
        <v>2187</v>
      </c>
      <c r="U1696" s="11" t="s">
        <v>3819</v>
      </c>
      <c r="W1696" s="9" t="s">
        <v>3820</v>
      </c>
      <c r="X1696" s="9"/>
      <c r="Y1696" s="9"/>
    </row>
    <row r="1697" spans="1:25" ht="9.75" customHeight="1">
      <c r="F1697" s="13"/>
      <c r="G1697" s="13"/>
      <c r="H1697" s="13"/>
      <c r="I1697" s="13"/>
    </row>
    <row r="1698" spans="1:25" ht="9.75" customHeight="1">
      <c r="A1698" s="8" t="s">
        <v>3821</v>
      </c>
      <c r="B1698" s="8"/>
      <c r="C1698" s="8"/>
      <c r="D1698" s="8"/>
      <c r="F1698" s="13" t="s">
        <v>2223</v>
      </c>
      <c r="G1698" s="13"/>
      <c r="H1698" s="13"/>
      <c r="I1698" s="13"/>
      <c r="K1698" s="9" t="s">
        <v>3822</v>
      </c>
      <c r="L1698" s="9"/>
      <c r="O1698" s="9" t="s">
        <v>3823</v>
      </c>
      <c r="P1698" s="9"/>
      <c r="Q1698" s="9"/>
      <c r="S1698" s="10" t="s">
        <v>3824</v>
      </c>
      <c r="U1698" s="11" t="s">
        <v>3825</v>
      </c>
      <c r="W1698" s="9" t="s">
        <v>3826</v>
      </c>
      <c r="X1698" s="9"/>
      <c r="Y1698" s="9"/>
    </row>
    <row r="1699" spans="1:25" ht="9.75" customHeight="1">
      <c r="F1699" s="13"/>
      <c r="G1699" s="13"/>
      <c r="H1699" s="13"/>
      <c r="I1699" s="13"/>
    </row>
    <row r="1700" spans="1:25" ht="9.75" customHeight="1">
      <c r="A1700" s="8" t="s">
        <v>3827</v>
      </c>
      <c r="B1700" s="8"/>
      <c r="C1700" s="8"/>
      <c r="D1700" s="8"/>
      <c r="F1700" s="13" t="s">
        <v>3173</v>
      </c>
      <c r="G1700" s="13"/>
      <c r="H1700" s="13"/>
      <c r="I1700" s="13"/>
      <c r="K1700" s="9" t="s">
        <v>3828</v>
      </c>
      <c r="L1700" s="9"/>
      <c r="O1700" s="9" t="s">
        <v>3829</v>
      </c>
      <c r="P1700" s="9"/>
      <c r="Q1700" s="9"/>
      <c r="S1700" s="10" t="s">
        <v>3830</v>
      </c>
      <c r="U1700" s="11" t="s">
        <v>3831</v>
      </c>
      <c r="W1700" s="9" t="s">
        <v>3832</v>
      </c>
      <c r="X1700" s="9"/>
      <c r="Y1700" s="9"/>
    </row>
    <row r="1701" spans="1:25" ht="9.75" customHeight="1">
      <c r="F1701" s="13"/>
      <c r="G1701" s="13"/>
      <c r="H1701" s="13"/>
      <c r="I1701" s="13"/>
    </row>
    <row r="1702" spans="1:25" ht="9.75" customHeight="1">
      <c r="A1702" s="8" t="s">
        <v>3833</v>
      </c>
      <c r="B1702" s="8"/>
      <c r="C1702" s="8"/>
      <c r="D1702" s="8"/>
      <c r="F1702" s="13" t="s">
        <v>610</v>
      </c>
      <c r="G1702" s="13"/>
      <c r="H1702" s="13"/>
      <c r="I1702" s="13"/>
      <c r="K1702" s="9" t="s">
        <v>3834</v>
      </c>
      <c r="L1702" s="9"/>
      <c r="O1702" s="9" t="s">
        <v>3835</v>
      </c>
      <c r="P1702" s="9"/>
      <c r="Q1702" s="9"/>
      <c r="S1702" s="10" t="s">
        <v>3836</v>
      </c>
      <c r="U1702" s="11" t="s">
        <v>3837</v>
      </c>
      <c r="W1702" s="9" t="s">
        <v>3838</v>
      </c>
      <c r="X1702" s="9"/>
      <c r="Y1702" s="9"/>
    </row>
    <row r="1703" spans="1:25" ht="9.75" customHeight="1">
      <c r="F1703" s="13"/>
      <c r="G1703" s="13"/>
      <c r="H1703" s="13"/>
      <c r="I1703" s="13"/>
    </row>
    <row r="1704" spans="1:25" ht="14.25" customHeight="1">
      <c r="A1704" s="8" t="s">
        <v>3839</v>
      </c>
      <c r="B1704" s="8"/>
      <c r="C1704" s="8"/>
      <c r="D1704" s="8"/>
      <c r="F1704" s="8" t="s">
        <v>2294</v>
      </c>
      <c r="G1704" s="8"/>
      <c r="H1704" s="8"/>
      <c r="I1704" s="8"/>
      <c r="K1704" s="9" t="s">
        <v>3840</v>
      </c>
      <c r="L1704" s="9"/>
      <c r="O1704" s="9" t="s">
        <v>3841</v>
      </c>
      <c r="P1704" s="9"/>
      <c r="Q1704" s="9"/>
      <c r="S1704" s="10" t="s">
        <v>3842</v>
      </c>
      <c r="U1704" s="11" t="s">
        <v>3843</v>
      </c>
      <c r="W1704" s="9" t="s">
        <v>3844</v>
      </c>
      <c r="X1704" s="9"/>
      <c r="Y1704" s="9"/>
    </row>
    <row r="1705" spans="1:25" ht="0.75" customHeight="1"/>
    <row r="1706" spans="1:25" ht="14.25" customHeight="1">
      <c r="A1706" s="8" t="s">
        <v>3845</v>
      </c>
      <c r="B1706" s="8"/>
      <c r="C1706" s="8"/>
      <c r="D1706" s="8"/>
      <c r="F1706" s="8" t="s">
        <v>2301</v>
      </c>
      <c r="G1706" s="8"/>
      <c r="H1706" s="8"/>
      <c r="I1706" s="8"/>
      <c r="K1706" s="9" t="s">
        <v>3846</v>
      </c>
      <c r="L1706" s="9"/>
      <c r="O1706" s="9" t="s">
        <v>3847</v>
      </c>
      <c r="P1706" s="9"/>
      <c r="Q1706" s="9"/>
      <c r="S1706" s="10" t="s">
        <v>3848</v>
      </c>
      <c r="U1706" s="11" t="s">
        <v>3849</v>
      </c>
      <c r="W1706" s="9" t="s">
        <v>3850</v>
      </c>
      <c r="X1706" s="9"/>
      <c r="Y1706" s="9"/>
    </row>
    <row r="1707" spans="1:25" ht="0.75" customHeight="1"/>
    <row r="1708" spans="1:25" ht="14.25" customHeight="1">
      <c r="A1708" s="8" t="s">
        <v>3851</v>
      </c>
      <c r="B1708" s="8"/>
      <c r="C1708" s="8"/>
      <c r="D1708" s="8"/>
      <c r="F1708" s="8" t="s">
        <v>2349</v>
      </c>
      <c r="G1708" s="8"/>
      <c r="H1708" s="8"/>
      <c r="I1708" s="8"/>
      <c r="K1708" s="9" t="s">
        <v>3852</v>
      </c>
      <c r="L1708" s="9"/>
      <c r="O1708" s="9" t="s">
        <v>3853</v>
      </c>
      <c r="P1708" s="9"/>
      <c r="Q1708" s="9"/>
      <c r="S1708" s="10" t="s">
        <v>2351</v>
      </c>
      <c r="U1708" s="11" t="s">
        <v>3854</v>
      </c>
      <c r="W1708" s="9" t="s">
        <v>3855</v>
      </c>
      <c r="X1708" s="9"/>
      <c r="Y1708" s="9"/>
    </row>
    <row r="1709" spans="1:25" ht="9.75" customHeight="1">
      <c r="A1709" s="8" t="s">
        <v>3856</v>
      </c>
      <c r="B1709" s="8"/>
      <c r="C1709" s="8"/>
      <c r="D1709" s="8"/>
      <c r="F1709" s="13" t="s">
        <v>3186</v>
      </c>
      <c r="G1709" s="13"/>
      <c r="H1709" s="13"/>
      <c r="I1709" s="13"/>
      <c r="K1709" s="9" t="s">
        <v>3857</v>
      </c>
      <c r="L1709" s="9"/>
      <c r="O1709" s="9" t="s">
        <v>3858</v>
      </c>
      <c r="P1709" s="9"/>
      <c r="Q1709" s="9"/>
      <c r="S1709" s="10" t="s">
        <v>3859</v>
      </c>
      <c r="U1709" s="11" t="s">
        <v>3860</v>
      </c>
      <c r="W1709" s="9" t="s">
        <v>3861</v>
      </c>
      <c r="X1709" s="9"/>
      <c r="Y1709" s="9"/>
    </row>
    <row r="1710" spans="1:25" ht="9" customHeight="1">
      <c r="F1710" s="13"/>
      <c r="G1710" s="13"/>
      <c r="H1710" s="13"/>
      <c r="I1710" s="13"/>
    </row>
    <row r="1711" spans="1:25" ht="11.25" customHeight="1">
      <c r="F1711" s="13"/>
      <c r="G1711" s="13"/>
      <c r="H1711" s="13"/>
      <c r="I1711" s="13"/>
    </row>
    <row r="1712" spans="1:25" ht="9.75" customHeight="1">
      <c r="A1712" s="8" t="s">
        <v>3862</v>
      </c>
      <c r="B1712" s="8"/>
      <c r="C1712" s="8"/>
      <c r="D1712" s="8"/>
      <c r="F1712" s="13" t="s">
        <v>2449</v>
      </c>
      <c r="G1712" s="13"/>
      <c r="H1712" s="13"/>
      <c r="I1712" s="13"/>
      <c r="K1712" s="9" t="s">
        <v>3863</v>
      </c>
      <c r="L1712" s="9"/>
      <c r="O1712" s="9" t="s">
        <v>3864</v>
      </c>
      <c r="P1712" s="9"/>
      <c r="Q1712" s="9"/>
      <c r="S1712" s="10" t="s">
        <v>2451</v>
      </c>
      <c r="U1712" s="11" t="s">
        <v>3865</v>
      </c>
      <c r="W1712" s="9" t="s">
        <v>3866</v>
      </c>
      <c r="X1712" s="9"/>
      <c r="Y1712" s="9"/>
    </row>
    <row r="1713" spans="1:25" ht="9.75" customHeight="1">
      <c r="F1713" s="13"/>
      <c r="G1713" s="13"/>
      <c r="H1713" s="13"/>
      <c r="I1713" s="13"/>
    </row>
    <row r="1714" spans="1:25" ht="9.75" customHeight="1">
      <c r="A1714" s="8" t="s">
        <v>3867</v>
      </c>
      <c r="B1714" s="8"/>
      <c r="C1714" s="8"/>
      <c r="D1714" s="8"/>
      <c r="F1714" s="13" t="s">
        <v>3191</v>
      </c>
      <c r="G1714" s="13"/>
      <c r="H1714" s="13"/>
      <c r="I1714" s="13"/>
      <c r="K1714" s="9" t="s">
        <v>3868</v>
      </c>
      <c r="L1714" s="9"/>
      <c r="O1714" s="9" t="s">
        <v>3869</v>
      </c>
      <c r="P1714" s="9"/>
      <c r="Q1714" s="9"/>
      <c r="S1714" s="10" t="s">
        <v>3870</v>
      </c>
      <c r="U1714" s="11" t="s">
        <v>3871</v>
      </c>
      <c r="W1714" s="9" t="s">
        <v>3872</v>
      </c>
      <c r="X1714" s="9"/>
      <c r="Y1714" s="9"/>
    </row>
    <row r="1715" spans="1:25" ht="9" customHeight="1">
      <c r="F1715" s="13"/>
      <c r="G1715" s="13"/>
      <c r="H1715" s="13"/>
      <c r="I1715" s="13"/>
    </row>
    <row r="1716" spans="1:25" ht="11.25" customHeight="1">
      <c r="F1716" s="13"/>
      <c r="G1716" s="13"/>
      <c r="H1716" s="13"/>
      <c r="I1716" s="13"/>
    </row>
    <row r="1717" spans="1:25" ht="9.75" customHeight="1">
      <c r="A1717" s="8" t="s">
        <v>3873</v>
      </c>
      <c r="B1717" s="8"/>
      <c r="C1717" s="8"/>
      <c r="D1717" s="8"/>
      <c r="F1717" s="13" t="s">
        <v>2518</v>
      </c>
      <c r="G1717" s="13"/>
      <c r="H1717" s="13"/>
      <c r="I1717" s="13"/>
      <c r="K1717" s="9" t="s">
        <v>3874</v>
      </c>
      <c r="L1717" s="9"/>
      <c r="O1717" s="9" t="s">
        <v>3875</v>
      </c>
      <c r="P1717" s="9"/>
      <c r="Q1717" s="9"/>
      <c r="S1717" s="10" t="s">
        <v>2520</v>
      </c>
      <c r="U1717" s="11" t="s">
        <v>3876</v>
      </c>
      <c r="W1717" s="9" t="s">
        <v>3877</v>
      </c>
      <c r="X1717" s="9"/>
      <c r="Y1717" s="9"/>
    </row>
    <row r="1718" spans="1:25" ht="9.75" customHeight="1">
      <c r="F1718" s="13"/>
      <c r="G1718" s="13"/>
      <c r="H1718" s="13"/>
      <c r="I1718" s="13"/>
    </row>
    <row r="1719" spans="1:25" ht="14.25" customHeight="1">
      <c r="A1719" s="8" t="s">
        <v>3878</v>
      </c>
      <c r="B1719" s="8"/>
      <c r="C1719" s="8"/>
      <c r="D1719" s="8"/>
      <c r="F1719" s="8" t="s">
        <v>2556</v>
      </c>
      <c r="G1719" s="8"/>
      <c r="H1719" s="8"/>
      <c r="I1719" s="8"/>
      <c r="K1719" s="9" t="s">
        <v>3879</v>
      </c>
      <c r="L1719" s="9"/>
      <c r="O1719" s="9" t="s">
        <v>3880</v>
      </c>
      <c r="P1719" s="9"/>
      <c r="Q1719" s="9"/>
      <c r="S1719" s="10" t="s">
        <v>3881</v>
      </c>
      <c r="U1719" s="11" t="s">
        <v>3882</v>
      </c>
      <c r="W1719" s="9" t="s">
        <v>3883</v>
      </c>
      <c r="X1719" s="9"/>
      <c r="Y1719" s="9"/>
    </row>
    <row r="1720" spans="1:25" ht="0.75" customHeight="1"/>
    <row r="1721" spans="1:25" ht="14.25" customHeight="1">
      <c r="A1721" s="8" t="s">
        <v>3884</v>
      </c>
      <c r="B1721" s="8"/>
      <c r="C1721" s="8"/>
      <c r="D1721" s="8"/>
      <c r="F1721" s="8" t="s">
        <v>2584</v>
      </c>
      <c r="G1721" s="8"/>
      <c r="H1721" s="8"/>
      <c r="I1721" s="8"/>
      <c r="K1721" s="9" t="s">
        <v>3885</v>
      </c>
      <c r="L1721" s="9"/>
      <c r="O1721" s="9" t="s">
        <v>3886</v>
      </c>
      <c r="P1721" s="9"/>
      <c r="Q1721" s="9"/>
      <c r="S1721" s="10" t="s">
        <v>2586</v>
      </c>
      <c r="U1721" s="11" t="s">
        <v>3887</v>
      </c>
      <c r="W1721" s="9" t="s">
        <v>3888</v>
      </c>
      <c r="X1721" s="9"/>
      <c r="Y1721" s="9"/>
    </row>
    <row r="1722" spans="1:25" ht="0.75" customHeight="1"/>
    <row r="1723" spans="1:25" ht="14.25" customHeight="1">
      <c r="A1723" s="8" t="s">
        <v>3889</v>
      </c>
      <c r="B1723" s="8"/>
      <c r="C1723" s="8"/>
      <c r="D1723" s="8"/>
      <c r="F1723" s="8" t="s">
        <v>2605</v>
      </c>
      <c r="G1723" s="8"/>
      <c r="H1723" s="8"/>
      <c r="I1723" s="8"/>
      <c r="K1723" s="9" t="s">
        <v>3890</v>
      </c>
      <c r="L1723" s="9"/>
      <c r="O1723" s="9" t="s">
        <v>3891</v>
      </c>
      <c r="P1723" s="9"/>
      <c r="Q1723" s="9"/>
      <c r="S1723" s="10" t="s">
        <v>2607</v>
      </c>
      <c r="U1723" s="11" t="s">
        <v>3892</v>
      </c>
      <c r="W1723" s="9" t="s">
        <v>3893</v>
      </c>
      <c r="X1723" s="9"/>
      <c r="Y1723" s="9"/>
    </row>
    <row r="1724" spans="1:25" ht="0.75" customHeight="1"/>
    <row r="1725" spans="1:25" ht="9.75" customHeight="1">
      <c r="A1725" s="8" t="s">
        <v>3894</v>
      </c>
      <c r="B1725" s="8"/>
      <c r="C1725" s="8"/>
      <c r="D1725" s="8"/>
      <c r="F1725" s="13" t="s">
        <v>2624</v>
      </c>
      <c r="G1725" s="13"/>
      <c r="H1725" s="13"/>
      <c r="I1725" s="13"/>
      <c r="K1725" s="9" t="s">
        <v>3895</v>
      </c>
      <c r="L1725" s="9"/>
      <c r="O1725" s="9" t="s">
        <v>3896</v>
      </c>
      <c r="P1725" s="9"/>
      <c r="Q1725" s="9"/>
      <c r="S1725" s="10" t="s">
        <v>3897</v>
      </c>
      <c r="U1725" s="11" t="s">
        <v>3898</v>
      </c>
      <c r="W1725" s="9" t="s">
        <v>3899</v>
      </c>
      <c r="X1725" s="9"/>
      <c r="Y1725" s="9"/>
    </row>
    <row r="1726" spans="1:25" ht="9.75" customHeight="1">
      <c r="F1726" s="13"/>
      <c r="G1726" s="13"/>
      <c r="H1726" s="13"/>
      <c r="I1726" s="13"/>
    </row>
    <row r="1727" spans="1:25" ht="9.75" customHeight="1">
      <c r="A1727" s="8" t="s">
        <v>3900</v>
      </c>
      <c r="B1727" s="8"/>
      <c r="C1727" s="8"/>
      <c r="D1727" s="8"/>
      <c r="F1727" s="13" t="s">
        <v>2631</v>
      </c>
      <c r="G1727" s="13"/>
      <c r="H1727" s="13"/>
      <c r="I1727" s="13"/>
      <c r="O1727" s="9" t="s">
        <v>3413</v>
      </c>
      <c r="P1727" s="9"/>
      <c r="Q1727" s="9"/>
      <c r="S1727" s="10" t="s">
        <v>2633</v>
      </c>
      <c r="U1727" s="11" t="s">
        <v>3901</v>
      </c>
      <c r="W1727" s="9" t="s">
        <v>3901</v>
      </c>
      <c r="X1727" s="9"/>
      <c r="Y1727" s="9"/>
    </row>
    <row r="1728" spans="1:25" ht="9" customHeight="1">
      <c r="F1728" s="13"/>
      <c r="G1728" s="13"/>
      <c r="H1728" s="13"/>
      <c r="I1728" s="13"/>
    </row>
    <row r="1729" spans="1:25" ht="0.75" customHeight="1">
      <c r="F1729" s="13"/>
      <c r="G1729" s="13"/>
      <c r="H1729" s="13"/>
      <c r="I1729" s="13"/>
    </row>
    <row r="1730" spans="1:25" ht="9.75" customHeight="1">
      <c r="A1730" s="8" t="s">
        <v>3902</v>
      </c>
      <c r="B1730" s="8"/>
      <c r="C1730" s="8"/>
      <c r="D1730" s="8"/>
      <c r="F1730" s="8" t="s">
        <v>2640</v>
      </c>
      <c r="G1730" s="8"/>
      <c r="H1730" s="8"/>
      <c r="I1730" s="8"/>
      <c r="K1730" s="9" t="s">
        <v>3903</v>
      </c>
      <c r="L1730" s="9"/>
      <c r="O1730" s="9" t="s">
        <v>2642</v>
      </c>
      <c r="P1730" s="9"/>
      <c r="Q1730" s="9"/>
      <c r="S1730" s="10" t="s">
        <v>2642</v>
      </c>
      <c r="W1730" s="9" t="s">
        <v>3903</v>
      </c>
      <c r="X1730" s="9"/>
      <c r="Y1730" s="9"/>
    </row>
    <row r="1732" spans="1:25" ht="0.75" customHeight="1"/>
    <row r="1733" spans="1:25" ht="14.25" customHeight="1">
      <c r="A1733" s="8" t="s">
        <v>3904</v>
      </c>
      <c r="B1733" s="8"/>
      <c r="C1733" s="8"/>
      <c r="D1733" s="8"/>
      <c r="F1733" s="8" t="s">
        <v>2657</v>
      </c>
      <c r="G1733" s="8"/>
      <c r="H1733" s="8"/>
      <c r="I1733" s="8"/>
      <c r="K1733" s="9" t="s">
        <v>3905</v>
      </c>
      <c r="L1733" s="9"/>
      <c r="O1733" s="9" t="s">
        <v>3906</v>
      </c>
      <c r="P1733" s="9"/>
      <c r="Q1733" s="9"/>
      <c r="S1733" s="10" t="s">
        <v>3907</v>
      </c>
      <c r="U1733" s="11" t="s">
        <v>3908</v>
      </c>
      <c r="W1733" s="9" t="s">
        <v>3909</v>
      </c>
      <c r="X1733" s="9"/>
      <c r="Y1733" s="9"/>
    </row>
    <row r="1734" spans="1:25" ht="0.75" customHeight="1"/>
    <row r="1735" spans="1:25" ht="14.25" customHeight="1">
      <c r="A1735" s="8" t="s">
        <v>3910</v>
      </c>
      <c r="B1735" s="8"/>
      <c r="C1735" s="8"/>
      <c r="D1735" s="8"/>
      <c r="F1735" s="8" t="s">
        <v>2696</v>
      </c>
      <c r="G1735" s="8"/>
      <c r="H1735" s="8"/>
      <c r="I1735" s="8"/>
      <c r="O1735" s="9" t="s">
        <v>3911</v>
      </c>
      <c r="P1735" s="9"/>
      <c r="Q1735" s="9"/>
      <c r="S1735" s="10" t="s">
        <v>3912</v>
      </c>
      <c r="U1735" s="11" t="s">
        <v>3913</v>
      </c>
      <c r="W1735" s="9" t="s">
        <v>3913</v>
      </c>
      <c r="X1735" s="9"/>
      <c r="Y1735" s="9"/>
    </row>
    <row r="1736" spans="1:25" ht="15" customHeight="1">
      <c r="A1736" s="8" t="s">
        <v>3914</v>
      </c>
      <c r="B1736" s="8"/>
      <c r="C1736" s="8"/>
      <c r="D1736" s="8"/>
      <c r="F1736" s="8" t="s">
        <v>2718</v>
      </c>
      <c r="G1736" s="8"/>
      <c r="H1736" s="8"/>
      <c r="I1736" s="8"/>
      <c r="O1736" s="9" t="s">
        <v>2720</v>
      </c>
      <c r="P1736" s="9"/>
      <c r="Q1736" s="9"/>
      <c r="S1736" s="10" t="s">
        <v>2720</v>
      </c>
    </row>
    <row r="1737" spans="1:25" ht="0.75" customHeight="1"/>
    <row r="1738" spans="1:25" ht="9.75" customHeight="1">
      <c r="A1738" s="8" t="s">
        <v>3915</v>
      </c>
      <c r="B1738" s="8"/>
      <c r="C1738" s="8"/>
      <c r="D1738" s="8"/>
      <c r="F1738" s="13" t="s">
        <v>3214</v>
      </c>
      <c r="G1738" s="13"/>
      <c r="H1738" s="13"/>
      <c r="I1738" s="13"/>
      <c r="K1738" s="9" t="s">
        <v>3916</v>
      </c>
      <c r="L1738" s="9"/>
      <c r="O1738" s="9" t="s">
        <v>3917</v>
      </c>
      <c r="P1738" s="9"/>
      <c r="Q1738" s="9"/>
      <c r="S1738" s="10" t="s">
        <v>3918</v>
      </c>
      <c r="U1738" s="11" t="s">
        <v>3919</v>
      </c>
      <c r="W1738" s="9" t="s">
        <v>3920</v>
      </c>
      <c r="X1738" s="9"/>
      <c r="Y1738" s="9"/>
    </row>
    <row r="1739" spans="1:25" ht="9.75" customHeight="1">
      <c r="F1739" s="13"/>
      <c r="G1739" s="13"/>
      <c r="H1739" s="13"/>
      <c r="I1739" s="13"/>
    </row>
    <row r="1740" spans="1:25" ht="9.75" customHeight="1">
      <c r="A1740" s="8" t="s">
        <v>3921</v>
      </c>
      <c r="B1740" s="8"/>
      <c r="C1740" s="8"/>
      <c r="D1740" s="8"/>
      <c r="F1740" s="13" t="s">
        <v>3217</v>
      </c>
      <c r="G1740" s="13"/>
      <c r="H1740" s="13"/>
      <c r="I1740" s="13"/>
      <c r="K1740" s="9" t="s">
        <v>3922</v>
      </c>
      <c r="L1740" s="9"/>
      <c r="O1740" s="9" t="s">
        <v>3923</v>
      </c>
      <c r="P1740" s="9"/>
      <c r="Q1740" s="9"/>
      <c r="S1740" s="10" t="s">
        <v>3924</v>
      </c>
      <c r="U1740" s="11" t="s">
        <v>3925</v>
      </c>
      <c r="W1740" s="9" t="s">
        <v>3926</v>
      </c>
      <c r="X1740" s="9"/>
      <c r="Y1740" s="9"/>
    </row>
    <row r="1741" spans="1:25" ht="9.75" customHeight="1">
      <c r="F1741" s="13"/>
      <c r="G1741" s="13"/>
      <c r="H1741" s="13"/>
      <c r="I1741" s="13"/>
    </row>
    <row r="1742" spans="1:25" ht="9.75" customHeight="1">
      <c r="A1742" s="8" t="s">
        <v>3927</v>
      </c>
      <c r="B1742" s="8"/>
      <c r="C1742" s="8"/>
      <c r="D1742" s="8"/>
      <c r="F1742" s="13" t="s">
        <v>808</v>
      </c>
      <c r="G1742" s="13"/>
      <c r="H1742" s="13"/>
      <c r="I1742" s="13"/>
      <c r="K1742" s="9" t="s">
        <v>3928</v>
      </c>
      <c r="L1742" s="9"/>
      <c r="O1742" s="9" t="s">
        <v>3929</v>
      </c>
      <c r="P1742" s="9"/>
      <c r="Q1742" s="9"/>
      <c r="S1742" s="10" t="s">
        <v>3930</v>
      </c>
      <c r="U1742" s="11" t="s">
        <v>3931</v>
      </c>
      <c r="W1742" s="9" t="s">
        <v>3932</v>
      </c>
      <c r="X1742" s="9"/>
      <c r="Y1742" s="9"/>
    </row>
    <row r="1743" spans="1:25" ht="9.75" customHeight="1">
      <c r="F1743" s="13"/>
      <c r="G1743" s="13"/>
      <c r="H1743" s="13"/>
      <c r="I1743" s="13"/>
    </row>
    <row r="1744" spans="1:25" ht="9.75" customHeight="1">
      <c r="A1744" s="8" t="s">
        <v>3933</v>
      </c>
      <c r="B1744" s="8"/>
      <c r="C1744" s="8"/>
      <c r="D1744" s="8"/>
      <c r="F1744" s="13" t="s">
        <v>3457</v>
      </c>
      <c r="G1744" s="13"/>
      <c r="H1744" s="13"/>
      <c r="I1744" s="13"/>
      <c r="K1744" s="9" t="s">
        <v>839</v>
      </c>
      <c r="L1744" s="9"/>
      <c r="S1744" s="10" t="s">
        <v>839</v>
      </c>
      <c r="U1744" s="11" t="s">
        <v>3934</v>
      </c>
    </row>
    <row r="1745" spans="1:25" ht="9.75" customHeight="1">
      <c r="F1745" s="13"/>
      <c r="G1745" s="13"/>
      <c r="H1745" s="13"/>
      <c r="I1745" s="13"/>
    </row>
    <row r="1746" spans="1:25" ht="14.25" customHeight="1">
      <c r="A1746" s="8" t="s">
        <v>3935</v>
      </c>
      <c r="B1746" s="8"/>
      <c r="C1746" s="8"/>
      <c r="D1746" s="8"/>
      <c r="F1746" s="8" t="s">
        <v>3221</v>
      </c>
      <c r="G1746" s="8"/>
      <c r="H1746" s="8"/>
      <c r="I1746" s="8"/>
      <c r="K1746" s="9" t="s">
        <v>869</v>
      </c>
      <c r="L1746" s="9"/>
      <c r="O1746" s="9" t="s">
        <v>3936</v>
      </c>
      <c r="P1746" s="9"/>
      <c r="Q1746" s="9"/>
      <c r="U1746" s="11" t="s">
        <v>3936</v>
      </c>
    </row>
    <row r="1747" spans="1:25" ht="15" customHeight="1">
      <c r="A1747" s="8" t="s">
        <v>3937</v>
      </c>
      <c r="B1747" s="8"/>
      <c r="C1747" s="8"/>
      <c r="D1747" s="8"/>
      <c r="F1747" s="8" t="s">
        <v>867</v>
      </c>
      <c r="G1747" s="8"/>
      <c r="H1747" s="8"/>
      <c r="I1747" s="8"/>
      <c r="O1747" s="9" t="s">
        <v>869</v>
      </c>
      <c r="P1747" s="9"/>
      <c r="Q1747" s="9"/>
      <c r="S1747" s="10" t="s">
        <v>869</v>
      </c>
    </row>
    <row r="1748" spans="1:25" ht="0.75" customHeight="1"/>
    <row r="1749" spans="1:25" ht="9.75" customHeight="1">
      <c r="A1749" s="8" t="s">
        <v>3938</v>
      </c>
      <c r="B1749" s="8"/>
      <c r="C1749" s="8"/>
      <c r="D1749" s="8"/>
      <c r="F1749" s="13" t="s">
        <v>3224</v>
      </c>
      <c r="G1749" s="13"/>
      <c r="H1749" s="13"/>
      <c r="I1749" s="13"/>
      <c r="K1749" s="9" t="s">
        <v>3939</v>
      </c>
      <c r="L1749" s="9"/>
      <c r="O1749" s="9" t="s">
        <v>3940</v>
      </c>
      <c r="P1749" s="9"/>
      <c r="Q1749" s="9"/>
      <c r="S1749" s="10" t="s">
        <v>877</v>
      </c>
      <c r="U1749" s="11" t="s">
        <v>3941</v>
      </c>
      <c r="W1749" s="9" t="s">
        <v>3942</v>
      </c>
      <c r="X1749" s="9"/>
      <c r="Y1749" s="9"/>
    </row>
    <row r="1750" spans="1:25" ht="9" customHeight="1">
      <c r="F1750" s="13"/>
      <c r="G1750" s="13"/>
      <c r="H1750" s="13"/>
      <c r="I1750" s="13"/>
    </row>
    <row r="1751" spans="1:25" ht="0.75" customHeight="1">
      <c r="F1751" s="13"/>
      <c r="G1751" s="13"/>
      <c r="H1751" s="13"/>
      <c r="I1751" s="13"/>
    </row>
    <row r="1752" spans="1:25" ht="9.75" customHeight="1">
      <c r="A1752" s="8" t="s">
        <v>3943</v>
      </c>
      <c r="B1752" s="8"/>
      <c r="C1752" s="8"/>
      <c r="D1752" s="8"/>
      <c r="F1752" s="8" t="s">
        <v>3475</v>
      </c>
      <c r="G1752" s="8"/>
      <c r="H1752" s="8"/>
      <c r="I1752" s="8"/>
      <c r="O1752" s="9" t="s">
        <v>766</v>
      </c>
      <c r="P1752" s="9"/>
      <c r="Q1752" s="9"/>
      <c r="S1752" s="10" t="s">
        <v>766</v>
      </c>
    </row>
    <row r="1754" spans="1:25" ht="0.75" customHeight="1"/>
    <row r="1755" spans="1:25" ht="14.25" customHeight="1">
      <c r="A1755" s="8" t="s">
        <v>3944</v>
      </c>
      <c r="B1755" s="8"/>
      <c r="C1755" s="8"/>
      <c r="D1755" s="8"/>
      <c r="F1755" s="8" t="s">
        <v>2813</v>
      </c>
      <c r="G1755" s="8"/>
      <c r="H1755" s="8"/>
      <c r="I1755" s="8"/>
      <c r="K1755" s="9" t="s">
        <v>3945</v>
      </c>
      <c r="L1755" s="9"/>
      <c r="O1755" s="9" t="s">
        <v>3946</v>
      </c>
      <c r="P1755" s="9"/>
      <c r="Q1755" s="9"/>
      <c r="S1755" s="10" t="s">
        <v>3947</v>
      </c>
      <c r="U1755" s="11" t="s">
        <v>3948</v>
      </c>
      <c r="W1755" s="9" t="s">
        <v>3949</v>
      </c>
      <c r="X1755" s="9"/>
      <c r="Y1755" s="9"/>
    </row>
    <row r="1756" spans="1:25" ht="0.75" customHeight="1"/>
    <row r="1757" spans="1:25" ht="9.75" customHeight="1">
      <c r="A1757" s="8" t="s">
        <v>3950</v>
      </c>
      <c r="B1757" s="8"/>
      <c r="C1757" s="8"/>
      <c r="D1757" s="8"/>
      <c r="F1757" s="13" t="s">
        <v>3232</v>
      </c>
      <c r="G1757" s="13"/>
      <c r="H1757" s="13"/>
      <c r="I1757" s="13"/>
      <c r="K1757" s="9" t="s">
        <v>3951</v>
      </c>
      <c r="L1757" s="9"/>
      <c r="O1757" s="9" t="s">
        <v>3946</v>
      </c>
      <c r="P1757" s="9"/>
      <c r="Q1757" s="9"/>
      <c r="S1757" s="10" t="s">
        <v>3952</v>
      </c>
      <c r="U1757" s="11" t="s">
        <v>3953</v>
      </c>
      <c r="W1757" s="9" t="s">
        <v>3954</v>
      </c>
      <c r="X1757" s="9"/>
      <c r="Y1757" s="9"/>
    </row>
    <row r="1758" spans="1:25" ht="9.75" customHeight="1">
      <c r="F1758" s="13"/>
      <c r="G1758" s="13"/>
      <c r="H1758" s="13"/>
      <c r="I1758" s="13"/>
    </row>
    <row r="1759" spans="1:25" ht="14.25" customHeight="1">
      <c r="A1759" s="8" t="s">
        <v>3955</v>
      </c>
      <c r="B1759" s="8"/>
      <c r="C1759" s="8"/>
      <c r="D1759" s="8"/>
      <c r="F1759" s="8" t="s">
        <v>3493</v>
      </c>
      <c r="G1759" s="8"/>
      <c r="H1759" s="8"/>
      <c r="I1759" s="8"/>
      <c r="K1759" s="9" t="s">
        <v>3956</v>
      </c>
      <c r="L1759" s="9"/>
      <c r="S1759" s="10" t="s">
        <v>3495</v>
      </c>
      <c r="U1759" s="11" t="s">
        <v>3957</v>
      </c>
      <c r="W1759" s="9" t="s">
        <v>3958</v>
      </c>
      <c r="X1759" s="9"/>
      <c r="Y1759" s="9"/>
    </row>
    <row r="1760" spans="1:25" ht="9.75" customHeight="1">
      <c r="A1760" s="8" t="s">
        <v>3959</v>
      </c>
      <c r="B1760" s="8"/>
      <c r="C1760" s="8"/>
      <c r="D1760" s="8"/>
      <c r="F1760" s="13" t="s">
        <v>3234</v>
      </c>
      <c r="G1760" s="13"/>
      <c r="H1760" s="13"/>
      <c r="I1760" s="13"/>
      <c r="K1760" s="9" t="s">
        <v>3960</v>
      </c>
      <c r="L1760" s="9"/>
      <c r="O1760" s="9" t="s">
        <v>3961</v>
      </c>
      <c r="P1760" s="9"/>
      <c r="Q1760" s="9"/>
      <c r="S1760" s="10" t="s">
        <v>3962</v>
      </c>
      <c r="U1760" s="11" t="s">
        <v>3963</v>
      </c>
      <c r="W1760" s="9" t="s">
        <v>3964</v>
      </c>
      <c r="X1760" s="9"/>
      <c r="Y1760" s="9"/>
    </row>
    <row r="1761" spans="1:25" ht="9.75" customHeight="1">
      <c r="F1761" s="13"/>
      <c r="G1761" s="13"/>
      <c r="H1761" s="13"/>
      <c r="I1761" s="13"/>
    </row>
    <row r="1762" spans="1:25" ht="9.75" customHeight="1">
      <c r="A1762" s="8" t="s">
        <v>3965</v>
      </c>
      <c r="B1762" s="8"/>
      <c r="C1762" s="8"/>
      <c r="D1762" s="8"/>
      <c r="F1762" s="13" t="s">
        <v>3237</v>
      </c>
      <c r="G1762" s="13"/>
      <c r="H1762" s="13"/>
      <c r="I1762" s="13"/>
      <c r="K1762" s="9" t="s">
        <v>3966</v>
      </c>
      <c r="L1762" s="9"/>
      <c r="O1762" s="9" t="s">
        <v>3961</v>
      </c>
      <c r="P1762" s="9"/>
      <c r="Q1762" s="9"/>
      <c r="S1762" s="10" t="s">
        <v>3962</v>
      </c>
      <c r="U1762" s="11" t="s">
        <v>3963</v>
      </c>
      <c r="W1762" s="9" t="s">
        <v>3967</v>
      </c>
      <c r="X1762" s="9"/>
      <c r="Y1762" s="9"/>
    </row>
    <row r="1763" spans="1:25" ht="9" customHeight="1">
      <c r="F1763" s="13"/>
      <c r="G1763" s="13"/>
      <c r="H1763" s="13"/>
      <c r="I1763" s="13"/>
    </row>
    <row r="1764" spans="1:25" ht="0.75" customHeight="1">
      <c r="F1764" s="13"/>
      <c r="G1764" s="13"/>
      <c r="H1764" s="13"/>
      <c r="I1764" s="13"/>
    </row>
    <row r="1765" spans="1:25" ht="9.75" customHeight="1">
      <c r="A1765" s="8" t="s">
        <v>3968</v>
      </c>
      <c r="B1765" s="8"/>
      <c r="C1765" s="8"/>
      <c r="D1765" s="8"/>
      <c r="F1765" s="13" t="s">
        <v>3240</v>
      </c>
      <c r="G1765" s="13"/>
      <c r="H1765" s="13"/>
      <c r="I1765" s="13"/>
      <c r="K1765" s="9" t="s">
        <v>766</v>
      </c>
      <c r="L1765" s="9"/>
      <c r="W1765" s="9" t="s">
        <v>766</v>
      </c>
      <c r="X1765" s="9"/>
      <c r="Y1765" s="9"/>
    </row>
    <row r="1766" spans="1:25" ht="9.75" customHeight="1">
      <c r="F1766" s="13"/>
      <c r="G1766" s="13"/>
      <c r="H1766" s="13"/>
      <c r="I1766" s="13"/>
    </row>
    <row r="1767" spans="1:25" ht="8.25" customHeight="1"/>
    <row r="1768" spans="1:25" ht="9" customHeight="1"/>
    <row r="1769" spans="1:25" ht="0.75" customHeight="1"/>
    <row r="1770" spans="1:25" ht="14.25" customHeight="1">
      <c r="A1770" s="8" t="s">
        <v>3969</v>
      </c>
      <c r="B1770" s="8"/>
      <c r="C1770" s="8"/>
      <c r="D1770" s="8"/>
      <c r="F1770" s="8" t="s">
        <v>1512</v>
      </c>
      <c r="G1770" s="8"/>
      <c r="H1770" s="8"/>
      <c r="I1770" s="8"/>
      <c r="K1770" s="9" t="s">
        <v>3970</v>
      </c>
      <c r="L1770" s="9"/>
      <c r="O1770" s="9" t="s">
        <v>1243</v>
      </c>
      <c r="P1770" s="9"/>
      <c r="Q1770" s="9"/>
      <c r="S1770" s="10" t="s">
        <v>3971</v>
      </c>
      <c r="U1770" s="11" t="s">
        <v>3972</v>
      </c>
      <c r="W1770" s="9" t="s">
        <v>3973</v>
      </c>
      <c r="X1770" s="9"/>
      <c r="Y1770" s="9"/>
    </row>
    <row r="1771" spans="1:25" ht="0.75" customHeight="1"/>
    <row r="1772" spans="1:25" ht="14.25" customHeight="1">
      <c r="A1772" s="8" t="s">
        <v>3974</v>
      </c>
      <c r="B1772" s="8"/>
      <c r="C1772" s="8"/>
      <c r="D1772" s="8"/>
      <c r="F1772" s="8" t="s">
        <v>3245</v>
      </c>
      <c r="G1772" s="8"/>
      <c r="H1772" s="8"/>
      <c r="I1772" s="8"/>
      <c r="K1772" s="9" t="s">
        <v>3975</v>
      </c>
      <c r="L1772" s="9"/>
      <c r="S1772" s="10" t="s">
        <v>3976</v>
      </c>
      <c r="U1772" s="11" t="s">
        <v>3977</v>
      </c>
      <c r="W1772" s="9" t="s">
        <v>3978</v>
      </c>
      <c r="X1772" s="9"/>
      <c r="Y1772" s="9"/>
    </row>
    <row r="1773" spans="1:25" ht="0.75" customHeight="1"/>
    <row r="1774" spans="1:25" ht="14.25" customHeight="1">
      <c r="A1774" s="8" t="s">
        <v>3979</v>
      </c>
      <c r="B1774" s="8"/>
      <c r="C1774" s="8"/>
      <c r="D1774" s="8"/>
      <c r="F1774" s="8" t="s">
        <v>2730</v>
      </c>
      <c r="G1774" s="8"/>
      <c r="H1774" s="8"/>
      <c r="I1774" s="8"/>
      <c r="K1774" s="9" t="s">
        <v>3980</v>
      </c>
      <c r="L1774" s="9"/>
      <c r="S1774" s="10" t="s">
        <v>1237</v>
      </c>
      <c r="U1774" s="11" t="s">
        <v>3981</v>
      </c>
      <c r="W1774" s="9" t="s">
        <v>3982</v>
      </c>
      <c r="X1774" s="9"/>
      <c r="Y1774" s="9"/>
    </row>
    <row r="1775" spans="1:25" ht="0.75" customHeight="1"/>
    <row r="1776" spans="1:25" ht="14.25" customHeight="1">
      <c r="A1776" s="8" t="s">
        <v>3983</v>
      </c>
      <c r="B1776" s="8"/>
      <c r="C1776" s="8"/>
      <c r="D1776" s="8"/>
      <c r="F1776" s="8" t="s">
        <v>2738</v>
      </c>
      <c r="G1776" s="8"/>
      <c r="H1776" s="8"/>
      <c r="I1776" s="8"/>
      <c r="K1776" s="9" t="s">
        <v>3984</v>
      </c>
      <c r="L1776" s="9"/>
      <c r="S1776" s="10" t="s">
        <v>3985</v>
      </c>
      <c r="U1776" s="11" t="s">
        <v>3986</v>
      </c>
      <c r="W1776" s="9" t="s">
        <v>3987</v>
      </c>
      <c r="X1776" s="9"/>
      <c r="Y1776" s="9"/>
    </row>
    <row r="1777" spans="1:25" ht="15" customHeight="1">
      <c r="A1777" s="8" t="s">
        <v>3988</v>
      </c>
      <c r="B1777" s="8"/>
      <c r="C1777" s="8"/>
      <c r="D1777" s="8"/>
      <c r="F1777" s="8" t="s">
        <v>2744</v>
      </c>
      <c r="G1777" s="8"/>
      <c r="H1777" s="8"/>
      <c r="I1777" s="8"/>
      <c r="O1777" s="9" t="s">
        <v>1243</v>
      </c>
      <c r="P1777" s="9"/>
      <c r="Q1777" s="9"/>
      <c r="S1777" s="10" t="s">
        <v>1243</v>
      </c>
    </row>
    <row r="1778" spans="1:25" ht="0.75" customHeight="1"/>
    <row r="1779" spans="1:25" ht="9.75" customHeight="1">
      <c r="A1779" s="8" t="s">
        <v>3989</v>
      </c>
      <c r="B1779" s="8"/>
      <c r="C1779" s="8"/>
      <c r="D1779" s="8"/>
      <c r="F1779" s="13" t="s">
        <v>3528</v>
      </c>
      <c r="G1779" s="13"/>
      <c r="H1779" s="13"/>
      <c r="I1779" s="13"/>
      <c r="K1779" s="9" t="s">
        <v>3990</v>
      </c>
      <c r="L1779" s="9"/>
      <c r="S1779" s="10" t="s">
        <v>3991</v>
      </c>
      <c r="U1779" s="11" t="s">
        <v>3992</v>
      </c>
      <c r="W1779" s="9" t="s">
        <v>3993</v>
      </c>
      <c r="X1779" s="9"/>
      <c r="Y1779" s="9"/>
    </row>
    <row r="1780" spans="1:25" ht="9.75" customHeight="1">
      <c r="F1780" s="13"/>
      <c r="G1780" s="13"/>
      <c r="H1780" s="13"/>
      <c r="I1780" s="13"/>
    </row>
    <row r="1781" spans="1:25" ht="14.25" customHeight="1">
      <c r="A1781" s="8" t="s">
        <v>3994</v>
      </c>
      <c r="B1781" s="8"/>
      <c r="C1781" s="8"/>
      <c r="D1781" s="8"/>
      <c r="F1781" s="8" t="s">
        <v>3995</v>
      </c>
      <c r="G1781" s="8"/>
      <c r="H1781" s="8"/>
      <c r="I1781" s="8"/>
      <c r="K1781" s="9" t="s">
        <v>3996</v>
      </c>
      <c r="L1781" s="9"/>
      <c r="O1781" s="9" t="s">
        <v>3997</v>
      </c>
      <c r="P1781" s="9"/>
      <c r="Q1781" s="9"/>
      <c r="S1781" s="10" t="s">
        <v>3998</v>
      </c>
      <c r="U1781" s="11" t="s">
        <v>3999</v>
      </c>
      <c r="W1781" s="9" t="s">
        <v>4000</v>
      </c>
      <c r="X1781" s="9"/>
      <c r="Y1781" s="9"/>
    </row>
    <row r="1782" spans="1:25" ht="0.75" customHeight="1"/>
    <row r="1783" spans="1:25" ht="14.25" customHeight="1">
      <c r="A1783" s="8" t="s">
        <v>4001</v>
      </c>
      <c r="B1783" s="8"/>
      <c r="C1783" s="8"/>
      <c r="D1783" s="8"/>
      <c r="F1783" s="8" t="s">
        <v>1943</v>
      </c>
      <c r="G1783" s="8"/>
      <c r="H1783" s="8"/>
      <c r="I1783" s="8"/>
      <c r="K1783" s="9" t="s">
        <v>4002</v>
      </c>
      <c r="L1783" s="9"/>
      <c r="O1783" s="9" t="s">
        <v>4003</v>
      </c>
      <c r="P1783" s="9"/>
      <c r="Q1783" s="9"/>
      <c r="S1783" s="10" t="s">
        <v>4004</v>
      </c>
      <c r="U1783" s="11" t="s">
        <v>4005</v>
      </c>
      <c r="W1783" s="9" t="s">
        <v>4006</v>
      </c>
      <c r="X1783" s="9"/>
      <c r="Y1783" s="9"/>
    </row>
    <row r="1784" spans="1:25" ht="0.75" customHeight="1"/>
    <row r="1785" spans="1:25" ht="9.75" customHeight="1">
      <c r="A1785" s="8" t="s">
        <v>4007</v>
      </c>
      <c r="B1785" s="8"/>
      <c r="C1785" s="8"/>
      <c r="D1785" s="8"/>
      <c r="F1785" s="13" t="s">
        <v>1050</v>
      </c>
      <c r="G1785" s="13"/>
      <c r="H1785" s="13"/>
      <c r="I1785" s="13"/>
      <c r="O1785" s="9" t="s">
        <v>4008</v>
      </c>
      <c r="P1785" s="9"/>
      <c r="Q1785" s="9"/>
      <c r="S1785" s="10" t="s">
        <v>4009</v>
      </c>
      <c r="U1785" s="11" t="s">
        <v>4010</v>
      </c>
      <c r="W1785" s="9" t="s">
        <v>4010</v>
      </c>
      <c r="X1785" s="9"/>
      <c r="Y1785" s="9"/>
    </row>
    <row r="1786" spans="1:25" ht="9.75" customHeight="1">
      <c r="F1786" s="13"/>
      <c r="G1786" s="13"/>
      <c r="H1786" s="13"/>
      <c r="I1786" s="13"/>
    </row>
    <row r="1787" spans="1:25" ht="9.75" customHeight="1">
      <c r="A1787" s="8" t="s">
        <v>4011</v>
      </c>
      <c r="B1787" s="8"/>
      <c r="C1787" s="8"/>
      <c r="D1787" s="8"/>
      <c r="F1787" s="13" t="s">
        <v>1053</v>
      </c>
      <c r="G1787" s="13"/>
      <c r="H1787" s="13"/>
      <c r="I1787" s="13"/>
      <c r="K1787" s="9" t="s">
        <v>1054</v>
      </c>
      <c r="L1787" s="9"/>
      <c r="O1787" s="9" t="s">
        <v>4012</v>
      </c>
      <c r="P1787" s="9"/>
      <c r="Q1787" s="9"/>
      <c r="S1787" s="10" t="s">
        <v>4013</v>
      </c>
      <c r="U1787" s="11" t="s">
        <v>4014</v>
      </c>
      <c r="W1787" s="9" t="s">
        <v>4015</v>
      </c>
      <c r="X1787" s="9"/>
      <c r="Y1787" s="9"/>
    </row>
    <row r="1788" spans="1:25" ht="9.75" customHeight="1">
      <c r="F1788" s="13"/>
      <c r="G1788" s="13"/>
      <c r="H1788" s="13"/>
      <c r="I1788" s="13"/>
    </row>
    <row r="1789" spans="1:25" ht="9.75" customHeight="1">
      <c r="A1789" s="8" t="s">
        <v>4016</v>
      </c>
      <c r="B1789" s="8"/>
      <c r="C1789" s="8"/>
      <c r="D1789" s="8"/>
      <c r="F1789" s="13" t="s">
        <v>1060</v>
      </c>
      <c r="G1789" s="13"/>
      <c r="H1789" s="13"/>
      <c r="I1789" s="13"/>
      <c r="K1789" s="9" t="s">
        <v>1061</v>
      </c>
      <c r="L1789" s="9"/>
      <c r="O1789" s="9" t="s">
        <v>4017</v>
      </c>
      <c r="P1789" s="9"/>
      <c r="Q1789" s="9"/>
      <c r="S1789" s="10" t="s">
        <v>4018</v>
      </c>
      <c r="U1789" s="11" t="s">
        <v>1064</v>
      </c>
      <c r="W1789" s="9" t="s">
        <v>1065</v>
      </c>
      <c r="X1789" s="9"/>
      <c r="Y1789" s="9"/>
    </row>
    <row r="1790" spans="1:25" ht="9.75" customHeight="1">
      <c r="F1790" s="13"/>
      <c r="G1790" s="13"/>
      <c r="H1790" s="13"/>
      <c r="I1790" s="13"/>
    </row>
    <row r="1791" spans="1:25" ht="14.25" customHeight="1">
      <c r="A1791" s="8" t="s">
        <v>4019</v>
      </c>
      <c r="B1791" s="8"/>
      <c r="C1791" s="8"/>
      <c r="D1791" s="8"/>
      <c r="F1791" s="8" t="s">
        <v>1067</v>
      </c>
      <c r="G1791" s="8"/>
      <c r="H1791" s="8"/>
      <c r="I1791" s="8"/>
      <c r="K1791" s="9" t="s">
        <v>4020</v>
      </c>
      <c r="L1791" s="9"/>
      <c r="O1791" s="9" t="s">
        <v>2028</v>
      </c>
      <c r="P1791" s="9"/>
      <c r="Q1791" s="9"/>
      <c r="S1791" s="10" t="s">
        <v>4021</v>
      </c>
      <c r="U1791" s="11" t="s">
        <v>4022</v>
      </c>
      <c r="W1791" s="9" t="s">
        <v>4023</v>
      </c>
      <c r="X1791" s="9"/>
      <c r="Y1791" s="9"/>
    </row>
    <row r="1792" spans="1:25" ht="0.75" customHeight="1"/>
    <row r="1793" spans="1:25" ht="9.75" customHeight="1">
      <c r="A1793" s="8" t="s">
        <v>4024</v>
      </c>
      <c r="B1793" s="8"/>
      <c r="C1793" s="8"/>
      <c r="D1793" s="8"/>
      <c r="F1793" s="13" t="s">
        <v>2068</v>
      </c>
      <c r="G1793" s="13"/>
      <c r="H1793" s="13"/>
      <c r="I1793" s="13"/>
      <c r="K1793" s="9" t="s">
        <v>4025</v>
      </c>
      <c r="L1793" s="9"/>
      <c r="O1793" s="9" t="s">
        <v>4026</v>
      </c>
      <c r="P1793" s="9"/>
      <c r="Q1793" s="9"/>
      <c r="S1793" s="10" t="s">
        <v>4027</v>
      </c>
      <c r="U1793" s="11" t="s">
        <v>4028</v>
      </c>
      <c r="W1793" s="9" t="s">
        <v>4029</v>
      </c>
      <c r="X1793" s="9"/>
      <c r="Y1793" s="9"/>
    </row>
    <row r="1794" spans="1:25" ht="9.75" customHeight="1">
      <c r="F1794" s="13"/>
      <c r="G1794" s="13"/>
      <c r="H1794" s="13"/>
      <c r="I1794" s="13"/>
    </row>
    <row r="1795" spans="1:25" ht="14.25" customHeight="1">
      <c r="A1795" s="8" t="s">
        <v>4030</v>
      </c>
      <c r="B1795" s="8"/>
      <c r="C1795" s="8"/>
      <c r="D1795" s="8"/>
      <c r="F1795" s="8" t="s">
        <v>2073</v>
      </c>
      <c r="G1795" s="8"/>
      <c r="H1795" s="8"/>
      <c r="I1795" s="8"/>
      <c r="K1795" s="9" t="s">
        <v>4031</v>
      </c>
      <c r="L1795" s="9"/>
      <c r="O1795" s="9" t="s">
        <v>4032</v>
      </c>
      <c r="P1795" s="9"/>
      <c r="Q1795" s="9"/>
      <c r="S1795" s="10" t="s">
        <v>4033</v>
      </c>
      <c r="U1795" s="11" t="s">
        <v>4034</v>
      </c>
      <c r="W1795" s="9" t="s">
        <v>4035</v>
      </c>
      <c r="X1795" s="9"/>
      <c r="Y1795" s="9"/>
    </row>
    <row r="1796" spans="1:25" ht="0.75" customHeight="1"/>
    <row r="1797" spans="1:25" ht="9.75" customHeight="1">
      <c r="A1797" s="8" t="s">
        <v>4036</v>
      </c>
      <c r="B1797" s="8"/>
      <c r="C1797" s="8"/>
      <c r="D1797" s="8"/>
      <c r="F1797" s="13" t="s">
        <v>3160</v>
      </c>
      <c r="G1797" s="13"/>
      <c r="H1797" s="13"/>
      <c r="I1797" s="13"/>
      <c r="K1797" s="9" t="s">
        <v>4037</v>
      </c>
      <c r="L1797" s="9"/>
      <c r="O1797" s="9" t="s">
        <v>4038</v>
      </c>
      <c r="P1797" s="9"/>
      <c r="Q1797" s="9"/>
      <c r="S1797" s="10" t="s">
        <v>4039</v>
      </c>
      <c r="U1797" s="11" t="s">
        <v>4040</v>
      </c>
      <c r="W1797" s="9" t="s">
        <v>4041</v>
      </c>
      <c r="X1797" s="9"/>
      <c r="Y1797" s="9"/>
    </row>
    <row r="1798" spans="1:25" ht="9" customHeight="1">
      <c r="F1798" s="13"/>
      <c r="G1798" s="13"/>
      <c r="H1798" s="13"/>
      <c r="I1798" s="13"/>
    </row>
    <row r="1799" spans="1:25" ht="11.25" customHeight="1">
      <c r="F1799" s="13"/>
      <c r="G1799" s="13"/>
      <c r="H1799" s="13"/>
      <c r="I1799" s="13"/>
    </row>
    <row r="1800" spans="1:25" ht="14.25" customHeight="1">
      <c r="A1800" s="8" t="s">
        <v>4042</v>
      </c>
      <c r="B1800" s="8"/>
      <c r="C1800" s="8"/>
      <c r="D1800" s="8"/>
      <c r="F1800" s="8" t="s">
        <v>2115</v>
      </c>
      <c r="G1800" s="8"/>
      <c r="H1800" s="8"/>
      <c r="I1800" s="8"/>
      <c r="K1800" s="9" t="s">
        <v>4043</v>
      </c>
      <c r="L1800" s="9"/>
      <c r="O1800" s="9" t="s">
        <v>2117</v>
      </c>
      <c r="P1800" s="9"/>
      <c r="Q1800" s="9"/>
      <c r="S1800" s="10" t="s">
        <v>4044</v>
      </c>
      <c r="U1800" s="11" t="s">
        <v>4045</v>
      </c>
      <c r="W1800" s="9" t="s">
        <v>4046</v>
      </c>
      <c r="X1800" s="9"/>
      <c r="Y1800" s="9"/>
    </row>
    <row r="1801" spans="1:25" ht="0.75" customHeight="1"/>
    <row r="1802" spans="1:25" ht="9.75" customHeight="1">
      <c r="A1802" s="8" t="s">
        <v>4047</v>
      </c>
      <c r="B1802" s="8"/>
      <c r="C1802" s="8"/>
      <c r="D1802" s="8"/>
      <c r="F1802" s="13" t="s">
        <v>3165</v>
      </c>
      <c r="G1802" s="13"/>
      <c r="H1802" s="13"/>
      <c r="I1802" s="13"/>
      <c r="K1802" s="9" t="s">
        <v>4048</v>
      </c>
      <c r="L1802" s="9"/>
      <c r="O1802" s="9" t="s">
        <v>2137</v>
      </c>
      <c r="P1802" s="9"/>
      <c r="Q1802" s="9"/>
      <c r="S1802" s="10" t="s">
        <v>4049</v>
      </c>
      <c r="U1802" s="11" t="s">
        <v>4050</v>
      </c>
      <c r="W1802" s="9" t="s">
        <v>4051</v>
      </c>
      <c r="X1802" s="9"/>
      <c r="Y1802" s="9"/>
    </row>
    <row r="1803" spans="1:25" ht="9.75" customHeight="1">
      <c r="F1803" s="13"/>
      <c r="G1803" s="13"/>
      <c r="H1803" s="13"/>
      <c r="I1803" s="13"/>
    </row>
    <row r="1804" spans="1:25" ht="9.75" customHeight="1">
      <c r="A1804" s="8" t="s">
        <v>4052</v>
      </c>
      <c r="B1804" s="8"/>
      <c r="C1804" s="8"/>
      <c r="D1804" s="8"/>
      <c r="F1804" s="13" t="s">
        <v>3168</v>
      </c>
      <c r="G1804" s="13"/>
      <c r="H1804" s="13"/>
      <c r="I1804" s="13"/>
      <c r="K1804" s="9" t="s">
        <v>4053</v>
      </c>
      <c r="L1804" s="9"/>
      <c r="O1804" s="9" t="s">
        <v>2187</v>
      </c>
      <c r="P1804" s="9"/>
      <c r="Q1804" s="9"/>
      <c r="S1804" s="10" t="s">
        <v>4054</v>
      </c>
      <c r="U1804" s="11" t="s">
        <v>4055</v>
      </c>
      <c r="W1804" s="9" t="s">
        <v>4056</v>
      </c>
      <c r="X1804" s="9"/>
      <c r="Y1804" s="9"/>
    </row>
    <row r="1805" spans="1:25" ht="9.75" customHeight="1">
      <c r="F1805" s="13"/>
      <c r="G1805" s="13"/>
      <c r="H1805" s="13"/>
      <c r="I1805" s="13"/>
    </row>
    <row r="1806" spans="1:25" ht="9.75" customHeight="1">
      <c r="A1806" s="8" t="s">
        <v>4057</v>
      </c>
      <c r="B1806" s="8"/>
      <c r="C1806" s="8"/>
      <c r="D1806" s="8"/>
      <c r="F1806" s="13" t="s">
        <v>2223</v>
      </c>
      <c r="G1806" s="13"/>
      <c r="H1806" s="13"/>
      <c r="I1806" s="13"/>
      <c r="K1806" s="9" t="s">
        <v>4058</v>
      </c>
      <c r="L1806" s="9"/>
      <c r="O1806" s="9" t="s">
        <v>3824</v>
      </c>
      <c r="P1806" s="9"/>
      <c r="Q1806" s="9"/>
      <c r="S1806" s="10" t="s">
        <v>4059</v>
      </c>
      <c r="U1806" s="11" t="s">
        <v>4060</v>
      </c>
      <c r="W1806" s="9" t="s">
        <v>4061</v>
      </c>
      <c r="X1806" s="9"/>
      <c r="Y1806" s="9"/>
    </row>
    <row r="1807" spans="1:25" ht="9.75" customHeight="1">
      <c r="F1807" s="13"/>
      <c r="G1807" s="13"/>
      <c r="H1807" s="13"/>
      <c r="I1807" s="13"/>
    </row>
    <row r="1808" spans="1:25" ht="9.75" customHeight="1">
      <c r="A1808" s="8" t="s">
        <v>4062</v>
      </c>
      <c r="B1808" s="8"/>
      <c r="C1808" s="8"/>
      <c r="D1808" s="8"/>
      <c r="F1808" s="13" t="s">
        <v>3173</v>
      </c>
      <c r="G1808" s="13"/>
      <c r="H1808" s="13"/>
      <c r="I1808" s="13"/>
      <c r="K1808" s="9" t="s">
        <v>4063</v>
      </c>
      <c r="L1808" s="9"/>
      <c r="O1808" s="9" t="s">
        <v>2232</v>
      </c>
      <c r="P1808" s="9"/>
      <c r="Q1808" s="9"/>
      <c r="S1808" s="10" t="s">
        <v>4064</v>
      </c>
      <c r="U1808" s="11" t="s">
        <v>4065</v>
      </c>
      <c r="W1808" s="9" t="s">
        <v>4066</v>
      </c>
      <c r="X1808" s="9"/>
      <c r="Y1808" s="9"/>
    </row>
    <row r="1809" spans="1:25" ht="9.75" customHeight="1">
      <c r="F1809" s="13"/>
      <c r="G1809" s="13"/>
      <c r="H1809" s="13"/>
      <c r="I1809" s="13"/>
    </row>
    <row r="1810" spans="1:25" ht="9.75" customHeight="1">
      <c r="A1810" s="8" t="s">
        <v>4067</v>
      </c>
      <c r="B1810" s="8"/>
      <c r="C1810" s="8"/>
      <c r="D1810" s="8"/>
      <c r="F1810" s="13" t="s">
        <v>610</v>
      </c>
      <c r="G1810" s="13"/>
      <c r="H1810" s="13"/>
      <c r="I1810" s="13"/>
      <c r="K1810" s="9" t="s">
        <v>4068</v>
      </c>
      <c r="L1810" s="9"/>
      <c r="O1810" s="9" t="s">
        <v>4069</v>
      </c>
      <c r="P1810" s="9"/>
      <c r="Q1810" s="9"/>
      <c r="S1810" s="10" t="s">
        <v>4070</v>
      </c>
      <c r="U1810" s="11" t="s">
        <v>4071</v>
      </c>
      <c r="W1810" s="9" t="s">
        <v>4072</v>
      </c>
      <c r="X1810" s="9"/>
      <c r="Y1810" s="9"/>
    </row>
    <row r="1811" spans="1:25" ht="9.75" customHeight="1">
      <c r="F1811" s="13"/>
      <c r="G1811" s="13"/>
      <c r="H1811" s="13"/>
      <c r="I1811" s="13"/>
    </row>
    <row r="1812" spans="1:25" ht="14.25" customHeight="1">
      <c r="A1812" s="8" t="s">
        <v>4073</v>
      </c>
      <c r="B1812" s="8"/>
      <c r="C1812" s="8"/>
      <c r="D1812" s="8"/>
      <c r="F1812" s="8" t="s">
        <v>2294</v>
      </c>
      <c r="G1812" s="8"/>
      <c r="H1812" s="8"/>
      <c r="I1812" s="8"/>
      <c r="K1812" s="9" t="s">
        <v>4074</v>
      </c>
      <c r="L1812" s="9"/>
      <c r="O1812" s="9" t="s">
        <v>4075</v>
      </c>
      <c r="P1812" s="9"/>
      <c r="Q1812" s="9"/>
      <c r="S1812" s="10" t="s">
        <v>4076</v>
      </c>
      <c r="U1812" s="11" t="s">
        <v>4077</v>
      </c>
      <c r="W1812" s="9" t="s">
        <v>4078</v>
      </c>
      <c r="X1812" s="9"/>
      <c r="Y1812" s="9"/>
    </row>
    <row r="1813" spans="1:25" ht="0.75" customHeight="1"/>
    <row r="1814" spans="1:25" ht="14.25" customHeight="1">
      <c r="A1814" s="8" t="s">
        <v>4079</v>
      </c>
      <c r="B1814" s="8"/>
      <c r="C1814" s="8"/>
      <c r="D1814" s="8"/>
      <c r="F1814" s="8" t="s">
        <v>2301</v>
      </c>
      <c r="G1814" s="8"/>
      <c r="H1814" s="8"/>
      <c r="I1814" s="8"/>
      <c r="K1814" s="9" t="s">
        <v>4080</v>
      </c>
      <c r="L1814" s="9"/>
      <c r="O1814" s="9" t="s">
        <v>4081</v>
      </c>
      <c r="P1814" s="9"/>
      <c r="Q1814" s="9"/>
      <c r="S1814" s="10" t="s">
        <v>4082</v>
      </c>
      <c r="U1814" s="11" t="s">
        <v>4083</v>
      </c>
      <c r="W1814" s="9" t="s">
        <v>4084</v>
      </c>
      <c r="X1814" s="9"/>
      <c r="Y1814" s="9"/>
    </row>
    <row r="1815" spans="1:25" ht="0.75" customHeight="1"/>
    <row r="1816" spans="1:25" ht="14.25" customHeight="1">
      <c r="A1816" s="8" t="s">
        <v>4085</v>
      </c>
      <c r="B1816" s="8"/>
      <c r="C1816" s="8"/>
      <c r="D1816" s="8"/>
      <c r="F1816" s="8" t="s">
        <v>2349</v>
      </c>
      <c r="G1816" s="8"/>
      <c r="H1816" s="8"/>
      <c r="I1816" s="8"/>
      <c r="K1816" s="9" t="s">
        <v>4086</v>
      </c>
      <c r="L1816" s="9"/>
      <c r="O1816" s="9" t="s">
        <v>2351</v>
      </c>
      <c r="P1816" s="9"/>
      <c r="Q1816" s="9"/>
      <c r="S1816" s="10" t="s">
        <v>4087</v>
      </c>
      <c r="U1816" s="11" t="s">
        <v>4088</v>
      </c>
      <c r="W1816" s="9" t="s">
        <v>4089</v>
      </c>
      <c r="X1816" s="9"/>
      <c r="Y1816" s="9"/>
    </row>
    <row r="1817" spans="1:25" ht="0.75" customHeight="1"/>
    <row r="1818" spans="1:25" ht="9.75" customHeight="1">
      <c r="A1818" s="8" t="s">
        <v>4090</v>
      </c>
      <c r="B1818" s="8"/>
      <c r="C1818" s="8"/>
      <c r="D1818" s="8"/>
      <c r="F1818" s="13" t="s">
        <v>3186</v>
      </c>
      <c r="G1818" s="13"/>
      <c r="H1818" s="13"/>
      <c r="I1818" s="13"/>
      <c r="K1818" s="9" t="s">
        <v>4091</v>
      </c>
      <c r="L1818" s="9"/>
      <c r="O1818" s="9" t="s">
        <v>2391</v>
      </c>
      <c r="P1818" s="9"/>
      <c r="Q1818" s="9"/>
      <c r="S1818" s="10" t="s">
        <v>4092</v>
      </c>
      <c r="U1818" s="11" t="s">
        <v>4093</v>
      </c>
      <c r="W1818" s="9" t="s">
        <v>4094</v>
      </c>
      <c r="X1818" s="9"/>
      <c r="Y1818" s="9"/>
    </row>
    <row r="1819" spans="1:25" ht="9" customHeight="1">
      <c r="F1819" s="13"/>
      <c r="G1819" s="13"/>
      <c r="H1819" s="13"/>
      <c r="I1819" s="13"/>
    </row>
    <row r="1820" spans="1:25" ht="11.25" customHeight="1">
      <c r="F1820" s="13"/>
      <c r="G1820" s="13"/>
      <c r="H1820" s="13"/>
      <c r="I1820" s="13"/>
    </row>
    <row r="1821" spans="1:25" ht="9.75" customHeight="1">
      <c r="A1821" s="8" t="s">
        <v>4095</v>
      </c>
      <c r="B1821" s="8"/>
      <c r="C1821" s="8"/>
      <c r="D1821" s="8"/>
      <c r="F1821" s="13" t="s">
        <v>2449</v>
      </c>
      <c r="G1821" s="13"/>
      <c r="H1821" s="13"/>
      <c r="I1821" s="13"/>
      <c r="K1821" s="9" t="s">
        <v>4096</v>
      </c>
      <c r="L1821" s="9"/>
      <c r="O1821" s="9" t="s">
        <v>2451</v>
      </c>
      <c r="P1821" s="9"/>
      <c r="Q1821" s="9"/>
      <c r="S1821" s="10" t="s">
        <v>4097</v>
      </c>
      <c r="U1821" s="11" t="s">
        <v>4098</v>
      </c>
      <c r="W1821" s="9" t="s">
        <v>4099</v>
      </c>
      <c r="X1821" s="9"/>
      <c r="Y1821" s="9"/>
    </row>
    <row r="1822" spans="1:25" ht="9.75" customHeight="1">
      <c r="F1822" s="13"/>
      <c r="G1822" s="13"/>
      <c r="H1822" s="13"/>
      <c r="I1822" s="13"/>
    </row>
    <row r="1823" spans="1:25" ht="9.75" customHeight="1">
      <c r="A1823" s="8" t="s">
        <v>4100</v>
      </c>
      <c r="B1823" s="8"/>
      <c r="C1823" s="8"/>
      <c r="D1823" s="8"/>
      <c r="F1823" s="13" t="s">
        <v>3191</v>
      </c>
      <c r="G1823" s="13"/>
      <c r="H1823" s="13"/>
      <c r="I1823" s="13"/>
      <c r="K1823" s="9" t="s">
        <v>4101</v>
      </c>
      <c r="L1823" s="9"/>
      <c r="O1823" s="9" t="s">
        <v>2477</v>
      </c>
      <c r="P1823" s="9"/>
      <c r="Q1823" s="9"/>
      <c r="S1823" s="10" t="s">
        <v>4102</v>
      </c>
      <c r="U1823" s="11" t="s">
        <v>4103</v>
      </c>
      <c r="W1823" s="9" t="s">
        <v>4104</v>
      </c>
      <c r="X1823" s="9"/>
      <c r="Y1823" s="9"/>
    </row>
    <row r="1824" spans="1:25" ht="9" customHeight="1">
      <c r="F1824" s="13"/>
      <c r="G1824" s="13"/>
      <c r="H1824" s="13"/>
      <c r="I1824" s="13"/>
    </row>
    <row r="1825" spans="1:25" ht="11.25" customHeight="1">
      <c r="F1825" s="13"/>
      <c r="G1825" s="13"/>
      <c r="H1825" s="13"/>
      <c r="I1825" s="13"/>
    </row>
    <row r="1826" spans="1:25" ht="9.75" customHeight="1">
      <c r="A1826" s="8" t="s">
        <v>4105</v>
      </c>
      <c r="B1826" s="8"/>
      <c r="C1826" s="8"/>
      <c r="D1826" s="8"/>
      <c r="F1826" s="13" t="s">
        <v>2518</v>
      </c>
      <c r="G1826" s="13"/>
      <c r="H1826" s="13"/>
      <c r="I1826" s="13"/>
      <c r="K1826" s="9" t="s">
        <v>4106</v>
      </c>
      <c r="L1826" s="9"/>
      <c r="O1826" s="9" t="s">
        <v>2520</v>
      </c>
      <c r="P1826" s="9"/>
      <c r="Q1826" s="9"/>
      <c r="S1826" s="10" t="s">
        <v>4107</v>
      </c>
      <c r="U1826" s="11" t="s">
        <v>4108</v>
      </c>
      <c r="W1826" s="9" t="s">
        <v>4109</v>
      </c>
      <c r="X1826" s="9"/>
      <c r="Y1826" s="9"/>
    </row>
    <row r="1827" spans="1:25" ht="9.75" customHeight="1">
      <c r="F1827" s="13"/>
      <c r="G1827" s="13"/>
      <c r="H1827" s="13"/>
      <c r="I1827" s="13"/>
    </row>
    <row r="1828" spans="1:25" ht="14.25" customHeight="1">
      <c r="A1828" s="8" t="s">
        <v>4110</v>
      </c>
      <c r="B1828" s="8"/>
      <c r="C1828" s="8"/>
      <c r="D1828" s="8"/>
      <c r="F1828" s="8" t="s">
        <v>2556</v>
      </c>
      <c r="G1828" s="8"/>
      <c r="H1828" s="8"/>
      <c r="I1828" s="8"/>
      <c r="K1828" s="9" t="s">
        <v>4111</v>
      </c>
      <c r="L1828" s="9"/>
      <c r="O1828" s="9" t="s">
        <v>3881</v>
      </c>
      <c r="P1828" s="9"/>
      <c r="Q1828" s="9"/>
      <c r="S1828" s="10" t="s">
        <v>4112</v>
      </c>
      <c r="U1828" s="11" t="s">
        <v>4113</v>
      </c>
      <c r="W1828" s="9" t="s">
        <v>4114</v>
      </c>
      <c r="X1828" s="9"/>
      <c r="Y1828" s="9"/>
    </row>
    <row r="1829" spans="1:25" ht="0.75" customHeight="1"/>
    <row r="1830" spans="1:25" ht="14.25" customHeight="1">
      <c r="A1830" s="8" t="s">
        <v>4115</v>
      </c>
      <c r="B1830" s="8"/>
      <c r="C1830" s="8"/>
      <c r="D1830" s="8"/>
      <c r="F1830" s="8" t="s">
        <v>2584</v>
      </c>
      <c r="G1830" s="8"/>
      <c r="H1830" s="8"/>
      <c r="I1830" s="8"/>
      <c r="K1830" s="9" t="s">
        <v>4116</v>
      </c>
      <c r="L1830" s="9"/>
      <c r="O1830" s="9" t="s">
        <v>2586</v>
      </c>
      <c r="P1830" s="9"/>
      <c r="Q1830" s="9"/>
      <c r="S1830" s="10" t="s">
        <v>4117</v>
      </c>
      <c r="U1830" s="11" t="s">
        <v>4118</v>
      </c>
      <c r="W1830" s="9" t="s">
        <v>4119</v>
      </c>
      <c r="X1830" s="9"/>
      <c r="Y1830" s="9"/>
    </row>
    <row r="1831" spans="1:25" ht="0.75" customHeight="1"/>
    <row r="1832" spans="1:25" ht="14.25" customHeight="1">
      <c r="A1832" s="8" t="s">
        <v>4120</v>
      </c>
      <c r="B1832" s="8"/>
      <c r="C1832" s="8"/>
      <c r="D1832" s="8"/>
      <c r="F1832" s="8" t="s">
        <v>2605</v>
      </c>
      <c r="G1832" s="8"/>
      <c r="H1832" s="8"/>
      <c r="I1832" s="8"/>
      <c r="O1832" s="9" t="s">
        <v>2607</v>
      </c>
      <c r="P1832" s="9"/>
      <c r="Q1832" s="9"/>
      <c r="S1832" s="10" t="s">
        <v>4121</v>
      </c>
      <c r="U1832" s="11" t="s">
        <v>2612</v>
      </c>
      <c r="W1832" s="9" t="s">
        <v>2612</v>
      </c>
      <c r="X1832" s="9"/>
      <c r="Y1832" s="9"/>
    </row>
    <row r="1833" spans="1:25" ht="0.75" customHeight="1"/>
    <row r="1834" spans="1:25" ht="9.75" customHeight="1">
      <c r="A1834" s="8" t="s">
        <v>4122</v>
      </c>
      <c r="B1834" s="8"/>
      <c r="C1834" s="8"/>
      <c r="D1834" s="8"/>
      <c r="F1834" s="13" t="s">
        <v>2624</v>
      </c>
      <c r="G1834" s="13"/>
      <c r="H1834" s="13"/>
      <c r="I1834" s="13"/>
      <c r="K1834" s="9" t="s">
        <v>4123</v>
      </c>
      <c r="L1834" s="9"/>
      <c r="O1834" s="9" t="s">
        <v>4124</v>
      </c>
      <c r="P1834" s="9"/>
      <c r="Q1834" s="9"/>
      <c r="S1834" s="10" t="s">
        <v>4125</v>
      </c>
      <c r="U1834" s="11" t="s">
        <v>4126</v>
      </c>
      <c r="W1834" s="9" t="s">
        <v>4127</v>
      </c>
      <c r="X1834" s="9"/>
      <c r="Y1834" s="9"/>
    </row>
    <row r="1835" spans="1:25" ht="9" customHeight="1">
      <c r="F1835" s="13"/>
      <c r="G1835" s="13"/>
      <c r="H1835" s="13"/>
      <c r="I1835" s="13"/>
    </row>
    <row r="1836" spans="1:25" ht="0.75" customHeight="1">
      <c r="F1836" s="13"/>
      <c r="G1836" s="13"/>
      <c r="H1836" s="13"/>
      <c r="I1836" s="13"/>
    </row>
    <row r="1837" spans="1:25" ht="9.75" customHeight="1">
      <c r="A1837" s="8" t="s">
        <v>4128</v>
      </c>
      <c r="B1837" s="8"/>
      <c r="C1837" s="8"/>
      <c r="D1837" s="8"/>
      <c r="F1837" s="13" t="s">
        <v>2631</v>
      </c>
      <c r="G1837" s="13"/>
      <c r="H1837" s="13"/>
      <c r="I1837" s="13"/>
      <c r="O1837" s="9" t="s">
        <v>2633</v>
      </c>
      <c r="P1837" s="9"/>
      <c r="Q1837" s="9"/>
      <c r="S1837" s="10" t="s">
        <v>2633</v>
      </c>
    </row>
    <row r="1838" spans="1:25" ht="9.75" customHeight="1">
      <c r="F1838" s="13"/>
      <c r="G1838" s="13"/>
      <c r="H1838" s="13"/>
      <c r="I1838" s="13"/>
    </row>
    <row r="1839" spans="1:25" ht="8.25" customHeight="1"/>
    <row r="1840" spans="1:25" ht="9" customHeight="1"/>
    <row r="1841" spans="1:25" ht="0.75" customHeight="1"/>
    <row r="1842" spans="1:25" ht="14.25" customHeight="1">
      <c r="A1842" s="8" t="s">
        <v>4129</v>
      </c>
      <c r="B1842" s="8"/>
      <c r="C1842" s="8"/>
      <c r="D1842" s="8"/>
      <c r="F1842" s="8" t="s">
        <v>2640</v>
      </c>
      <c r="G1842" s="8"/>
      <c r="H1842" s="8"/>
      <c r="I1842" s="8"/>
      <c r="K1842" s="9" t="s">
        <v>4130</v>
      </c>
      <c r="L1842" s="9"/>
      <c r="O1842" s="9" t="s">
        <v>2642</v>
      </c>
      <c r="P1842" s="9"/>
      <c r="Q1842" s="9"/>
      <c r="S1842" s="10" t="s">
        <v>4131</v>
      </c>
      <c r="U1842" s="11" t="s">
        <v>4132</v>
      </c>
    </row>
    <row r="1843" spans="1:25" ht="0.75" customHeight="1"/>
    <row r="1844" spans="1:25" ht="14.25" customHeight="1">
      <c r="A1844" s="8" t="s">
        <v>4133</v>
      </c>
      <c r="B1844" s="8"/>
      <c r="C1844" s="8"/>
      <c r="D1844" s="8"/>
      <c r="F1844" s="8" t="s">
        <v>2657</v>
      </c>
      <c r="G1844" s="8"/>
      <c r="H1844" s="8"/>
      <c r="I1844" s="8"/>
      <c r="K1844" s="9" t="s">
        <v>4134</v>
      </c>
      <c r="L1844" s="9"/>
      <c r="O1844" s="9" t="s">
        <v>2659</v>
      </c>
      <c r="P1844" s="9"/>
      <c r="Q1844" s="9"/>
      <c r="S1844" s="10" t="s">
        <v>4135</v>
      </c>
      <c r="U1844" s="11" t="s">
        <v>4136</v>
      </c>
      <c r="W1844" s="9" t="s">
        <v>4137</v>
      </c>
      <c r="X1844" s="9"/>
      <c r="Y1844" s="9"/>
    </row>
    <row r="1845" spans="1:25" ht="0.75" customHeight="1"/>
    <row r="1846" spans="1:25" ht="14.25" customHeight="1">
      <c r="A1846" s="8" t="s">
        <v>4138</v>
      </c>
      <c r="B1846" s="8"/>
      <c r="C1846" s="8"/>
      <c r="D1846" s="8"/>
      <c r="F1846" s="8" t="s">
        <v>2696</v>
      </c>
      <c r="G1846" s="8"/>
      <c r="H1846" s="8"/>
      <c r="I1846" s="8"/>
      <c r="K1846" s="9" t="s">
        <v>4139</v>
      </c>
      <c r="L1846" s="9"/>
      <c r="O1846" s="9" t="s">
        <v>3912</v>
      </c>
      <c r="P1846" s="9"/>
      <c r="Q1846" s="9"/>
      <c r="S1846" s="10" t="s">
        <v>4140</v>
      </c>
      <c r="U1846" s="11" t="s">
        <v>4141</v>
      </c>
      <c r="W1846" s="9" t="s">
        <v>4142</v>
      </c>
      <c r="X1846" s="9"/>
      <c r="Y1846" s="9"/>
    </row>
    <row r="1847" spans="1:25" ht="0.75" customHeight="1"/>
    <row r="1848" spans="1:25" ht="14.25" customHeight="1">
      <c r="A1848" s="8" t="s">
        <v>4143</v>
      </c>
      <c r="B1848" s="8"/>
      <c r="C1848" s="8"/>
      <c r="D1848" s="8"/>
      <c r="F1848" s="8" t="s">
        <v>2718</v>
      </c>
      <c r="G1848" s="8"/>
      <c r="H1848" s="8"/>
      <c r="I1848" s="8"/>
      <c r="K1848" s="9" t="s">
        <v>4144</v>
      </c>
      <c r="L1848" s="9"/>
      <c r="O1848" s="9" t="s">
        <v>2720</v>
      </c>
      <c r="P1848" s="9"/>
      <c r="Q1848" s="9"/>
      <c r="S1848" s="10" t="s">
        <v>4145</v>
      </c>
      <c r="U1848" s="11" t="s">
        <v>4146</v>
      </c>
    </row>
    <row r="1849" spans="1:25" ht="0.75" customHeight="1"/>
    <row r="1850" spans="1:25" ht="9.75" customHeight="1">
      <c r="A1850" s="8" t="s">
        <v>4147</v>
      </c>
      <c r="B1850" s="8"/>
      <c r="C1850" s="8"/>
      <c r="D1850" s="8"/>
      <c r="F1850" s="13" t="s">
        <v>3214</v>
      </c>
      <c r="G1850" s="13"/>
      <c r="H1850" s="13"/>
      <c r="I1850" s="13"/>
      <c r="K1850" s="9" t="s">
        <v>4148</v>
      </c>
      <c r="L1850" s="9"/>
      <c r="O1850" s="9" t="s">
        <v>3918</v>
      </c>
      <c r="P1850" s="9"/>
      <c r="Q1850" s="9"/>
      <c r="S1850" s="10" t="s">
        <v>4149</v>
      </c>
      <c r="U1850" s="11" t="s">
        <v>4150</v>
      </c>
      <c r="W1850" s="9" t="s">
        <v>4151</v>
      </c>
      <c r="X1850" s="9"/>
      <c r="Y1850" s="9"/>
    </row>
    <row r="1851" spans="1:25" ht="9.75" customHeight="1">
      <c r="F1851" s="13"/>
      <c r="G1851" s="13"/>
      <c r="H1851" s="13"/>
      <c r="I1851" s="13"/>
    </row>
    <row r="1852" spans="1:25" ht="9.75" customHeight="1">
      <c r="A1852" s="8" t="s">
        <v>4152</v>
      </c>
      <c r="B1852" s="8"/>
      <c r="C1852" s="8"/>
      <c r="D1852" s="8"/>
      <c r="F1852" s="13" t="s">
        <v>3217</v>
      </c>
      <c r="G1852" s="13"/>
      <c r="H1852" s="13"/>
      <c r="I1852" s="13"/>
      <c r="K1852" s="9" t="s">
        <v>4153</v>
      </c>
      <c r="L1852" s="9"/>
      <c r="O1852" s="9" t="s">
        <v>3924</v>
      </c>
      <c r="P1852" s="9"/>
      <c r="Q1852" s="9"/>
      <c r="S1852" s="10" t="s">
        <v>4154</v>
      </c>
      <c r="U1852" s="11" t="s">
        <v>4155</v>
      </c>
      <c r="W1852" s="9" t="s">
        <v>4156</v>
      </c>
      <c r="X1852" s="9"/>
      <c r="Y1852" s="9"/>
    </row>
    <row r="1853" spans="1:25" ht="9.75" customHeight="1">
      <c r="F1853" s="13"/>
      <c r="G1853" s="13"/>
      <c r="H1853" s="13"/>
      <c r="I1853" s="13"/>
    </row>
    <row r="1854" spans="1:25" ht="9.75" customHeight="1">
      <c r="A1854" s="8" t="s">
        <v>4157</v>
      </c>
      <c r="B1854" s="8"/>
      <c r="C1854" s="8"/>
      <c r="D1854" s="8"/>
      <c r="F1854" s="13" t="s">
        <v>808</v>
      </c>
      <c r="G1854" s="13"/>
      <c r="H1854" s="13"/>
      <c r="I1854" s="13"/>
      <c r="K1854" s="9" t="s">
        <v>4158</v>
      </c>
      <c r="L1854" s="9"/>
      <c r="O1854" s="9" t="s">
        <v>3930</v>
      </c>
      <c r="P1854" s="9"/>
      <c r="Q1854" s="9"/>
      <c r="S1854" s="10" t="s">
        <v>4159</v>
      </c>
      <c r="U1854" s="11" t="s">
        <v>4160</v>
      </c>
      <c r="W1854" s="9" t="s">
        <v>4161</v>
      </c>
      <c r="X1854" s="9"/>
      <c r="Y1854" s="9"/>
    </row>
    <row r="1855" spans="1:25" ht="9" customHeight="1">
      <c r="F1855" s="13"/>
      <c r="G1855" s="13"/>
      <c r="H1855" s="13"/>
      <c r="I1855" s="13"/>
    </row>
    <row r="1856" spans="1:25" ht="0.75" customHeight="1">
      <c r="F1856" s="13"/>
      <c r="G1856" s="13"/>
      <c r="H1856" s="13"/>
      <c r="I1856" s="13"/>
    </row>
    <row r="1857" spans="1:25" ht="9.75" customHeight="1">
      <c r="A1857" s="8" t="s">
        <v>4162</v>
      </c>
      <c r="B1857" s="8"/>
      <c r="C1857" s="8"/>
      <c r="D1857" s="8"/>
      <c r="F1857" s="13" t="s">
        <v>3457</v>
      </c>
      <c r="G1857" s="13"/>
      <c r="H1857" s="13"/>
      <c r="I1857" s="13"/>
      <c r="O1857" s="9" t="s">
        <v>839</v>
      </c>
      <c r="P1857" s="9"/>
      <c r="Q1857" s="9"/>
      <c r="S1857" s="10" t="s">
        <v>839</v>
      </c>
    </row>
    <row r="1858" spans="1:25" ht="9.75" customHeight="1">
      <c r="F1858" s="13"/>
      <c r="G1858" s="13"/>
      <c r="H1858" s="13"/>
      <c r="I1858" s="13"/>
    </row>
    <row r="1859" spans="1:25" ht="8.25" customHeight="1"/>
    <row r="1860" spans="1:25" ht="9" customHeight="1"/>
    <row r="1861" spans="1:25" ht="15" customHeight="1">
      <c r="A1861" s="8" t="s">
        <v>4163</v>
      </c>
      <c r="B1861" s="8"/>
      <c r="C1861" s="8"/>
      <c r="D1861" s="8"/>
      <c r="F1861" s="8" t="s">
        <v>867</v>
      </c>
      <c r="G1861" s="8"/>
      <c r="H1861" s="8"/>
      <c r="I1861" s="8"/>
      <c r="O1861" s="9" t="s">
        <v>869</v>
      </c>
      <c r="P1861" s="9"/>
      <c r="Q1861" s="9"/>
      <c r="S1861" s="10" t="s">
        <v>869</v>
      </c>
    </row>
    <row r="1862" spans="1:25" ht="0.75" customHeight="1"/>
    <row r="1863" spans="1:25" ht="9.75" customHeight="1">
      <c r="A1863" s="8" t="s">
        <v>4164</v>
      </c>
      <c r="B1863" s="8"/>
      <c r="C1863" s="8"/>
      <c r="D1863" s="8"/>
      <c r="F1863" s="13" t="s">
        <v>3224</v>
      </c>
      <c r="G1863" s="13"/>
      <c r="H1863" s="13"/>
      <c r="I1863" s="13"/>
      <c r="K1863" s="9" t="s">
        <v>4165</v>
      </c>
      <c r="L1863" s="9"/>
      <c r="O1863" s="9" t="s">
        <v>877</v>
      </c>
      <c r="P1863" s="9"/>
      <c r="Q1863" s="9"/>
      <c r="S1863" s="10" t="s">
        <v>4166</v>
      </c>
      <c r="U1863" s="11" t="s">
        <v>4167</v>
      </c>
      <c r="W1863" s="9" t="s">
        <v>4168</v>
      </c>
      <c r="X1863" s="9"/>
      <c r="Y1863" s="9"/>
    </row>
    <row r="1864" spans="1:25" ht="9" customHeight="1">
      <c r="F1864" s="13"/>
      <c r="G1864" s="13"/>
      <c r="H1864" s="13"/>
      <c r="I1864" s="13"/>
    </row>
    <row r="1865" spans="1:25" ht="0.75" customHeight="1">
      <c r="F1865" s="13"/>
      <c r="G1865" s="13"/>
      <c r="H1865" s="13"/>
      <c r="I1865" s="13"/>
    </row>
    <row r="1866" spans="1:25" ht="9.75" customHeight="1">
      <c r="A1866" s="8" t="s">
        <v>4169</v>
      </c>
      <c r="B1866" s="8"/>
      <c r="C1866" s="8"/>
      <c r="D1866" s="8"/>
      <c r="F1866" s="8" t="s">
        <v>3475</v>
      </c>
      <c r="G1866" s="8"/>
      <c r="H1866" s="8"/>
      <c r="I1866" s="8"/>
      <c r="O1866" s="9" t="s">
        <v>766</v>
      </c>
      <c r="P1866" s="9"/>
      <c r="Q1866" s="9"/>
      <c r="S1866" s="10" t="s">
        <v>766</v>
      </c>
    </row>
    <row r="1868" spans="1:25" ht="0.75" customHeight="1"/>
    <row r="1869" spans="1:25" ht="14.25" customHeight="1">
      <c r="A1869" s="8" t="s">
        <v>4170</v>
      </c>
      <c r="B1869" s="8"/>
      <c r="C1869" s="8"/>
      <c r="D1869" s="8"/>
      <c r="F1869" s="8" t="s">
        <v>2813</v>
      </c>
      <c r="G1869" s="8"/>
      <c r="H1869" s="8"/>
      <c r="I1869" s="8"/>
      <c r="K1869" s="9" t="s">
        <v>1123</v>
      </c>
      <c r="L1869" s="9"/>
      <c r="O1869" s="9" t="s">
        <v>4171</v>
      </c>
      <c r="P1869" s="9"/>
      <c r="Q1869" s="9"/>
      <c r="S1869" s="10" t="s">
        <v>4172</v>
      </c>
      <c r="U1869" s="11" t="s">
        <v>1125</v>
      </c>
      <c r="W1869" s="9" t="s">
        <v>1126</v>
      </c>
      <c r="X1869" s="9"/>
      <c r="Y1869" s="9"/>
    </row>
    <row r="1870" spans="1:25" ht="9.75" customHeight="1">
      <c r="A1870" s="8" t="s">
        <v>4173</v>
      </c>
      <c r="B1870" s="8"/>
      <c r="C1870" s="8"/>
      <c r="D1870" s="8"/>
      <c r="F1870" s="13" t="s">
        <v>3232</v>
      </c>
      <c r="G1870" s="13"/>
      <c r="H1870" s="13"/>
      <c r="I1870" s="13"/>
      <c r="K1870" s="9" t="s">
        <v>4174</v>
      </c>
      <c r="L1870" s="9"/>
      <c r="O1870" s="9" t="s">
        <v>4171</v>
      </c>
      <c r="P1870" s="9"/>
      <c r="Q1870" s="9"/>
      <c r="S1870" s="10" t="s">
        <v>4175</v>
      </c>
      <c r="U1870" s="11" t="s">
        <v>4176</v>
      </c>
      <c r="W1870" s="9" t="s">
        <v>1126</v>
      </c>
      <c r="X1870" s="9"/>
      <c r="Y1870" s="9"/>
    </row>
    <row r="1871" spans="1:25" ht="9.75" customHeight="1">
      <c r="F1871" s="13"/>
      <c r="G1871" s="13"/>
      <c r="H1871" s="13"/>
      <c r="I1871" s="13"/>
    </row>
    <row r="1872" spans="1:25" ht="14.25" customHeight="1">
      <c r="A1872" s="8" t="s">
        <v>4177</v>
      </c>
      <c r="B1872" s="8"/>
      <c r="C1872" s="8"/>
      <c r="D1872" s="8"/>
      <c r="F1872" s="8" t="s">
        <v>3493</v>
      </c>
      <c r="G1872" s="8"/>
      <c r="H1872" s="8"/>
      <c r="I1872" s="8"/>
      <c r="K1872" s="9" t="s">
        <v>758</v>
      </c>
      <c r="L1872" s="9"/>
      <c r="S1872" s="10" t="s">
        <v>758</v>
      </c>
      <c r="U1872" s="11" t="s">
        <v>759</v>
      </c>
    </row>
    <row r="1873" spans="1:25" ht="0.75" customHeight="1"/>
    <row r="1874" spans="1:25" ht="9.75" customHeight="1">
      <c r="A1874" s="8" t="s">
        <v>4178</v>
      </c>
      <c r="B1874" s="8"/>
      <c r="C1874" s="8"/>
      <c r="D1874" s="8"/>
      <c r="F1874" s="13" t="s">
        <v>3234</v>
      </c>
      <c r="G1874" s="13"/>
      <c r="H1874" s="13"/>
      <c r="I1874" s="13"/>
      <c r="K1874" s="9" t="s">
        <v>1397</v>
      </c>
      <c r="L1874" s="9"/>
      <c r="O1874" s="9" t="s">
        <v>4179</v>
      </c>
      <c r="P1874" s="9"/>
      <c r="Q1874" s="9"/>
      <c r="S1874" s="10" t="s">
        <v>4180</v>
      </c>
      <c r="U1874" s="11" t="s">
        <v>1399</v>
      </c>
      <c r="W1874" s="9" t="s">
        <v>1398</v>
      </c>
      <c r="X1874" s="9"/>
      <c r="Y1874" s="9"/>
    </row>
    <row r="1875" spans="1:25" ht="9.75" customHeight="1">
      <c r="F1875" s="13"/>
      <c r="G1875" s="13"/>
      <c r="H1875" s="13"/>
      <c r="I1875" s="13"/>
    </row>
    <row r="1876" spans="1:25" ht="9.75" customHeight="1">
      <c r="A1876" s="8" t="s">
        <v>4181</v>
      </c>
      <c r="B1876" s="8"/>
      <c r="C1876" s="8"/>
      <c r="D1876" s="8"/>
      <c r="F1876" s="13" t="s">
        <v>3237</v>
      </c>
      <c r="G1876" s="13"/>
      <c r="H1876" s="13"/>
      <c r="I1876" s="13"/>
      <c r="K1876" s="9" t="s">
        <v>1397</v>
      </c>
      <c r="L1876" s="9"/>
      <c r="O1876" s="9" t="s">
        <v>4179</v>
      </c>
      <c r="P1876" s="9"/>
      <c r="Q1876" s="9"/>
      <c r="S1876" s="10" t="s">
        <v>4180</v>
      </c>
      <c r="U1876" s="11" t="s">
        <v>1399</v>
      </c>
      <c r="W1876" s="9" t="s">
        <v>1398</v>
      </c>
      <c r="X1876" s="9"/>
      <c r="Y1876" s="9"/>
    </row>
    <row r="1877" spans="1:25" ht="9" customHeight="1">
      <c r="F1877" s="13"/>
      <c r="G1877" s="13"/>
      <c r="H1877" s="13"/>
      <c r="I1877" s="13"/>
    </row>
    <row r="1878" spans="1:25" ht="0.75" customHeight="1">
      <c r="F1878" s="13"/>
      <c r="G1878" s="13"/>
      <c r="H1878" s="13"/>
      <c r="I1878" s="13"/>
    </row>
    <row r="1879" spans="1:25" ht="9.75" customHeight="1">
      <c r="A1879" s="8" t="s">
        <v>4182</v>
      </c>
      <c r="B1879" s="8"/>
      <c r="C1879" s="8"/>
      <c r="D1879" s="8"/>
      <c r="F1879" s="8" t="s">
        <v>1512</v>
      </c>
      <c r="G1879" s="8"/>
      <c r="H1879" s="8"/>
      <c r="I1879" s="8"/>
      <c r="O1879" s="9" t="s">
        <v>4183</v>
      </c>
      <c r="P1879" s="9"/>
      <c r="Q1879" s="9"/>
      <c r="S1879" s="10" t="s">
        <v>4183</v>
      </c>
    </row>
    <row r="1881" spans="1:25" ht="15" customHeight="1">
      <c r="A1881" s="8" t="s">
        <v>4184</v>
      </c>
      <c r="B1881" s="8"/>
      <c r="C1881" s="8"/>
      <c r="D1881" s="8"/>
      <c r="F1881" s="8" t="s">
        <v>3245</v>
      </c>
      <c r="G1881" s="8"/>
      <c r="H1881" s="8"/>
      <c r="I1881" s="8"/>
      <c r="O1881" s="9" t="s">
        <v>1361</v>
      </c>
      <c r="P1881" s="9"/>
      <c r="Q1881" s="9"/>
      <c r="S1881" s="10" t="s">
        <v>1361</v>
      </c>
    </row>
    <row r="1882" spans="1:25" ht="15" customHeight="1">
      <c r="A1882" s="8" t="s">
        <v>4185</v>
      </c>
      <c r="B1882" s="8"/>
      <c r="C1882" s="8"/>
      <c r="D1882" s="8"/>
      <c r="F1882" s="8" t="s">
        <v>2730</v>
      </c>
      <c r="G1882" s="8"/>
      <c r="H1882" s="8"/>
      <c r="I1882" s="8"/>
      <c r="O1882" s="9" t="s">
        <v>1237</v>
      </c>
      <c r="P1882" s="9"/>
      <c r="Q1882" s="9"/>
      <c r="S1882" s="10" t="s">
        <v>1237</v>
      </c>
    </row>
    <row r="1883" spans="1:25" ht="15" customHeight="1">
      <c r="A1883" s="8" t="s">
        <v>4186</v>
      </c>
      <c r="B1883" s="8"/>
      <c r="C1883" s="8"/>
      <c r="D1883" s="8"/>
      <c r="F1883" s="8" t="s">
        <v>2738</v>
      </c>
      <c r="G1883" s="8"/>
      <c r="H1883" s="8"/>
      <c r="I1883" s="8"/>
      <c r="O1883" s="9" t="s">
        <v>1240</v>
      </c>
      <c r="P1883" s="9"/>
      <c r="Q1883" s="9"/>
      <c r="S1883" s="10" t="s">
        <v>1240</v>
      </c>
    </row>
    <row r="1884" spans="1:25" ht="15" customHeight="1">
      <c r="A1884" s="8" t="s">
        <v>4187</v>
      </c>
      <c r="B1884" s="8"/>
      <c r="C1884" s="8"/>
      <c r="D1884" s="8"/>
      <c r="F1884" s="8" t="s">
        <v>2744</v>
      </c>
      <c r="G1884" s="8"/>
      <c r="H1884" s="8"/>
      <c r="I1884" s="8"/>
      <c r="O1884" s="9" t="s">
        <v>1243</v>
      </c>
      <c r="P1884" s="9"/>
      <c r="Q1884" s="9"/>
      <c r="S1884" s="10" t="s">
        <v>1243</v>
      </c>
    </row>
    <row r="1885" spans="1:25" ht="9.75" customHeight="1">
      <c r="A1885" s="8" t="s">
        <v>4188</v>
      </c>
      <c r="B1885" s="8"/>
      <c r="C1885" s="8"/>
      <c r="D1885" s="8"/>
      <c r="F1885" s="13" t="s">
        <v>3528</v>
      </c>
      <c r="G1885" s="13"/>
      <c r="H1885" s="13"/>
      <c r="I1885" s="13"/>
      <c r="O1885" s="9" t="s">
        <v>1111</v>
      </c>
      <c r="P1885" s="9"/>
      <c r="Q1885" s="9"/>
      <c r="S1885" s="10" t="s">
        <v>1111</v>
      </c>
    </row>
    <row r="1886" spans="1:25" ht="9.75" customHeight="1">
      <c r="F1886" s="13"/>
      <c r="G1886" s="13"/>
      <c r="H1886" s="13"/>
      <c r="I1886" s="13"/>
    </row>
    <row r="1887" spans="1:25" ht="0.75" customHeight="1"/>
    <row r="1888" spans="1:25" ht="14.25" customHeight="1">
      <c r="A1888" s="8" t="s">
        <v>4189</v>
      </c>
      <c r="B1888" s="8"/>
      <c r="C1888" s="8"/>
      <c r="D1888" s="8"/>
      <c r="F1888" s="8" t="s">
        <v>4190</v>
      </c>
      <c r="G1888" s="8"/>
      <c r="H1888" s="8"/>
      <c r="I1888" s="8"/>
      <c r="K1888" s="9" t="s">
        <v>4191</v>
      </c>
      <c r="L1888" s="9"/>
      <c r="O1888" s="9" t="s">
        <v>4192</v>
      </c>
      <c r="P1888" s="9"/>
      <c r="Q1888" s="9"/>
      <c r="S1888" s="10" t="s">
        <v>4193</v>
      </c>
      <c r="U1888" s="11" t="s">
        <v>4194</v>
      </c>
      <c r="W1888" s="9" t="s">
        <v>4195</v>
      </c>
      <c r="X1888" s="9"/>
      <c r="Y1888" s="9"/>
    </row>
    <row r="1889" spans="1:25" ht="0.75" customHeight="1"/>
    <row r="1890" spans="1:25" ht="14.25" customHeight="1">
      <c r="A1890" s="8" t="s">
        <v>4196</v>
      </c>
      <c r="B1890" s="8"/>
      <c r="C1890" s="8"/>
      <c r="D1890" s="8"/>
      <c r="F1890" s="8" t="s">
        <v>1943</v>
      </c>
      <c r="G1890" s="8"/>
      <c r="H1890" s="8"/>
      <c r="I1890" s="8"/>
      <c r="K1890" s="9" t="s">
        <v>4197</v>
      </c>
      <c r="L1890" s="9"/>
      <c r="O1890" s="9" t="s">
        <v>4198</v>
      </c>
      <c r="P1890" s="9"/>
      <c r="Q1890" s="9"/>
      <c r="S1890" s="10" t="s">
        <v>4199</v>
      </c>
      <c r="U1890" s="11" t="s">
        <v>4200</v>
      </c>
      <c r="W1890" s="9" t="s">
        <v>4201</v>
      </c>
      <c r="X1890" s="9"/>
      <c r="Y1890" s="9"/>
    </row>
    <row r="1891" spans="1:25" ht="9.75" customHeight="1">
      <c r="A1891" s="8" t="s">
        <v>4202</v>
      </c>
      <c r="B1891" s="8"/>
      <c r="C1891" s="8"/>
      <c r="D1891" s="8"/>
      <c r="F1891" s="13" t="s">
        <v>1050</v>
      </c>
      <c r="G1891" s="13"/>
      <c r="H1891" s="13"/>
      <c r="I1891" s="13"/>
      <c r="O1891" s="9" t="s">
        <v>4203</v>
      </c>
      <c r="P1891" s="9"/>
      <c r="Q1891" s="9"/>
      <c r="S1891" s="10" t="s">
        <v>4203</v>
      </c>
    </row>
    <row r="1892" spans="1:25" ht="9.75" customHeight="1">
      <c r="F1892" s="13"/>
      <c r="G1892" s="13"/>
      <c r="H1892" s="13"/>
      <c r="I1892" s="13"/>
    </row>
    <row r="1893" spans="1:25" ht="0.75" customHeight="1"/>
    <row r="1894" spans="1:25" ht="9.75" customHeight="1">
      <c r="A1894" s="8" t="s">
        <v>4204</v>
      </c>
      <c r="B1894" s="8"/>
      <c r="C1894" s="8"/>
      <c r="D1894" s="8"/>
      <c r="F1894" s="13" t="s">
        <v>1053</v>
      </c>
      <c r="G1894" s="13"/>
      <c r="H1894" s="13"/>
      <c r="I1894" s="13"/>
      <c r="O1894" s="9" t="s">
        <v>4205</v>
      </c>
      <c r="P1894" s="9"/>
      <c r="Q1894" s="9"/>
      <c r="S1894" s="10" t="s">
        <v>4206</v>
      </c>
      <c r="U1894" s="11" t="s">
        <v>4201</v>
      </c>
      <c r="W1894" s="9" t="s">
        <v>4201</v>
      </c>
      <c r="X1894" s="9"/>
      <c r="Y1894" s="9"/>
    </row>
    <row r="1895" spans="1:25" ht="9" customHeight="1">
      <c r="F1895" s="13"/>
      <c r="G1895" s="13"/>
      <c r="H1895" s="13"/>
      <c r="I1895" s="13"/>
    </row>
    <row r="1896" spans="1:25" ht="0.75" customHeight="1">
      <c r="F1896" s="13"/>
      <c r="G1896" s="13"/>
      <c r="H1896" s="13"/>
      <c r="I1896" s="13"/>
    </row>
    <row r="1897" spans="1:25" ht="9.75" customHeight="1">
      <c r="A1897" s="8" t="s">
        <v>4207</v>
      </c>
      <c r="B1897" s="8"/>
      <c r="C1897" s="8"/>
      <c r="D1897" s="8"/>
      <c r="F1897" s="13" t="s">
        <v>1060</v>
      </c>
      <c r="G1897" s="13"/>
      <c r="H1897" s="13"/>
      <c r="I1897" s="13"/>
      <c r="O1897" s="9" t="s">
        <v>4208</v>
      </c>
      <c r="P1897" s="9"/>
      <c r="Q1897" s="9"/>
      <c r="S1897" s="10" t="s">
        <v>4208</v>
      </c>
    </row>
    <row r="1898" spans="1:25" ht="9.75" customHeight="1">
      <c r="F1898" s="13"/>
      <c r="G1898" s="13"/>
      <c r="H1898" s="13"/>
      <c r="I1898" s="13"/>
    </row>
    <row r="1899" spans="1:25" ht="8.25" customHeight="1"/>
    <row r="1900" spans="1:25" ht="9" customHeight="1"/>
    <row r="1901" spans="1:25" ht="15" customHeight="1">
      <c r="A1901" s="8" t="s">
        <v>4209</v>
      </c>
      <c r="B1901" s="8"/>
      <c r="C1901" s="8"/>
      <c r="D1901" s="8"/>
      <c r="F1901" s="8" t="s">
        <v>1067</v>
      </c>
      <c r="G1901" s="8"/>
      <c r="H1901" s="8"/>
      <c r="I1901" s="8"/>
      <c r="O1901" s="9" t="s">
        <v>4021</v>
      </c>
      <c r="P1901" s="9"/>
      <c r="Q1901" s="9"/>
      <c r="S1901" s="10" t="s">
        <v>4021</v>
      </c>
    </row>
    <row r="1902" spans="1:25" ht="0.75" customHeight="1"/>
    <row r="1903" spans="1:25" ht="9.75" customHeight="1">
      <c r="A1903" s="8" t="s">
        <v>4210</v>
      </c>
      <c r="B1903" s="8"/>
      <c r="C1903" s="8"/>
      <c r="D1903" s="8"/>
      <c r="F1903" s="13" t="s">
        <v>2068</v>
      </c>
      <c r="G1903" s="13"/>
      <c r="H1903" s="13"/>
      <c r="I1903" s="13"/>
      <c r="K1903" s="9" t="s">
        <v>4197</v>
      </c>
      <c r="L1903" s="9"/>
      <c r="O1903" s="9" t="s">
        <v>4211</v>
      </c>
      <c r="P1903" s="9"/>
      <c r="Q1903" s="9"/>
      <c r="S1903" s="10" t="s">
        <v>4212</v>
      </c>
      <c r="U1903" s="11" t="s">
        <v>4213</v>
      </c>
    </row>
    <row r="1904" spans="1:25" ht="9.75" customHeight="1">
      <c r="F1904" s="13"/>
      <c r="G1904" s="13"/>
      <c r="H1904" s="13"/>
      <c r="I1904" s="13"/>
    </row>
    <row r="1905" spans="1:21" ht="14.25" customHeight="1">
      <c r="A1905" s="8" t="s">
        <v>4214</v>
      </c>
      <c r="B1905" s="8"/>
      <c r="C1905" s="8"/>
      <c r="D1905" s="8"/>
      <c r="F1905" s="8" t="s">
        <v>2073</v>
      </c>
      <c r="G1905" s="8"/>
      <c r="H1905" s="8"/>
      <c r="I1905" s="8"/>
      <c r="K1905" s="9" t="s">
        <v>4215</v>
      </c>
      <c r="L1905" s="9"/>
      <c r="O1905" s="9" t="s">
        <v>4216</v>
      </c>
      <c r="P1905" s="9"/>
      <c r="Q1905" s="9"/>
      <c r="S1905" s="10" t="s">
        <v>4217</v>
      </c>
      <c r="U1905" s="11" t="s">
        <v>4218</v>
      </c>
    </row>
    <row r="1906" spans="1:21" ht="0.75" customHeight="1"/>
    <row r="1907" spans="1:21" ht="9.75" customHeight="1">
      <c r="A1907" s="8" t="s">
        <v>4219</v>
      </c>
      <c r="B1907" s="8"/>
      <c r="C1907" s="8"/>
      <c r="D1907" s="8"/>
      <c r="F1907" s="13" t="s">
        <v>3160</v>
      </c>
      <c r="G1907" s="13"/>
      <c r="H1907" s="13"/>
      <c r="I1907" s="13"/>
      <c r="K1907" s="9" t="s">
        <v>4215</v>
      </c>
      <c r="L1907" s="9"/>
      <c r="O1907" s="9" t="s">
        <v>4039</v>
      </c>
      <c r="P1907" s="9"/>
      <c r="Q1907" s="9"/>
      <c r="S1907" s="10" t="s">
        <v>4220</v>
      </c>
      <c r="U1907" s="11" t="s">
        <v>4218</v>
      </c>
    </row>
    <row r="1908" spans="1:21" ht="9" customHeight="1">
      <c r="F1908" s="13"/>
      <c r="G1908" s="13"/>
      <c r="H1908" s="13"/>
      <c r="I1908" s="13"/>
    </row>
    <row r="1909" spans="1:21" ht="9.75" customHeight="1">
      <c r="F1909" s="13"/>
      <c r="G1909" s="13"/>
      <c r="H1909" s="13"/>
      <c r="I1909" s="13"/>
    </row>
    <row r="1910" spans="1:21" ht="0.75" customHeight="1">
      <c r="F1910" s="13"/>
      <c r="G1910" s="13"/>
      <c r="H1910" s="13"/>
      <c r="I1910" s="13"/>
    </row>
    <row r="1911" spans="1:21" ht="9.75" customHeight="1">
      <c r="A1911" s="8" t="s">
        <v>4221</v>
      </c>
      <c r="B1911" s="8"/>
      <c r="C1911" s="8"/>
      <c r="D1911" s="8"/>
      <c r="F1911" s="8" t="s">
        <v>2115</v>
      </c>
      <c r="G1911" s="8"/>
      <c r="H1911" s="8"/>
      <c r="I1911" s="8"/>
      <c r="O1911" s="9" t="s">
        <v>4044</v>
      </c>
      <c r="P1911" s="9"/>
      <c r="Q1911" s="9"/>
      <c r="S1911" s="10" t="s">
        <v>4044</v>
      </c>
    </row>
    <row r="1913" spans="1:21" ht="9.75" customHeight="1">
      <c r="A1913" s="8" t="s">
        <v>4222</v>
      </c>
      <c r="B1913" s="8"/>
      <c r="C1913" s="8"/>
      <c r="D1913" s="8"/>
      <c r="F1913" s="13" t="s">
        <v>3165</v>
      </c>
      <c r="G1913" s="13"/>
      <c r="H1913" s="13"/>
      <c r="I1913" s="13"/>
      <c r="O1913" s="9" t="s">
        <v>4049</v>
      </c>
      <c r="P1913" s="9"/>
      <c r="Q1913" s="9"/>
      <c r="S1913" s="10" t="s">
        <v>4049</v>
      </c>
    </row>
    <row r="1914" spans="1:21" ht="9.75" customHeight="1">
      <c r="F1914" s="13"/>
      <c r="G1914" s="13"/>
      <c r="H1914" s="13"/>
      <c r="I1914" s="13"/>
    </row>
    <row r="1915" spans="1:21" ht="9.75" customHeight="1">
      <c r="A1915" s="8" t="s">
        <v>4223</v>
      </c>
      <c r="B1915" s="8"/>
      <c r="C1915" s="8"/>
      <c r="D1915" s="8"/>
      <c r="F1915" s="13" t="s">
        <v>3168</v>
      </c>
      <c r="G1915" s="13"/>
      <c r="H1915" s="13"/>
      <c r="I1915" s="13"/>
      <c r="O1915" s="9" t="s">
        <v>4054</v>
      </c>
      <c r="P1915" s="9"/>
      <c r="Q1915" s="9"/>
      <c r="S1915" s="10" t="s">
        <v>4054</v>
      </c>
    </row>
    <row r="1916" spans="1:21" ht="9.75" customHeight="1">
      <c r="F1916" s="13"/>
      <c r="G1916" s="13"/>
      <c r="H1916" s="13"/>
      <c r="I1916" s="13"/>
    </row>
    <row r="1917" spans="1:21" ht="9.75" customHeight="1">
      <c r="A1917" s="8" t="s">
        <v>4224</v>
      </c>
      <c r="B1917" s="8"/>
      <c r="C1917" s="8"/>
      <c r="D1917" s="8"/>
      <c r="F1917" s="13" t="s">
        <v>2223</v>
      </c>
      <c r="G1917" s="13"/>
      <c r="H1917" s="13"/>
      <c r="I1917" s="13"/>
      <c r="O1917" s="9" t="s">
        <v>4059</v>
      </c>
      <c r="P1917" s="9"/>
      <c r="Q1917" s="9"/>
      <c r="S1917" s="10" t="s">
        <v>4059</v>
      </c>
    </row>
    <row r="1918" spans="1:21" ht="9.75" customHeight="1">
      <c r="F1918" s="13"/>
      <c r="G1918" s="13"/>
      <c r="H1918" s="13"/>
      <c r="I1918" s="13"/>
    </row>
    <row r="1919" spans="1:21" ht="9.75" customHeight="1">
      <c r="A1919" s="8" t="s">
        <v>4225</v>
      </c>
      <c r="B1919" s="8"/>
      <c r="C1919" s="8"/>
      <c r="D1919" s="8"/>
      <c r="F1919" s="13" t="s">
        <v>3173</v>
      </c>
      <c r="G1919" s="13"/>
      <c r="H1919" s="13"/>
      <c r="I1919" s="13"/>
      <c r="O1919" s="9" t="s">
        <v>4226</v>
      </c>
      <c r="P1919" s="9"/>
      <c r="Q1919" s="9"/>
      <c r="S1919" s="10" t="s">
        <v>4226</v>
      </c>
    </row>
    <row r="1920" spans="1:21" ht="9.75" customHeight="1">
      <c r="F1920" s="13"/>
      <c r="G1920" s="13"/>
      <c r="H1920" s="13"/>
      <c r="I1920" s="13"/>
    </row>
    <row r="1921" spans="1:25" ht="9.75" customHeight="1">
      <c r="A1921" s="8" t="s">
        <v>4227</v>
      </c>
      <c r="B1921" s="8"/>
      <c r="C1921" s="8"/>
      <c r="D1921" s="8"/>
      <c r="F1921" s="13" t="s">
        <v>610</v>
      </c>
      <c r="G1921" s="13"/>
      <c r="H1921" s="13"/>
      <c r="I1921" s="13"/>
      <c r="O1921" s="9" t="s">
        <v>4070</v>
      </c>
      <c r="P1921" s="9"/>
      <c r="Q1921" s="9"/>
      <c r="S1921" s="10" t="s">
        <v>4070</v>
      </c>
    </row>
    <row r="1922" spans="1:25" ht="9.75" customHeight="1">
      <c r="F1922" s="13"/>
      <c r="G1922" s="13"/>
      <c r="H1922" s="13"/>
      <c r="I1922" s="13"/>
    </row>
    <row r="1923" spans="1:25" ht="0.75" customHeight="1"/>
    <row r="1924" spans="1:25" ht="14.25" customHeight="1">
      <c r="A1924" s="8" t="s">
        <v>4228</v>
      </c>
      <c r="B1924" s="8"/>
      <c r="C1924" s="8"/>
      <c r="D1924" s="8"/>
      <c r="F1924" s="8" t="s">
        <v>2294</v>
      </c>
      <c r="G1924" s="8"/>
      <c r="H1924" s="8"/>
      <c r="I1924" s="8"/>
      <c r="O1924" s="9" t="s">
        <v>4229</v>
      </c>
      <c r="P1924" s="9"/>
      <c r="Q1924" s="9"/>
      <c r="S1924" s="10" t="s">
        <v>4230</v>
      </c>
      <c r="U1924" s="11" t="s">
        <v>4231</v>
      </c>
      <c r="W1924" s="9" t="s">
        <v>4231</v>
      </c>
      <c r="X1924" s="9"/>
      <c r="Y1924" s="9"/>
    </row>
    <row r="1925" spans="1:25" ht="15" customHeight="1">
      <c r="A1925" s="8" t="s">
        <v>4232</v>
      </c>
      <c r="B1925" s="8"/>
      <c r="C1925" s="8"/>
      <c r="D1925" s="8"/>
      <c r="F1925" s="8" t="s">
        <v>2301</v>
      </c>
      <c r="G1925" s="8"/>
      <c r="H1925" s="8"/>
      <c r="I1925" s="8"/>
      <c r="O1925" s="9" t="s">
        <v>4233</v>
      </c>
      <c r="P1925" s="9"/>
      <c r="Q1925" s="9"/>
      <c r="S1925" s="10" t="s">
        <v>4233</v>
      </c>
    </row>
    <row r="1926" spans="1:25" ht="15" customHeight="1">
      <c r="A1926" s="8" t="s">
        <v>4234</v>
      </c>
      <c r="B1926" s="8"/>
      <c r="C1926" s="8"/>
      <c r="D1926" s="8"/>
      <c r="F1926" s="8" t="s">
        <v>2349</v>
      </c>
      <c r="G1926" s="8"/>
      <c r="H1926" s="8"/>
      <c r="I1926" s="8"/>
      <c r="O1926" s="9" t="s">
        <v>4087</v>
      </c>
      <c r="P1926" s="9"/>
      <c r="Q1926" s="9"/>
      <c r="S1926" s="10" t="s">
        <v>4087</v>
      </c>
    </row>
    <row r="1927" spans="1:25" ht="0.75" customHeight="1"/>
    <row r="1928" spans="1:25" ht="9.75" customHeight="1">
      <c r="A1928" s="8" t="s">
        <v>4235</v>
      </c>
      <c r="B1928" s="8"/>
      <c r="C1928" s="8"/>
      <c r="D1928" s="8"/>
      <c r="F1928" s="13" t="s">
        <v>3186</v>
      </c>
      <c r="G1928" s="13"/>
      <c r="H1928" s="13"/>
      <c r="I1928" s="13"/>
      <c r="O1928" s="9" t="s">
        <v>4236</v>
      </c>
      <c r="P1928" s="9"/>
      <c r="Q1928" s="9"/>
      <c r="S1928" s="10" t="s">
        <v>4237</v>
      </c>
      <c r="U1928" s="11" t="s">
        <v>4231</v>
      </c>
      <c r="W1928" s="9" t="s">
        <v>4231</v>
      </c>
      <c r="X1928" s="9"/>
      <c r="Y1928" s="9"/>
    </row>
    <row r="1929" spans="1:25" ht="9" customHeight="1">
      <c r="F1929" s="13"/>
      <c r="G1929" s="13"/>
      <c r="H1929" s="13"/>
      <c r="I1929" s="13"/>
    </row>
    <row r="1930" spans="1:25" ht="9.75" customHeight="1">
      <c r="F1930" s="13"/>
      <c r="G1930" s="13"/>
      <c r="H1930" s="13"/>
      <c r="I1930" s="13"/>
    </row>
    <row r="1931" spans="1:25" ht="0.75" customHeight="1">
      <c r="F1931" s="13"/>
      <c r="G1931" s="13"/>
      <c r="H1931" s="13"/>
      <c r="I1931" s="13"/>
    </row>
    <row r="1932" spans="1:25" ht="9.75" customHeight="1">
      <c r="A1932" s="8" t="s">
        <v>4238</v>
      </c>
      <c r="B1932" s="8"/>
      <c r="C1932" s="8"/>
      <c r="D1932" s="8"/>
      <c r="F1932" s="13" t="s">
        <v>2449</v>
      </c>
      <c r="G1932" s="13"/>
      <c r="H1932" s="13"/>
      <c r="I1932" s="13"/>
      <c r="O1932" s="9" t="s">
        <v>4097</v>
      </c>
      <c r="P1932" s="9"/>
      <c r="Q1932" s="9"/>
      <c r="S1932" s="10" t="s">
        <v>4097</v>
      </c>
    </row>
    <row r="1933" spans="1:25" ht="9.75" customHeight="1">
      <c r="F1933" s="13"/>
      <c r="G1933" s="13"/>
      <c r="H1933" s="13"/>
      <c r="I1933" s="13"/>
    </row>
    <row r="1934" spans="1:25" ht="8.25" customHeight="1"/>
    <row r="1935" spans="1:25" ht="9" customHeight="1"/>
    <row r="1936" spans="1:25" ht="9.75" customHeight="1">
      <c r="A1936" s="8" t="s">
        <v>4239</v>
      </c>
      <c r="B1936" s="8"/>
      <c r="C1936" s="8"/>
      <c r="D1936" s="8"/>
      <c r="F1936" s="13" t="s">
        <v>3191</v>
      </c>
      <c r="G1936" s="13"/>
      <c r="H1936" s="13"/>
      <c r="I1936" s="13"/>
      <c r="O1936" s="9" t="s">
        <v>4240</v>
      </c>
      <c r="P1936" s="9"/>
      <c r="Q1936" s="9"/>
      <c r="S1936" s="10" t="s">
        <v>4240</v>
      </c>
    </row>
    <row r="1937" spans="1:21" ht="9.75" customHeight="1">
      <c r="F1937" s="13"/>
      <c r="G1937" s="13"/>
      <c r="H1937" s="13"/>
      <c r="I1937" s="13"/>
    </row>
    <row r="1938" spans="1:21" ht="9.75" customHeight="1">
      <c r="F1938" s="13"/>
      <c r="G1938" s="13"/>
      <c r="H1938" s="13"/>
      <c r="I1938" s="13"/>
    </row>
    <row r="1939" spans="1:21" ht="9.75" customHeight="1">
      <c r="A1939" s="8" t="s">
        <v>4241</v>
      </c>
      <c r="B1939" s="8"/>
      <c r="C1939" s="8"/>
      <c r="D1939" s="8"/>
      <c r="F1939" s="13" t="s">
        <v>2518</v>
      </c>
      <c r="G1939" s="13"/>
      <c r="H1939" s="13"/>
      <c r="I1939" s="13"/>
      <c r="O1939" s="9" t="s">
        <v>4107</v>
      </c>
      <c r="P1939" s="9"/>
      <c r="Q1939" s="9"/>
      <c r="S1939" s="10" t="s">
        <v>4107</v>
      </c>
    </row>
    <row r="1940" spans="1:21" ht="9.75" customHeight="1">
      <c r="F1940" s="13"/>
      <c r="G1940" s="13"/>
      <c r="H1940" s="13"/>
      <c r="I1940" s="13"/>
    </row>
    <row r="1941" spans="1:21" ht="15" customHeight="1">
      <c r="A1941" s="8" t="s">
        <v>4242</v>
      </c>
      <c r="B1941" s="8"/>
      <c r="C1941" s="8"/>
      <c r="D1941" s="8"/>
      <c r="F1941" s="8" t="s">
        <v>2556</v>
      </c>
      <c r="G1941" s="8"/>
      <c r="H1941" s="8"/>
      <c r="I1941" s="8"/>
      <c r="O1941" s="9" t="s">
        <v>4112</v>
      </c>
      <c r="P1941" s="9"/>
      <c r="Q1941" s="9"/>
      <c r="S1941" s="10" t="s">
        <v>4112</v>
      </c>
    </row>
    <row r="1942" spans="1:21" ht="15" customHeight="1">
      <c r="A1942" s="8" t="s">
        <v>4243</v>
      </c>
      <c r="B1942" s="8"/>
      <c r="C1942" s="8"/>
      <c r="D1942" s="8"/>
      <c r="F1942" s="8" t="s">
        <v>2584</v>
      </c>
      <c r="G1942" s="8"/>
      <c r="H1942" s="8"/>
      <c r="I1942" s="8"/>
      <c r="O1942" s="9" t="s">
        <v>4117</v>
      </c>
      <c r="P1942" s="9"/>
      <c r="Q1942" s="9"/>
      <c r="S1942" s="10" t="s">
        <v>4117</v>
      </c>
    </row>
    <row r="1943" spans="1:21" ht="15" customHeight="1">
      <c r="A1943" s="8" t="s">
        <v>4244</v>
      </c>
      <c r="B1943" s="8"/>
      <c r="C1943" s="8"/>
      <c r="D1943" s="8"/>
      <c r="F1943" s="8" t="s">
        <v>2605</v>
      </c>
      <c r="G1943" s="8"/>
      <c r="H1943" s="8"/>
      <c r="I1943" s="8"/>
      <c r="O1943" s="9" t="s">
        <v>4121</v>
      </c>
      <c r="P1943" s="9"/>
      <c r="Q1943" s="9"/>
      <c r="S1943" s="10" t="s">
        <v>4121</v>
      </c>
    </row>
    <row r="1944" spans="1:21" ht="0.75" customHeight="1"/>
    <row r="1945" spans="1:21" ht="9.75" customHeight="1">
      <c r="A1945" s="8" t="s">
        <v>4245</v>
      </c>
      <c r="B1945" s="8"/>
      <c r="C1945" s="8"/>
      <c r="D1945" s="8"/>
      <c r="F1945" s="13" t="s">
        <v>2624</v>
      </c>
      <c r="G1945" s="13"/>
      <c r="H1945" s="13"/>
      <c r="I1945" s="13"/>
      <c r="K1945" s="9" t="s">
        <v>4246</v>
      </c>
      <c r="L1945" s="9"/>
      <c r="O1945" s="9" t="s">
        <v>4125</v>
      </c>
      <c r="P1945" s="9"/>
      <c r="Q1945" s="9"/>
      <c r="S1945" s="10" t="s">
        <v>4247</v>
      </c>
      <c r="U1945" s="11" t="s">
        <v>4248</v>
      </c>
    </row>
    <row r="1946" spans="1:21" ht="9" customHeight="1">
      <c r="F1946" s="13"/>
      <c r="G1946" s="13"/>
      <c r="H1946" s="13"/>
      <c r="I1946" s="13"/>
    </row>
    <row r="1947" spans="1:21" ht="0.75" customHeight="1">
      <c r="F1947" s="13"/>
      <c r="G1947" s="13"/>
      <c r="H1947" s="13"/>
      <c r="I1947" s="13"/>
    </row>
    <row r="1948" spans="1:21" ht="9.75" customHeight="1">
      <c r="A1948" s="8" t="s">
        <v>4249</v>
      </c>
      <c r="B1948" s="8"/>
      <c r="C1948" s="8"/>
      <c r="D1948" s="8"/>
      <c r="F1948" s="13" t="s">
        <v>2631</v>
      </c>
      <c r="G1948" s="13"/>
      <c r="H1948" s="13"/>
      <c r="I1948" s="13"/>
      <c r="O1948" s="9" t="s">
        <v>2633</v>
      </c>
      <c r="P1948" s="9"/>
      <c r="Q1948" s="9"/>
      <c r="S1948" s="10" t="s">
        <v>2633</v>
      </c>
    </row>
    <row r="1949" spans="1:21" ht="9.75" customHeight="1">
      <c r="F1949" s="13"/>
      <c r="G1949" s="13"/>
      <c r="H1949" s="13"/>
      <c r="I1949" s="13"/>
    </row>
    <row r="1950" spans="1:21" ht="8.25" customHeight="1"/>
    <row r="1951" spans="1:21" ht="9" customHeight="1"/>
    <row r="1952" spans="1:21" ht="15" customHeight="1">
      <c r="A1952" s="8" t="s">
        <v>4250</v>
      </c>
      <c r="B1952" s="8"/>
      <c r="C1952" s="8"/>
      <c r="D1952" s="8"/>
      <c r="F1952" s="8" t="s">
        <v>2640</v>
      </c>
      <c r="G1952" s="8"/>
      <c r="H1952" s="8"/>
      <c r="I1952" s="8"/>
      <c r="O1952" s="9" t="s">
        <v>4131</v>
      </c>
      <c r="P1952" s="9"/>
      <c r="Q1952" s="9"/>
      <c r="S1952" s="10" t="s">
        <v>4131</v>
      </c>
    </row>
    <row r="1953" spans="1:25" ht="0.75" customHeight="1"/>
    <row r="1954" spans="1:25" ht="14.25" customHeight="1">
      <c r="A1954" s="8" t="s">
        <v>4251</v>
      </c>
      <c r="B1954" s="8"/>
      <c r="C1954" s="8"/>
      <c r="D1954" s="8"/>
      <c r="F1954" s="8" t="s">
        <v>2657</v>
      </c>
      <c r="G1954" s="8"/>
      <c r="H1954" s="8"/>
      <c r="I1954" s="8"/>
      <c r="K1954" s="9" t="s">
        <v>4252</v>
      </c>
      <c r="L1954" s="9"/>
      <c r="O1954" s="9" t="s">
        <v>4135</v>
      </c>
      <c r="P1954" s="9"/>
      <c r="Q1954" s="9"/>
      <c r="S1954" s="10" t="s">
        <v>4253</v>
      </c>
      <c r="U1954" s="11" t="s">
        <v>4254</v>
      </c>
    </row>
    <row r="1955" spans="1:25" ht="15" customHeight="1">
      <c r="A1955" s="8" t="s">
        <v>4255</v>
      </c>
      <c r="B1955" s="8"/>
      <c r="C1955" s="8"/>
      <c r="D1955" s="8"/>
      <c r="F1955" s="8" t="s">
        <v>2696</v>
      </c>
      <c r="G1955" s="8"/>
      <c r="H1955" s="8"/>
      <c r="I1955" s="8"/>
      <c r="O1955" s="9" t="s">
        <v>4140</v>
      </c>
      <c r="P1955" s="9"/>
      <c r="Q1955" s="9"/>
      <c r="S1955" s="10" t="s">
        <v>4140</v>
      </c>
    </row>
    <row r="1956" spans="1:25" ht="0.75" customHeight="1"/>
    <row r="1957" spans="1:25" ht="14.25" customHeight="1">
      <c r="A1957" s="8" t="s">
        <v>4256</v>
      </c>
      <c r="B1957" s="8"/>
      <c r="C1957" s="8"/>
      <c r="D1957" s="8"/>
      <c r="F1957" s="8" t="s">
        <v>2718</v>
      </c>
      <c r="G1957" s="8"/>
      <c r="H1957" s="8"/>
      <c r="I1957" s="8"/>
      <c r="K1957" s="9" t="s">
        <v>351</v>
      </c>
      <c r="L1957" s="9"/>
      <c r="O1957" s="9" t="s">
        <v>4145</v>
      </c>
      <c r="P1957" s="9"/>
      <c r="Q1957" s="9"/>
      <c r="S1957" s="10" t="s">
        <v>4257</v>
      </c>
      <c r="U1957" s="11" t="s">
        <v>4258</v>
      </c>
    </row>
    <row r="1958" spans="1:25" ht="0.75" customHeight="1"/>
    <row r="1959" spans="1:25" ht="9.75" customHeight="1">
      <c r="A1959" s="8" t="s">
        <v>4259</v>
      </c>
      <c r="B1959" s="8"/>
      <c r="C1959" s="8"/>
      <c r="D1959" s="8"/>
      <c r="F1959" s="13" t="s">
        <v>3214</v>
      </c>
      <c r="G1959" s="13"/>
      <c r="H1959" s="13"/>
      <c r="I1959" s="13"/>
      <c r="O1959" s="9" t="s">
        <v>4149</v>
      </c>
      <c r="P1959" s="9"/>
      <c r="Q1959" s="9"/>
      <c r="S1959" s="10" t="s">
        <v>4260</v>
      </c>
      <c r="U1959" s="11" t="s">
        <v>4261</v>
      </c>
      <c r="W1959" s="9" t="s">
        <v>4261</v>
      </c>
      <c r="X1959" s="9"/>
      <c r="Y1959" s="9"/>
    </row>
    <row r="1960" spans="1:25" ht="9" customHeight="1">
      <c r="F1960" s="13"/>
      <c r="G1960" s="13"/>
      <c r="H1960" s="13"/>
      <c r="I1960" s="13"/>
    </row>
    <row r="1961" spans="1:25" ht="0.75" customHeight="1">
      <c r="F1961" s="13"/>
      <c r="G1961" s="13"/>
      <c r="H1961" s="13"/>
      <c r="I1961" s="13"/>
    </row>
    <row r="1962" spans="1:25" ht="9.75" customHeight="1">
      <c r="A1962" s="8" t="s">
        <v>4262</v>
      </c>
      <c r="B1962" s="8"/>
      <c r="C1962" s="8"/>
      <c r="D1962" s="8"/>
      <c r="F1962" s="13" t="s">
        <v>3217</v>
      </c>
      <c r="G1962" s="13"/>
      <c r="H1962" s="13"/>
      <c r="I1962" s="13"/>
      <c r="O1962" s="9" t="s">
        <v>4154</v>
      </c>
      <c r="P1962" s="9"/>
      <c r="Q1962" s="9"/>
      <c r="S1962" s="10" t="s">
        <v>4154</v>
      </c>
    </row>
    <row r="1963" spans="1:25" ht="9.75" customHeight="1">
      <c r="F1963" s="13"/>
      <c r="G1963" s="13"/>
      <c r="H1963" s="13"/>
      <c r="I1963" s="13"/>
    </row>
    <row r="1964" spans="1:25" ht="8.25" customHeight="1"/>
    <row r="1965" spans="1:25" ht="9" customHeight="1"/>
    <row r="1966" spans="1:25" ht="9.75" customHeight="1">
      <c r="A1966" s="8" t="s">
        <v>4263</v>
      </c>
      <c r="B1966" s="8"/>
      <c r="C1966" s="8"/>
      <c r="D1966" s="8"/>
      <c r="F1966" s="13" t="s">
        <v>808</v>
      </c>
      <c r="G1966" s="13"/>
      <c r="H1966" s="13"/>
      <c r="I1966" s="13"/>
      <c r="O1966" s="9" t="s">
        <v>4159</v>
      </c>
      <c r="P1966" s="9"/>
      <c r="Q1966" s="9"/>
      <c r="S1966" s="10" t="s">
        <v>4159</v>
      </c>
    </row>
    <row r="1967" spans="1:25" ht="9.75" customHeight="1">
      <c r="F1967" s="13"/>
      <c r="G1967" s="13"/>
      <c r="H1967" s="13"/>
      <c r="I1967" s="13"/>
    </row>
    <row r="1968" spans="1:25" ht="9.75" customHeight="1">
      <c r="A1968" s="8" t="s">
        <v>4264</v>
      </c>
      <c r="B1968" s="8"/>
      <c r="C1968" s="8"/>
      <c r="D1968" s="8"/>
      <c r="F1968" s="13" t="s">
        <v>3457</v>
      </c>
      <c r="G1968" s="13"/>
      <c r="H1968" s="13"/>
      <c r="I1968" s="13"/>
      <c r="O1968" s="9" t="s">
        <v>839</v>
      </c>
      <c r="P1968" s="9"/>
      <c r="Q1968" s="9"/>
      <c r="S1968" s="10" t="s">
        <v>839</v>
      </c>
    </row>
    <row r="1969" spans="1:25" ht="9.75" customHeight="1">
      <c r="F1969" s="13"/>
      <c r="G1969" s="13"/>
      <c r="H1969" s="13"/>
      <c r="I1969" s="13"/>
    </row>
    <row r="1970" spans="1:25" ht="15" customHeight="1">
      <c r="A1970" s="8" t="s">
        <v>4265</v>
      </c>
      <c r="B1970" s="8"/>
      <c r="C1970" s="8"/>
      <c r="D1970" s="8"/>
      <c r="F1970" s="8" t="s">
        <v>867</v>
      </c>
      <c r="G1970" s="8"/>
      <c r="H1970" s="8"/>
      <c r="I1970" s="8"/>
      <c r="O1970" s="9" t="s">
        <v>869</v>
      </c>
      <c r="P1970" s="9"/>
      <c r="Q1970" s="9"/>
      <c r="S1970" s="10" t="s">
        <v>869</v>
      </c>
    </row>
    <row r="1971" spans="1:25" ht="0.75" customHeight="1"/>
    <row r="1972" spans="1:25" ht="9.75" customHeight="1">
      <c r="A1972" s="8" t="s">
        <v>4266</v>
      </c>
      <c r="B1972" s="8"/>
      <c r="C1972" s="8"/>
      <c r="D1972" s="8"/>
      <c r="F1972" s="13" t="s">
        <v>3224</v>
      </c>
      <c r="G1972" s="13"/>
      <c r="H1972" s="13"/>
      <c r="I1972" s="13"/>
      <c r="O1972" s="9" t="s">
        <v>4166</v>
      </c>
      <c r="P1972" s="9"/>
      <c r="Q1972" s="9"/>
      <c r="S1972" s="10" t="s">
        <v>4267</v>
      </c>
      <c r="U1972" s="11" t="s">
        <v>4261</v>
      </c>
      <c r="W1972" s="9" t="s">
        <v>4261</v>
      </c>
      <c r="X1972" s="9"/>
      <c r="Y1972" s="9"/>
    </row>
    <row r="1973" spans="1:25" ht="9" customHeight="1">
      <c r="F1973" s="13"/>
      <c r="G1973" s="13"/>
      <c r="H1973" s="13"/>
      <c r="I1973" s="13"/>
    </row>
    <row r="1974" spans="1:25" ht="0.75" customHeight="1">
      <c r="F1974" s="13"/>
      <c r="G1974" s="13"/>
      <c r="H1974" s="13"/>
      <c r="I1974" s="13"/>
    </row>
    <row r="1975" spans="1:25" ht="9.75" customHeight="1">
      <c r="A1975" s="8" t="s">
        <v>4268</v>
      </c>
      <c r="B1975" s="8"/>
      <c r="C1975" s="8"/>
      <c r="D1975" s="8"/>
      <c r="F1975" s="8" t="s">
        <v>3475</v>
      </c>
      <c r="G1975" s="8"/>
      <c r="H1975" s="8"/>
      <c r="I1975" s="8"/>
      <c r="O1975" s="9" t="s">
        <v>766</v>
      </c>
      <c r="P1975" s="9"/>
      <c r="Q1975" s="9"/>
      <c r="S1975" s="10" t="s">
        <v>766</v>
      </c>
    </row>
    <row r="1977" spans="1:25" ht="15" customHeight="1">
      <c r="A1977" s="8" t="s">
        <v>4269</v>
      </c>
      <c r="B1977" s="8"/>
      <c r="C1977" s="8"/>
      <c r="D1977" s="8"/>
      <c r="F1977" s="8" t="s">
        <v>2813</v>
      </c>
      <c r="G1977" s="8"/>
      <c r="H1977" s="8"/>
      <c r="I1977" s="8"/>
      <c r="O1977" s="9" t="s">
        <v>4172</v>
      </c>
      <c r="P1977" s="9"/>
      <c r="Q1977" s="9"/>
      <c r="S1977" s="10" t="s">
        <v>4172</v>
      </c>
    </row>
    <row r="1978" spans="1:25" ht="9.75" customHeight="1">
      <c r="A1978" s="8" t="s">
        <v>4270</v>
      </c>
      <c r="B1978" s="8"/>
      <c r="C1978" s="8"/>
      <c r="D1978" s="8"/>
      <c r="F1978" s="13" t="s">
        <v>3232</v>
      </c>
      <c r="G1978" s="13"/>
      <c r="H1978" s="13"/>
      <c r="I1978" s="13"/>
      <c r="O1978" s="9" t="s">
        <v>4175</v>
      </c>
      <c r="P1978" s="9"/>
      <c r="Q1978" s="9"/>
      <c r="S1978" s="10" t="s">
        <v>4175</v>
      </c>
    </row>
    <row r="1979" spans="1:25" ht="9.75" customHeight="1">
      <c r="F1979" s="13"/>
      <c r="G1979" s="13"/>
      <c r="H1979" s="13"/>
      <c r="I1979" s="13"/>
    </row>
    <row r="1980" spans="1:25" ht="15" customHeight="1">
      <c r="A1980" s="8" t="s">
        <v>4271</v>
      </c>
      <c r="B1980" s="8"/>
      <c r="C1980" s="8"/>
      <c r="D1980" s="8"/>
      <c r="F1980" s="8" t="s">
        <v>3493</v>
      </c>
      <c r="G1980" s="8"/>
      <c r="H1980" s="8"/>
      <c r="I1980" s="8"/>
      <c r="O1980" s="9" t="s">
        <v>758</v>
      </c>
      <c r="P1980" s="9"/>
      <c r="Q1980" s="9"/>
      <c r="S1980" s="10" t="s">
        <v>758</v>
      </c>
    </row>
    <row r="1981" spans="1:25" ht="9.75" customHeight="1">
      <c r="A1981" s="8" t="s">
        <v>4272</v>
      </c>
      <c r="B1981" s="8"/>
      <c r="C1981" s="8"/>
      <c r="D1981" s="8"/>
      <c r="F1981" s="13" t="s">
        <v>3234</v>
      </c>
      <c r="G1981" s="13"/>
      <c r="H1981" s="13"/>
      <c r="I1981" s="13"/>
      <c r="O1981" s="9" t="s">
        <v>4273</v>
      </c>
      <c r="P1981" s="9"/>
      <c r="Q1981" s="9"/>
      <c r="S1981" s="10" t="s">
        <v>4273</v>
      </c>
    </row>
    <row r="1982" spans="1:25" ht="9.75" customHeight="1">
      <c r="F1982" s="13"/>
      <c r="G1982" s="13"/>
      <c r="H1982" s="13"/>
      <c r="I1982" s="13"/>
    </row>
    <row r="1983" spans="1:25" ht="9.75" customHeight="1">
      <c r="A1983" s="8" t="s">
        <v>4274</v>
      </c>
      <c r="B1983" s="8"/>
      <c r="C1983" s="8"/>
      <c r="D1983" s="8"/>
      <c r="F1983" s="13" t="s">
        <v>3237</v>
      </c>
      <c r="G1983" s="13"/>
      <c r="H1983" s="13"/>
      <c r="I1983" s="13"/>
      <c r="O1983" s="9" t="s">
        <v>4273</v>
      </c>
      <c r="P1983" s="9"/>
      <c r="Q1983" s="9"/>
      <c r="S1983" s="10" t="s">
        <v>4273</v>
      </c>
    </row>
    <row r="1984" spans="1:25" ht="9.75" customHeight="1">
      <c r="F1984" s="13"/>
      <c r="G1984" s="13"/>
      <c r="H1984" s="13"/>
      <c r="I1984" s="13"/>
    </row>
    <row r="1985" spans="1:25" ht="15" customHeight="1">
      <c r="A1985" s="8" t="s">
        <v>4275</v>
      </c>
      <c r="B1985" s="8"/>
      <c r="C1985" s="8"/>
      <c r="D1985" s="8"/>
      <c r="F1985" s="8" t="s">
        <v>1512</v>
      </c>
      <c r="G1985" s="8"/>
      <c r="H1985" s="8"/>
      <c r="I1985" s="8"/>
      <c r="O1985" s="9" t="s">
        <v>4183</v>
      </c>
      <c r="P1985" s="9"/>
      <c r="Q1985" s="9"/>
      <c r="S1985" s="10" t="s">
        <v>4183</v>
      </c>
    </row>
    <row r="1986" spans="1:25" ht="15" customHeight="1">
      <c r="A1986" s="8" t="s">
        <v>4276</v>
      </c>
      <c r="B1986" s="8"/>
      <c r="C1986" s="8"/>
      <c r="D1986" s="8"/>
      <c r="F1986" s="8" t="s">
        <v>3245</v>
      </c>
      <c r="G1986" s="8"/>
      <c r="H1986" s="8"/>
      <c r="I1986" s="8"/>
      <c r="O1986" s="9" t="s">
        <v>1361</v>
      </c>
      <c r="P1986" s="9"/>
      <c r="Q1986" s="9"/>
      <c r="S1986" s="10" t="s">
        <v>1361</v>
      </c>
    </row>
    <row r="1987" spans="1:25" ht="15" customHeight="1">
      <c r="A1987" s="8" t="s">
        <v>4277</v>
      </c>
      <c r="B1987" s="8"/>
      <c r="C1987" s="8"/>
      <c r="D1987" s="8"/>
      <c r="F1987" s="8" t="s">
        <v>2730</v>
      </c>
      <c r="G1987" s="8"/>
      <c r="H1987" s="8"/>
      <c r="I1987" s="8"/>
      <c r="O1987" s="9" t="s">
        <v>1237</v>
      </c>
      <c r="P1987" s="9"/>
      <c r="Q1987" s="9"/>
      <c r="S1987" s="10" t="s">
        <v>1237</v>
      </c>
    </row>
    <row r="1988" spans="1:25" ht="15" customHeight="1">
      <c r="A1988" s="8" t="s">
        <v>4278</v>
      </c>
      <c r="B1988" s="8"/>
      <c r="C1988" s="8"/>
      <c r="D1988" s="8"/>
      <c r="F1988" s="8" t="s">
        <v>2738</v>
      </c>
      <c r="G1988" s="8"/>
      <c r="H1988" s="8"/>
      <c r="I1988" s="8"/>
      <c r="O1988" s="9" t="s">
        <v>1240</v>
      </c>
      <c r="P1988" s="9"/>
      <c r="Q1988" s="9"/>
      <c r="S1988" s="10" t="s">
        <v>1240</v>
      </c>
    </row>
    <row r="1989" spans="1:25" ht="15" customHeight="1">
      <c r="A1989" s="8" t="s">
        <v>4279</v>
      </c>
      <c r="B1989" s="8"/>
      <c r="C1989" s="8"/>
      <c r="D1989" s="8"/>
      <c r="F1989" s="8" t="s">
        <v>2744</v>
      </c>
      <c r="G1989" s="8"/>
      <c r="H1989" s="8"/>
      <c r="I1989" s="8"/>
      <c r="O1989" s="9" t="s">
        <v>1243</v>
      </c>
      <c r="P1989" s="9"/>
      <c r="Q1989" s="9"/>
      <c r="S1989" s="10" t="s">
        <v>1243</v>
      </c>
    </row>
    <row r="1990" spans="1:25" ht="9.75" customHeight="1">
      <c r="A1990" s="8" t="s">
        <v>4280</v>
      </c>
      <c r="B1990" s="8"/>
      <c r="C1990" s="8"/>
      <c r="D1990" s="8"/>
      <c r="F1990" s="13" t="s">
        <v>3528</v>
      </c>
      <c r="G1990" s="13"/>
      <c r="H1990" s="13"/>
      <c r="I1990" s="13"/>
      <c r="O1990" s="9" t="s">
        <v>1111</v>
      </c>
      <c r="P1990" s="9"/>
      <c r="Q1990" s="9"/>
      <c r="S1990" s="10" t="s">
        <v>1111</v>
      </c>
    </row>
    <row r="1991" spans="1:25" ht="9.75" customHeight="1">
      <c r="F1991" s="13"/>
      <c r="G1991" s="13"/>
      <c r="H1991" s="13"/>
      <c r="I1991" s="13"/>
    </row>
    <row r="1992" spans="1:25" ht="0.75" customHeight="1"/>
    <row r="1993" spans="1:25" ht="14.25" customHeight="1">
      <c r="A1993" s="8" t="s">
        <v>4281</v>
      </c>
      <c r="B1993" s="8"/>
      <c r="C1993" s="8"/>
      <c r="D1993" s="8"/>
      <c r="F1993" s="8" t="s">
        <v>4282</v>
      </c>
      <c r="G1993" s="8"/>
      <c r="H1993" s="8"/>
      <c r="I1993" s="8"/>
      <c r="K1993" s="9" t="s">
        <v>4283</v>
      </c>
      <c r="L1993" s="9"/>
      <c r="O1993" s="9" t="s">
        <v>4284</v>
      </c>
      <c r="P1993" s="9"/>
      <c r="Q1993" s="9"/>
      <c r="S1993" s="10" t="s">
        <v>4285</v>
      </c>
      <c r="U1993" s="11" t="s">
        <v>4286</v>
      </c>
      <c r="W1993" s="9" t="s">
        <v>4287</v>
      </c>
      <c r="X1993" s="9"/>
      <c r="Y1993" s="9"/>
    </row>
    <row r="1994" spans="1:25" ht="0.75" customHeight="1"/>
    <row r="1995" spans="1:25" ht="14.25" customHeight="1">
      <c r="A1995" s="8" t="s">
        <v>4288</v>
      </c>
      <c r="B1995" s="8"/>
      <c r="C1995" s="8"/>
      <c r="D1995" s="8"/>
      <c r="F1995" s="8" t="s">
        <v>1943</v>
      </c>
      <c r="G1995" s="8"/>
      <c r="H1995" s="8"/>
      <c r="I1995" s="8"/>
      <c r="K1995" s="9" t="s">
        <v>4289</v>
      </c>
      <c r="L1995" s="9"/>
      <c r="O1995" s="9" t="s">
        <v>4290</v>
      </c>
      <c r="P1995" s="9"/>
      <c r="Q1995" s="9"/>
      <c r="S1995" s="10" t="s">
        <v>4291</v>
      </c>
      <c r="U1995" s="11" t="s">
        <v>4292</v>
      </c>
      <c r="W1995" s="9" t="s">
        <v>4293</v>
      </c>
      <c r="X1995" s="9"/>
      <c r="Y1995" s="9"/>
    </row>
    <row r="1996" spans="1:25" ht="0.75" customHeight="1"/>
    <row r="1997" spans="1:25" ht="9.75" customHeight="1">
      <c r="A1997" s="8" t="s">
        <v>4294</v>
      </c>
      <c r="B1997" s="8"/>
      <c r="C1997" s="8"/>
      <c r="D1997" s="8"/>
      <c r="F1997" s="13" t="s">
        <v>1050</v>
      </c>
      <c r="G1997" s="13"/>
      <c r="H1997" s="13"/>
      <c r="I1997" s="13"/>
      <c r="K1997" s="9" t="s">
        <v>1950</v>
      </c>
      <c r="L1997" s="9"/>
      <c r="O1997" s="9" t="s">
        <v>4295</v>
      </c>
      <c r="P1997" s="9"/>
      <c r="Q1997" s="9"/>
      <c r="S1997" s="10" t="s">
        <v>4296</v>
      </c>
      <c r="U1997" s="11" t="s">
        <v>4297</v>
      </c>
      <c r="W1997" s="9" t="s">
        <v>4298</v>
      </c>
      <c r="X1997" s="9"/>
      <c r="Y1997" s="9"/>
    </row>
    <row r="1998" spans="1:25" ht="9.75" customHeight="1">
      <c r="F1998" s="13"/>
      <c r="G1998" s="13"/>
      <c r="H1998" s="13"/>
      <c r="I1998" s="13"/>
    </row>
    <row r="1999" spans="1:25" ht="9.75" customHeight="1">
      <c r="A1999" s="8" t="s">
        <v>4299</v>
      </c>
      <c r="B1999" s="8"/>
      <c r="C1999" s="8"/>
      <c r="D1999" s="8"/>
      <c r="F1999" s="13" t="s">
        <v>1053</v>
      </c>
      <c r="G1999" s="13"/>
      <c r="H1999" s="13"/>
      <c r="I1999" s="13"/>
      <c r="K1999" s="9" t="s">
        <v>4300</v>
      </c>
      <c r="L1999" s="9"/>
      <c r="O1999" s="9" t="s">
        <v>4301</v>
      </c>
      <c r="P1999" s="9"/>
      <c r="Q1999" s="9"/>
      <c r="S1999" s="10" t="s">
        <v>4302</v>
      </c>
      <c r="U1999" s="11" t="s">
        <v>4303</v>
      </c>
      <c r="W1999" s="9" t="s">
        <v>4304</v>
      </c>
      <c r="X1999" s="9"/>
      <c r="Y1999" s="9"/>
    </row>
    <row r="2000" spans="1:25" ht="9.75" customHeight="1">
      <c r="F2000" s="13"/>
      <c r="G2000" s="13"/>
      <c r="H2000" s="13"/>
      <c r="I2000" s="13"/>
    </row>
    <row r="2001" spans="1:25" ht="9.75" customHeight="1">
      <c r="A2001" s="8" t="s">
        <v>4305</v>
      </c>
      <c r="B2001" s="8"/>
      <c r="C2001" s="8"/>
      <c r="D2001" s="8"/>
      <c r="F2001" s="13" t="s">
        <v>1060</v>
      </c>
      <c r="G2001" s="13"/>
      <c r="H2001" s="13"/>
      <c r="I2001" s="13"/>
      <c r="K2001" s="9" t="s">
        <v>4306</v>
      </c>
      <c r="L2001" s="9"/>
      <c r="O2001" s="9" t="s">
        <v>4307</v>
      </c>
      <c r="P2001" s="9"/>
      <c r="Q2001" s="9"/>
      <c r="S2001" s="10" t="s">
        <v>4308</v>
      </c>
      <c r="U2001" s="11" t="s">
        <v>4309</v>
      </c>
      <c r="W2001" s="9" t="s">
        <v>4310</v>
      </c>
      <c r="X2001" s="9"/>
      <c r="Y2001" s="9"/>
    </row>
    <row r="2002" spans="1:25" ht="9.75" customHeight="1">
      <c r="F2002" s="13"/>
      <c r="G2002" s="13"/>
      <c r="H2002" s="13"/>
      <c r="I2002" s="13"/>
    </row>
    <row r="2003" spans="1:25" ht="14.25" customHeight="1">
      <c r="A2003" s="8" t="s">
        <v>4311</v>
      </c>
      <c r="B2003" s="8"/>
      <c r="C2003" s="8"/>
      <c r="D2003" s="8"/>
      <c r="F2003" s="8" t="s">
        <v>1067</v>
      </c>
      <c r="G2003" s="8"/>
      <c r="H2003" s="8"/>
      <c r="I2003" s="8"/>
      <c r="K2003" s="9" t="s">
        <v>4312</v>
      </c>
      <c r="L2003" s="9"/>
      <c r="O2003" s="9" t="s">
        <v>4021</v>
      </c>
      <c r="P2003" s="9"/>
      <c r="Q2003" s="9"/>
      <c r="U2003" s="11" t="s">
        <v>4021</v>
      </c>
      <c r="W2003" s="9" t="s">
        <v>4313</v>
      </c>
      <c r="X2003" s="9"/>
      <c r="Y2003" s="9"/>
    </row>
    <row r="2004" spans="1:25" ht="0.75" customHeight="1"/>
    <row r="2005" spans="1:25" ht="9.75" customHeight="1">
      <c r="A2005" s="8" t="s">
        <v>4314</v>
      </c>
      <c r="B2005" s="8"/>
      <c r="C2005" s="8"/>
      <c r="D2005" s="8"/>
      <c r="F2005" s="13" t="s">
        <v>2068</v>
      </c>
      <c r="G2005" s="13"/>
      <c r="H2005" s="13"/>
      <c r="I2005" s="13"/>
      <c r="K2005" s="9" t="s">
        <v>4315</v>
      </c>
      <c r="L2005" s="9"/>
      <c r="O2005" s="9" t="s">
        <v>4316</v>
      </c>
      <c r="P2005" s="9"/>
      <c r="Q2005" s="9"/>
      <c r="S2005" s="10" t="s">
        <v>4317</v>
      </c>
      <c r="U2005" s="11" t="s">
        <v>4318</v>
      </c>
      <c r="W2005" s="9" t="s">
        <v>4319</v>
      </c>
      <c r="X2005" s="9"/>
      <c r="Y2005" s="9"/>
    </row>
    <row r="2006" spans="1:25" ht="9.75" customHeight="1">
      <c r="F2006" s="13"/>
      <c r="G2006" s="13"/>
      <c r="H2006" s="13"/>
      <c r="I2006" s="13"/>
    </row>
    <row r="2007" spans="1:25" ht="14.25" customHeight="1">
      <c r="A2007" s="8" t="s">
        <v>4320</v>
      </c>
      <c r="B2007" s="8"/>
      <c r="C2007" s="8"/>
      <c r="D2007" s="8"/>
      <c r="F2007" s="8" t="s">
        <v>2073</v>
      </c>
      <c r="G2007" s="8"/>
      <c r="H2007" s="8"/>
      <c r="I2007" s="8"/>
      <c r="K2007" s="9" t="s">
        <v>4321</v>
      </c>
      <c r="L2007" s="9"/>
      <c r="O2007" s="9" t="s">
        <v>4217</v>
      </c>
      <c r="P2007" s="9"/>
      <c r="Q2007" s="9"/>
      <c r="U2007" s="11" t="s">
        <v>4217</v>
      </c>
      <c r="W2007" s="9" t="s">
        <v>4322</v>
      </c>
      <c r="X2007" s="9"/>
      <c r="Y2007" s="9"/>
    </row>
    <row r="2008" spans="1:25" ht="0.75" customHeight="1"/>
    <row r="2009" spans="1:25" ht="9.75" customHeight="1">
      <c r="A2009" s="8" t="s">
        <v>4323</v>
      </c>
      <c r="B2009" s="8"/>
      <c r="C2009" s="8"/>
      <c r="D2009" s="8"/>
      <c r="F2009" s="13" t="s">
        <v>3160</v>
      </c>
      <c r="G2009" s="13"/>
      <c r="H2009" s="13"/>
      <c r="I2009" s="13"/>
      <c r="K2009" s="9" t="s">
        <v>4324</v>
      </c>
      <c r="L2009" s="9"/>
      <c r="O2009" s="9" t="s">
        <v>4220</v>
      </c>
      <c r="P2009" s="9"/>
      <c r="Q2009" s="9"/>
      <c r="U2009" s="11" t="s">
        <v>4220</v>
      </c>
      <c r="W2009" s="9" t="s">
        <v>4325</v>
      </c>
      <c r="X2009" s="9"/>
      <c r="Y2009" s="9"/>
    </row>
    <row r="2010" spans="1:25" ht="9" customHeight="1">
      <c r="F2010" s="13"/>
      <c r="G2010" s="13"/>
      <c r="H2010" s="13"/>
      <c r="I2010" s="13"/>
    </row>
    <row r="2011" spans="1:25" ht="11.25" customHeight="1">
      <c r="F2011" s="13"/>
      <c r="G2011" s="13"/>
      <c r="H2011" s="13"/>
      <c r="I2011" s="13"/>
    </row>
    <row r="2012" spans="1:25" ht="14.25" customHeight="1">
      <c r="A2012" s="8" t="s">
        <v>4326</v>
      </c>
      <c r="B2012" s="8"/>
      <c r="C2012" s="8"/>
      <c r="D2012" s="8"/>
      <c r="F2012" s="8" t="s">
        <v>2115</v>
      </c>
      <c r="G2012" s="8"/>
      <c r="H2012" s="8"/>
      <c r="I2012" s="8"/>
      <c r="K2012" s="9" t="s">
        <v>4327</v>
      </c>
      <c r="L2012" s="9"/>
      <c r="O2012" s="9" t="s">
        <v>4044</v>
      </c>
      <c r="P2012" s="9"/>
      <c r="Q2012" s="9"/>
      <c r="U2012" s="11" t="s">
        <v>4044</v>
      </c>
      <c r="W2012" s="9" t="s">
        <v>4328</v>
      </c>
      <c r="X2012" s="9"/>
      <c r="Y2012" s="9"/>
    </row>
    <row r="2013" spans="1:25" ht="0.75" customHeight="1"/>
    <row r="2014" spans="1:25" ht="9.75" customHeight="1">
      <c r="A2014" s="8" t="s">
        <v>4329</v>
      </c>
      <c r="B2014" s="8"/>
      <c r="C2014" s="8"/>
      <c r="D2014" s="8"/>
      <c r="F2014" s="13" t="s">
        <v>3165</v>
      </c>
      <c r="G2014" s="13"/>
      <c r="H2014" s="13"/>
      <c r="I2014" s="13"/>
      <c r="K2014" s="9" t="s">
        <v>4330</v>
      </c>
      <c r="L2014" s="9"/>
      <c r="O2014" s="9" t="s">
        <v>4049</v>
      </c>
      <c r="P2014" s="9"/>
      <c r="Q2014" s="9"/>
      <c r="U2014" s="11" t="s">
        <v>4049</v>
      </c>
      <c r="W2014" s="9" t="s">
        <v>4331</v>
      </c>
      <c r="X2014" s="9"/>
      <c r="Y2014" s="9"/>
    </row>
    <row r="2015" spans="1:25" ht="9.75" customHeight="1">
      <c r="F2015" s="13"/>
      <c r="G2015" s="13"/>
      <c r="H2015" s="13"/>
      <c r="I2015" s="13"/>
    </row>
    <row r="2016" spans="1:25" ht="9.75" customHeight="1">
      <c r="A2016" s="8" t="s">
        <v>4332</v>
      </c>
      <c r="B2016" s="8"/>
      <c r="C2016" s="8"/>
      <c r="D2016" s="8"/>
      <c r="F2016" s="13" t="s">
        <v>3168</v>
      </c>
      <c r="G2016" s="13"/>
      <c r="H2016" s="13"/>
      <c r="I2016" s="13"/>
      <c r="K2016" s="9" t="s">
        <v>4333</v>
      </c>
      <c r="L2016" s="9"/>
      <c r="O2016" s="9" t="s">
        <v>4054</v>
      </c>
      <c r="P2016" s="9"/>
      <c r="Q2016" s="9"/>
      <c r="U2016" s="11" t="s">
        <v>4054</v>
      </c>
      <c r="W2016" s="9" t="s">
        <v>4334</v>
      </c>
      <c r="X2016" s="9"/>
      <c r="Y2016" s="9"/>
    </row>
    <row r="2017" spans="1:25" ht="9.75" customHeight="1">
      <c r="F2017" s="13"/>
      <c r="G2017" s="13"/>
      <c r="H2017" s="13"/>
      <c r="I2017" s="13"/>
    </row>
    <row r="2018" spans="1:25" ht="9.75" customHeight="1">
      <c r="A2018" s="8" t="s">
        <v>4335</v>
      </c>
      <c r="B2018" s="8"/>
      <c r="C2018" s="8"/>
      <c r="D2018" s="8"/>
      <c r="F2018" s="13" t="s">
        <v>2223</v>
      </c>
      <c r="G2018" s="13"/>
      <c r="H2018" s="13"/>
      <c r="I2018" s="13"/>
      <c r="K2018" s="9" t="s">
        <v>4336</v>
      </c>
      <c r="L2018" s="9"/>
      <c r="O2018" s="9" t="s">
        <v>4059</v>
      </c>
      <c r="P2018" s="9"/>
      <c r="Q2018" s="9"/>
      <c r="U2018" s="11" t="s">
        <v>4059</v>
      </c>
      <c r="W2018" s="9" t="s">
        <v>4337</v>
      </c>
      <c r="X2018" s="9"/>
      <c r="Y2018" s="9"/>
    </row>
    <row r="2019" spans="1:25" ht="9.75" customHeight="1">
      <c r="F2019" s="13"/>
      <c r="G2019" s="13"/>
      <c r="H2019" s="13"/>
      <c r="I2019" s="13"/>
    </row>
    <row r="2020" spans="1:25" ht="9.75" customHeight="1">
      <c r="A2020" s="8" t="s">
        <v>4338</v>
      </c>
      <c r="B2020" s="8"/>
      <c r="C2020" s="8"/>
      <c r="D2020" s="8"/>
      <c r="F2020" s="13" t="s">
        <v>3173</v>
      </c>
      <c r="G2020" s="13"/>
      <c r="H2020" s="13"/>
      <c r="I2020" s="13"/>
      <c r="K2020" s="9" t="s">
        <v>4339</v>
      </c>
      <c r="L2020" s="9"/>
      <c r="O2020" s="9" t="s">
        <v>4226</v>
      </c>
      <c r="P2020" s="9"/>
      <c r="Q2020" s="9"/>
      <c r="U2020" s="11" t="s">
        <v>4226</v>
      </c>
      <c r="W2020" s="9" t="s">
        <v>4340</v>
      </c>
      <c r="X2020" s="9"/>
      <c r="Y2020" s="9"/>
    </row>
    <row r="2021" spans="1:25" ht="9.75" customHeight="1">
      <c r="F2021" s="13"/>
      <c r="G2021" s="13"/>
      <c r="H2021" s="13"/>
      <c r="I2021" s="13"/>
    </row>
    <row r="2022" spans="1:25" ht="9.75" customHeight="1">
      <c r="A2022" s="8" t="s">
        <v>4341</v>
      </c>
      <c r="B2022" s="8"/>
      <c r="C2022" s="8"/>
      <c r="D2022" s="8"/>
      <c r="F2022" s="13" t="s">
        <v>610</v>
      </c>
      <c r="G2022" s="13"/>
      <c r="H2022" s="13"/>
      <c r="I2022" s="13"/>
      <c r="K2022" s="9" t="s">
        <v>4342</v>
      </c>
      <c r="L2022" s="9"/>
      <c r="O2022" s="9" t="s">
        <v>4070</v>
      </c>
      <c r="P2022" s="9"/>
      <c r="Q2022" s="9"/>
      <c r="U2022" s="11" t="s">
        <v>4070</v>
      </c>
      <c r="W2022" s="9" t="s">
        <v>4343</v>
      </c>
      <c r="X2022" s="9"/>
      <c r="Y2022" s="9"/>
    </row>
    <row r="2023" spans="1:25" ht="9.75" customHeight="1">
      <c r="F2023" s="13"/>
      <c r="G2023" s="13"/>
      <c r="H2023" s="13"/>
      <c r="I2023" s="13"/>
    </row>
    <row r="2024" spans="1:25" ht="14.25" customHeight="1">
      <c r="A2024" s="8" t="s">
        <v>4344</v>
      </c>
      <c r="B2024" s="8"/>
      <c r="C2024" s="8"/>
      <c r="D2024" s="8"/>
      <c r="F2024" s="8" t="s">
        <v>2294</v>
      </c>
      <c r="G2024" s="8"/>
      <c r="H2024" s="8"/>
      <c r="I2024" s="8"/>
      <c r="K2024" s="9" t="s">
        <v>4345</v>
      </c>
      <c r="L2024" s="9"/>
      <c r="O2024" s="9" t="s">
        <v>4346</v>
      </c>
      <c r="P2024" s="9"/>
      <c r="Q2024" s="9"/>
      <c r="S2024" s="10" t="s">
        <v>4347</v>
      </c>
      <c r="U2024" s="11" t="s">
        <v>4348</v>
      </c>
      <c r="W2024" s="9" t="s">
        <v>4349</v>
      </c>
      <c r="X2024" s="9"/>
      <c r="Y2024" s="9"/>
    </row>
    <row r="2025" spans="1:25" ht="0.75" customHeight="1"/>
    <row r="2026" spans="1:25" ht="14.25" customHeight="1">
      <c r="A2026" s="8" t="s">
        <v>4350</v>
      </c>
      <c r="B2026" s="8"/>
      <c r="C2026" s="8"/>
      <c r="D2026" s="8"/>
      <c r="F2026" s="8" t="s">
        <v>2301</v>
      </c>
      <c r="G2026" s="8"/>
      <c r="H2026" s="8"/>
      <c r="I2026" s="8"/>
      <c r="K2026" s="9" t="s">
        <v>4351</v>
      </c>
      <c r="L2026" s="9"/>
      <c r="O2026" s="9" t="s">
        <v>4352</v>
      </c>
      <c r="P2026" s="9"/>
      <c r="Q2026" s="9"/>
      <c r="S2026" s="10" t="s">
        <v>4353</v>
      </c>
      <c r="U2026" s="11" t="s">
        <v>4354</v>
      </c>
      <c r="W2026" s="9" t="s">
        <v>4355</v>
      </c>
      <c r="X2026" s="9"/>
      <c r="Y2026" s="9"/>
    </row>
    <row r="2027" spans="1:25" ht="0.75" customHeight="1"/>
    <row r="2028" spans="1:25" ht="14.25" customHeight="1">
      <c r="A2028" s="8" t="s">
        <v>4356</v>
      </c>
      <c r="B2028" s="8"/>
      <c r="C2028" s="8"/>
      <c r="D2028" s="8"/>
      <c r="F2028" s="8" t="s">
        <v>2349</v>
      </c>
      <c r="G2028" s="8"/>
      <c r="H2028" s="8"/>
      <c r="I2028" s="8"/>
      <c r="K2028" s="9" t="s">
        <v>4357</v>
      </c>
      <c r="L2028" s="9"/>
      <c r="O2028" s="9" t="s">
        <v>4087</v>
      </c>
      <c r="P2028" s="9"/>
      <c r="Q2028" s="9"/>
      <c r="U2028" s="11" t="s">
        <v>4087</v>
      </c>
      <c r="W2028" s="9" t="s">
        <v>4358</v>
      </c>
      <c r="X2028" s="9"/>
      <c r="Y2028" s="9"/>
    </row>
    <row r="2029" spans="1:25" ht="0.75" customHeight="1"/>
    <row r="2030" spans="1:25" ht="9.75" customHeight="1">
      <c r="A2030" s="8" t="s">
        <v>4359</v>
      </c>
      <c r="B2030" s="8"/>
      <c r="C2030" s="8"/>
      <c r="D2030" s="8"/>
      <c r="F2030" s="13" t="s">
        <v>3186</v>
      </c>
      <c r="G2030" s="13"/>
      <c r="H2030" s="13"/>
      <c r="I2030" s="13"/>
      <c r="K2030" s="9" t="s">
        <v>4360</v>
      </c>
      <c r="L2030" s="9"/>
      <c r="O2030" s="9" t="s">
        <v>4237</v>
      </c>
      <c r="P2030" s="9"/>
      <c r="Q2030" s="9"/>
      <c r="U2030" s="11" t="s">
        <v>4237</v>
      </c>
      <c r="W2030" s="9" t="s">
        <v>4361</v>
      </c>
      <c r="X2030" s="9"/>
      <c r="Y2030" s="9"/>
    </row>
    <row r="2031" spans="1:25" ht="9" customHeight="1">
      <c r="F2031" s="13"/>
      <c r="G2031" s="13"/>
      <c r="H2031" s="13"/>
      <c r="I2031" s="13"/>
    </row>
    <row r="2032" spans="1:25" ht="11.25" customHeight="1">
      <c r="F2032" s="13"/>
      <c r="G2032" s="13"/>
      <c r="H2032" s="13"/>
      <c r="I2032" s="13"/>
    </row>
    <row r="2033" spans="1:25" ht="9.75" customHeight="1">
      <c r="A2033" s="8" t="s">
        <v>4362</v>
      </c>
      <c r="B2033" s="8"/>
      <c r="C2033" s="8"/>
      <c r="D2033" s="8"/>
      <c r="F2033" s="13" t="s">
        <v>2449</v>
      </c>
      <c r="G2033" s="13"/>
      <c r="H2033" s="13"/>
      <c r="I2033" s="13"/>
      <c r="K2033" s="9" t="s">
        <v>4363</v>
      </c>
      <c r="L2033" s="9"/>
      <c r="O2033" s="9" t="s">
        <v>4097</v>
      </c>
      <c r="P2033" s="9"/>
      <c r="Q2033" s="9"/>
      <c r="U2033" s="11" t="s">
        <v>4097</v>
      </c>
      <c r="W2033" s="9" t="s">
        <v>4364</v>
      </c>
      <c r="X2033" s="9"/>
      <c r="Y2033" s="9"/>
    </row>
    <row r="2034" spans="1:25" ht="9.75" customHeight="1">
      <c r="F2034" s="13"/>
      <c r="G2034" s="13"/>
      <c r="H2034" s="13"/>
      <c r="I2034" s="13"/>
    </row>
    <row r="2035" spans="1:25" ht="9.75" customHeight="1">
      <c r="A2035" s="8" t="s">
        <v>4365</v>
      </c>
      <c r="B2035" s="8"/>
      <c r="C2035" s="8"/>
      <c r="D2035" s="8"/>
      <c r="F2035" s="13" t="s">
        <v>3191</v>
      </c>
      <c r="G2035" s="13"/>
      <c r="H2035" s="13"/>
      <c r="I2035" s="13"/>
      <c r="K2035" s="9" t="s">
        <v>4366</v>
      </c>
      <c r="L2035" s="9"/>
      <c r="O2035" s="9" t="s">
        <v>4240</v>
      </c>
      <c r="P2035" s="9"/>
      <c r="Q2035" s="9"/>
      <c r="U2035" s="11" t="s">
        <v>4240</v>
      </c>
      <c r="W2035" s="9" t="s">
        <v>4367</v>
      </c>
      <c r="X2035" s="9"/>
      <c r="Y2035" s="9"/>
    </row>
    <row r="2036" spans="1:25" ht="9" customHeight="1">
      <c r="F2036" s="13"/>
      <c r="G2036" s="13"/>
      <c r="H2036" s="13"/>
      <c r="I2036" s="13"/>
    </row>
    <row r="2037" spans="1:25" ht="11.25" customHeight="1">
      <c r="F2037" s="13"/>
      <c r="G2037" s="13"/>
      <c r="H2037" s="13"/>
      <c r="I2037" s="13"/>
    </row>
    <row r="2038" spans="1:25" ht="9.75" customHeight="1">
      <c r="A2038" s="8" t="s">
        <v>4368</v>
      </c>
      <c r="B2038" s="8"/>
      <c r="C2038" s="8"/>
      <c r="D2038" s="8"/>
      <c r="F2038" s="13" t="s">
        <v>2518</v>
      </c>
      <c r="G2038" s="13"/>
      <c r="H2038" s="13"/>
      <c r="I2038" s="13"/>
      <c r="K2038" s="9" t="s">
        <v>4369</v>
      </c>
      <c r="L2038" s="9"/>
      <c r="O2038" s="9" t="s">
        <v>4107</v>
      </c>
      <c r="P2038" s="9"/>
      <c r="Q2038" s="9"/>
      <c r="U2038" s="11" t="s">
        <v>4107</v>
      </c>
      <c r="W2038" s="9" t="s">
        <v>4370</v>
      </c>
      <c r="X2038" s="9"/>
      <c r="Y2038" s="9"/>
    </row>
    <row r="2039" spans="1:25" ht="9.75" customHeight="1">
      <c r="F2039" s="13"/>
      <c r="G2039" s="13"/>
      <c r="H2039" s="13"/>
      <c r="I2039" s="13"/>
    </row>
    <row r="2040" spans="1:25" ht="14.25" customHeight="1">
      <c r="A2040" s="8" t="s">
        <v>4371</v>
      </c>
      <c r="B2040" s="8"/>
      <c r="C2040" s="8"/>
      <c r="D2040" s="8"/>
      <c r="F2040" s="8" t="s">
        <v>2556</v>
      </c>
      <c r="G2040" s="8"/>
      <c r="H2040" s="8"/>
      <c r="I2040" s="8"/>
      <c r="K2040" s="9" t="s">
        <v>4372</v>
      </c>
      <c r="L2040" s="9"/>
      <c r="O2040" s="9" t="s">
        <v>4373</v>
      </c>
      <c r="P2040" s="9"/>
      <c r="Q2040" s="9"/>
      <c r="S2040" s="10" t="s">
        <v>2559</v>
      </c>
      <c r="U2040" s="11" t="s">
        <v>4374</v>
      </c>
      <c r="W2040" s="9" t="s">
        <v>4375</v>
      </c>
      <c r="X2040" s="9"/>
      <c r="Y2040" s="9"/>
    </row>
    <row r="2041" spans="1:25" ht="0.75" customHeight="1"/>
    <row r="2042" spans="1:25" ht="14.25" customHeight="1">
      <c r="A2042" s="8" t="s">
        <v>4376</v>
      </c>
      <c r="B2042" s="8"/>
      <c r="C2042" s="8"/>
      <c r="D2042" s="8"/>
      <c r="F2042" s="8" t="s">
        <v>2584</v>
      </c>
      <c r="G2042" s="8"/>
      <c r="H2042" s="8"/>
      <c r="I2042" s="8"/>
      <c r="K2042" s="9" t="s">
        <v>4377</v>
      </c>
      <c r="L2042" s="9"/>
      <c r="O2042" s="9" t="s">
        <v>4117</v>
      </c>
      <c r="P2042" s="9"/>
      <c r="Q2042" s="9"/>
      <c r="U2042" s="11" t="s">
        <v>4117</v>
      </c>
      <c r="W2042" s="9" t="s">
        <v>4378</v>
      </c>
      <c r="X2042" s="9"/>
      <c r="Y2042" s="9"/>
    </row>
    <row r="2043" spans="1:25" ht="0.75" customHeight="1"/>
    <row r="2044" spans="1:25" ht="14.25" customHeight="1">
      <c r="A2044" s="8" t="s">
        <v>4379</v>
      </c>
      <c r="B2044" s="8"/>
      <c r="C2044" s="8"/>
      <c r="D2044" s="8"/>
      <c r="F2044" s="8" t="s">
        <v>2605</v>
      </c>
      <c r="G2044" s="8"/>
      <c r="H2044" s="8"/>
      <c r="I2044" s="8"/>
      <c r="K2044" s="9" t="s">
        <v>2606</v>
      </c>
      <c r="L2044" s="9"/>
      <c r="O2044" s="9" t="s">
        <v>4121</v>
      </c>
      <c r="P2044" s="9"/>
      <c r="Q2044" s="9"/>
      <c r="U2044" s="11" t="s">
        <v>4121</v>
      </c>
      <c r="W2044" s="9" t="s">
        <v>4380</v>
      </c>
      <c r="X2044" s="9"/>
      <c r="Y2044" s="9"/>
    </row>
    <row r="2045" spans="1:25" ht="0.75" customHeight="1"/>
    <row r="2046" spans="1:25" ht="9.75" customHeight="1">
      <c r="A2046" s="8" t="s">
        <v>4381</v>
      </c>
      <c r="B2046" s="8"/>
      <c r="C2046" s="8"/>
      <c r="D2046" s="8"/>
      <c r="F2046" s="13" t="s">
        <v>2624</v>
      </c>
      <c r="G2046" s="13"/>
      <c r="H2046" s="13"/>
      <c r="I2046" s="13"/>
      <c r="K2046" s="9" t="s">
        <v>4382</v>
      </c>
      <c r="L2046" s="9"/>
      <c r="O2046" s="9" t="s">
        <v>4383</v>
      </c>
      <c r="P2046" s="9"/>
      <c r="Q2046" s="9"/>
      <c r="S2046" s="10" t="s">
        <v>2627</v>
      </c>
      <c r="U2046" s="11" t="s">
        <v>4384</v>
      </c>
      <c r="W2046" s="9" t="s">
        <v>4385</v>
      </c>
      <c r="X2046" s="9"/>
      <c r="Y2046" s="9"/>
    </row>
    <row r="2047" spans="1:25" ht="9.75" customHeight="1">
      <c r="F2047" s="13"/>
      <c r="G2047" s="13"/>
      <c r="H2047" s="13"/>
      <c r="I2047" s="13"/>
    </row>
    <row r="2048" spans="1:25" ht="9.75" customHeight="1">
      <c r="A2048" s="8" t="s">
        <v>4386</v>
      </c>
      <c r="B2048" s="8"/>
      <c r="C2048" s="8"/>
      <c r="D2048" s="8"/>
      <c r="F2048" s="13" t="s">
        <v>2631</v>
      </c>
      <c r="G2048" s="13"/>
      <c r="H2048" s="13"/>
      <c r="I2048" s="13"/>
      <c r="K2048" s="9" t="s">
        <v>2632</v>
      </c>
      <c r="L2048" s="9"/>
      <c r="O2048" s="9" t="s">
        <v>2633</v>
      </c>
      <c r="P2048" s="9"/>
      <c r="Q2048" s="9"/>
      <c r="U2048" s="11" t="s">
        <v>2633</v>
      </c>
      <c r="W2048" s="9" t="s">
        <v>2634</v>
      </c>
      <c r="X2048" s="9"/>
      <c r="Y2048" s="9"/>
    </row>
    <row r="2049" spans="1:25" ht="9.75" customHeight="1">
      <c r="F2049" s="13"/>
      <c r="G2049" s="13"/>
      <c r="H2049" s="13"/>
      <c r="I2049" s="13"/>
    </row>
    <row r="2050" spans="1:25" ht="14.25" customHeight="1">
      <c r="A2050" s="8" t="s">
        <v>4387</v>
      </c>
      <c r="B2050" s="8"/>
      <c r="C2050" s="8"/>
      <c r="D2050" s="8"/>
      <c r="F2050" s="8" t="s">
        <v>2640</v>
      </c>
      <c r="G2050" s="8"/>
      <c r="H2050" s="8"/>
      <c r="I2050" s="8"/>
      <c r="K2050" s="9" t="s">
        <v>4388</v>
      </c>
      <c r="L2050" s="9"/>
      <c r="O2050" s="9" t="s">
        <v>4131</v>
      </c>
      <c r="P2050" s="9"/>
      <c r="Q2050" s="9"/>
      <c r="U2050" s="11" t="s">
        <v>4131</v>
      </c>
      <c r="W2050" s="9" t="s">
        <v>2643</v>
      </c>
      <c r="X2050" s="9"/>
      <c r="Y2050" s="9"/>
    </row>
    <row r="2051" spans="1:25" ht="0.75" customHeight="1"/>
    <row r="2052" spans="1:25" ht="14.25" customHeight="1">
      <c r="A2052" s="8" t="s">
        <v>4389</v>
      </c>
      <c r="B2052" s="8"/>
      <c r="C2052" s="8"/>
      <c r="D2052" s="8"/>
      <c r="F2052" s="8" t="s">
        <v>2657</v>
      </c>
      <c r="G2052" s="8"/>
      <c r="H2052" s="8"/>
      <c r="I2052" s="8"/>
      <c r="K2052" s="9" t="s">
        <v>4390</v>
      </c>
      <c r="L2052" s="9"/>
      <c r="O2052" s="9" t="s">
        <v>4253</v>
      </c>
      <c r="P2052" s="9"/>
      <c r="Q2052" s="9"/>
      <c r="U2052" s="11" t="s">
        <v>4253</v>
      </c>
      <c r="W2052" s="9" t="s">
        <v>4391</v>
      </c>
      <c r="X2052" s="9"/>
      <c r="Y2052" s="9"/>
    </row>
    <row r="2053" spans="1:25" ht="0.75" customHeight="1"/>
    <row r="2054" spans="1:25" ht="14.25" customHeight="1">
      <c r="A2054" s="8" t="s">
        <v>4392</v>
      </c>
      <c r="B2054" s="8"/>
      <c r="C2054" s="8"/>
      <c r="D2054" s="8"/>
      <c r="F2054" s="8" t="s">
        <v>2696</v>
      </c>
      <c r="G2054" s="8"/>
      <c r="H2054" s="8"/>
      <c r="I2054" s="8"/>
      <c r="K2054" s="9" t="s">
        <v>4393</v>
      </c>
      <c r="L2054" s="9"/>
      <c r="O2054" s="9" t="s">
        <v>4394</v>
      </c>
      <c r="P2054" s="9"/>
      <c r="Q2054" s="9"/>
      <c r="S2054" s="10" t="s">
        <v>2627</v>
      </c>
      <c r="U2054" s="11" t="s">
        <v>4395</v>
      </c>
      <c r="W2054" s="9" t="s">
        <v>4396</v>
      </c>
      <c r="X2054" s="9"/>
      <c r="Y2054" s="9"/>
    </row>
    <row r="2055" spans="1:25" ht="0.75" customHeight="1"/>
    <row r="2056" spans="1:25" ht="14.25" customHeight="1">
      <c r="A2056" s="8" t="s">
        <v>4397</v>
      </c>
      <c r="B2056" s="8"/>
      <c r="C2056" s="8"/>
      <c r="D2056" s="8"/>
      <c r="F2056" s="8" t="s">
        <v>2718</v>
      </c>
      <c r="G2056" s="8"/>
      <c r="H2056" s="8"/>
      <c r="I2056" s="8"/>
      <c r="K2056" s="9" t="s">
        <v>4398</v>
      </c>
      <c r="L2056" s="9"/>
      <c r="O2056" s="9" t="s">
        <v>4257</v>
      </c>
      <c r="P2056" s="9"/>
      <c r="Q2056" s="9"/>
      <c r="U2056" s="11" t="s">
        <v>4257</v>
      </c>
      <c r="W2056" s="9" t="s">
        <v>2721</v>
      </c>
      <c r="X2056" s="9"/>
      <c r="Y2056" s="9"/>
    </row>
    <row r="2057" spans="1:25" ht="0.75" customHeight="1"/>
    <row r="2058" spans="1:25" ht="9.75" customHeight="1">
      <c r="A2058" s="8" t="s">
        <v>4399</v>
      </c>
      <c r="B2058" s="8"/>
      <c r="C2058" s="8"/>
      <c r="D2058" s="8"/>
      <c r="F2058" s="13" t="s">
        <v>3214</v>
      </c>
      <c r="G2058" s="13"/>
      <c r="H2058" s="13"/>
      <c r="I2058" s="13"/>
      <c r="K2058" s="9" t="s">
        <v>4400</v>
      </c>
      <c r="L2058" s="9"/>
      <c r="O2058" s="9" t="s">
        <v>4260</v>
      </c>
      <c r="P2058" s="9"/>
      <c r="Q2058" s="9"/>
      <c r="U2058" s="11" t="s">
        <v>4260</v>
      </c>
      <c r="W2058" s="9" t="s">
        <v>4401</v>
      </c>
      <c r="X2058" s="9"/>
      <c r="Y2058" s="9"/>
    </row>
    <row r="2059" spans="1:25" ht="9.75" customHeight="1">
      <c r="F2059" s="13"/>
      <c r="G2059" s="13"/>
      <c r="H2059" s="13"/>
      <c r="I2059" s="13"/>
    </row>
    <row r="2060" spans="1:25" ht="9.75" customHeight="1">
      <c r="A2060" s="8" t="s">
        <v>4402</v>
      </c>
      <c r="B2060" s="8"/>
      <c r="C2060" s="8"/>
      <c r="D2060" s="8"/>
      <c r="F2060" s="13" t="s">
        <v>3217</v>
      </c>
      <c r="G2060" s="13"/>
      <c r="H2060" s="13"/>
      <c r="I2060" s="13"/>
      <c r="K2060" s="9" t="s">
        <v>4403</v>
      </c>
      <c r="L2060" s="9"/>
      <c r="O2060" s="9" t="s">
        <v>4154</v>
      </c>
      <c r="P2060" s="9"/>
      <c r="Q2060" s="9"/>
      <c r="U2060" s="11" t="s">
        <v>4154</v>
      </c>
      <c r="W2060" s="9" t="s">
        <v>4404</v>
      </c>
      <c r="X2060" s="9"/>
      <c r="Y2060" s="9"/>
    </row>
    <row r="2061" spans="1:25" ht="9.75" customHeight="1">
      <c r="F2061" s="13"/>
      <c r="G2061" s="13"/>
      <c r="H2061" s="13"/>
      <c r="I2061" s="13"/>
    </row>
    <row r="2062" spans="1:25" ht="9.75" customHeight="1">
      <c r="A2062" s="8" t="s">
        <v>4405</v>
      </c>
      <c r="B2062" s="8"/>
      <c r="C2062" s="8"/>
      <c r="D2062" s="8"/>
      <c r="F2062" s="13" t="s">
        <v>808</v>
      </c>
      <c r="G2062" s="13"/>
      <c r="H2062" s="13"/>
      <c r="I2062" s="13"/>
      <c r="K2062" s="9" t="s">
        <v>4406</v>
      </c>
      <c r="L2062" s="9"/>
      <c r="O2062" s="9" t="s">
        <v>4159</v>
      </c>
      <c r="P2062" s="9"/>
      <c r="Q2062" s="9"/>
      <c r="U2062" s="11" t="s">
        <v>4159</v>
      </c>
      <c r="W2062" s="9" t="s">
        <v>4407</v>
      </c>
      <c r="X2062" s="9"/>
      <c r="Y2062" s="9"/>
    </row>
    <row r="2063" spans="1:25" ht="9.75" customHeight="1">
      <c r="F2063" s="13"/>
      <c r="G2063" s="13"/>
      <c r="H2063" s="13"/>
      <c r="I2063" s="13"/>
    </row>
    <row r="2064" spans="1:25" ht="9.75" customHeight="1">
      <c r="A2064" s="8" t="s">
        <v>4408</v>
      </c>
      <c r="B2064" s="8"/>
      <c r="C2064" s="8"/>
      <c r="D2064" s="8"/>
      <c r="F2064" s="13" t="s">
        <v>3457</v>
      </c>
      <c r="G2064" s="13"/>
      <c r="H2064" s="13"/>
      <c r="I2064" s="13"/>
      <c r="O2064" s="9" t="s">
        <v>839</v>
      </c>
      <c r="P2064" s="9"/>
      <c r="Q2064" s="9"/>
      <c r="U2064" s="11" t="s">
        <v>839</v>
      </c>
      <c r="W2064" s="9" t="s">
        <v>839</v>
      </c>
      <c r="X2064" s="9"/>
      <c r="Y2064" s="9"/>
    </row>
    <row r="2065" spans="1:25" ht="9" customHeight="1">
      <c r="F2065" s="13"/>
      <c r="G2065" s="13"/>
      <c r="H2065" s="13"/>
      <c r="I2065" s="13"/>
    </row>
    <row r="2066" spans="1:25" ht="0.75" customHeight="1">
      <c r="F2066" s="13"/>
      <c r="G2066" s="13"/>
      <c r="H2066" s="13"/>
      <c r="I2066" s="13"/>
    </row>
    <row r="2067" spans="1:25" ht="9.75" customHeight="1">
      <c r="A2067" s="8" t="s">
        <v>4409</v>
      </c>
      <c r="B2067" s="8"/>
      <c r="C2067" s="8"/>
      <c r="D2067" s="8"/>
      <c r="F2067" s="8" t="s">
        <v>3221</v>
      </c>
      <c r="G2067" s="8"/>
      <c r="H2067" s="8"/>
      <c r="I2067" s="8"/>
      <c r="K2067" s="9" t="s">
        <v>4410</v>
      </c>
      <c r="L2067" s="9"/>
      <c r="W2067" s="9" t="s">
        <v>4410</v>
      </c>
      <c r="X2067" s="9"/>
      <c r="Y2067" s="9"/>
    </row>
    <row r="2069" spans="1:25" ht="0.75" customHeight="1"/>
    <row r="2070" spans="1:25" ht="14.25" customHeight="1">
      <c r="A2070" s="8" t="s">
        <v>4411</v>
      </c>
      <c r="B2070" s="8"/>
      <c r="C2070" s="8"/>
      <c r="D2070" s="8"/>
      <c r="F2070" s="8" t="s">
        <v>867</v>
      </c>
      <c r="G2070" s="8"/>
      <c r="H2070" s="8"/>
      <c r="I2070" s="8"/>
      <c r="O2070" s="9" t="s">
        <v>869</v>
      </c>
      <c r="P2070" s="9"/>
      <c r="Q2070" s="9"/>
      <c r="U2070" s="11" t="s">
        <v>869</v>
      </c>
      <c r="W2070" s="9" t="s">
        <v>869</v>
      </c>
      <c r="X2070" s="9"/>
      <c r="Y2070" s="9"/>
    </row>
    <row r="2071" spans="1:25" ht="9.75" customHeight="1">
      <c r="A2071" s="8" t="s">
        <v>4412</v>
      </c>
      <c r="B2071" s="8"/>
      <c r="C2071" s="8"/>
      <c r="D2071" s="8"/>
      <c r="F2071" s="13" t="s">
        <v>3224</v>
      </c>
      <c r="G2071" s="13"/>
      <c r="H2071" s="13"/>
      <c r="I2071" s="13"/>
      <c r="K2071" s="9" t="s">
        <v>4413</v>
      </c>
      <c r="L2071" s="9"/>
      <c r="O2071" s="9" t="s">
        <v>4267</v>
      </c>
      <c r="P2071" s="9"/>
      <c r="Q2071" s="9"/>
      <c r="U2071" s="11" t="s">
        <v>4267</v>
      </c>
      <c r="W2071" s="9" t="s">
        <v>4414</v>
      </c>
      <c r="X2071" s="9"/>
      <c r="Y2071" s="9"/>
    </row>
    <row r="2072" spans="1:25" ht="9.75" customHeight="1">
      <c r="F2072" s="13"/>
      <c r="G2072" s="13"/>
      <c r="H2072" s="13"/>
      <c r="I2072" s="13"/>
    </row>
    <row r="2073" spans="1:25" ht="14.25" customHeight="1">
      <c r="A2073" s="8" t="s">
        <v>4415</v>
      </c>
      <c r="B2073" s="8"/>
      <c r="C2073" s="8"/>
      <c r="D2073" s="8"/>
      <c r="F2073" s="8" t="s">
        <v>3475</v>
      </c>
      <c r="G2073" s="8"/>
      <c r="H2073" s="8"/>
      <c r="I2073" s="8"/>
      <c r="O2073" s="9" t="s">
        <v>766</v>
      </c>
      <c r="P2073" s="9"/>
      <c r="Q2073" s="9"/>
      <c r="U2073" s="11" t="s">
        <v>766</v>
      </c>
      <c r="W2073" s="9" t="s">
        <v>766</v>
      </c>
      <c r="X2073" s="9"/>
      <c r="Y2073" s="9"/>
    </row>
    <row r="2074" spans="1:25" ht="0.75" customHeight="1"/>
    <row r="2075" spans="1:25" ht="14.25" customHeight="1">
      <c r="A2075" s="8" t="s">
        <v>4416</v>
      </c>
      <c r="B2075" s="8"/>
      <c r="C2075" s="8"/>
      <c r="D2075" s="8"/>
      <c r="F2075" s="8" t="s">
        <v>2813</v>
      </c>
      <c r="G2075" s="8"/>
      <c r="H2075" s="8"/>
      <c r="I2075" s="8"/>
      <c r="K2075" s="9" t="s">
        <v>4417</v>
      </c>
      <c r="L2075" s="9"/>
      <c r="O2075" s="9" t="s">
        <v>1124</v>
      </c>
      <c r="P2075" s="9"/>
      <c r="Q2075" s="9"/>
      <c r="S2075" s="10" t="s">
        <v>484</v>
      </c>
      <c r="U2075" s="11" t="s">
        <v>4418</v>
      </c>
      <c r="W2075" s="9" t="s">
        <v>4419</v>
      </c>
      <c r="X2075" s="9"/>
      <c r="Y2075" s="9"/>
    </row>
    <row r="2076" spans="1:25" ht="0.75" customHeight="1"/>
    <row r="2077" spans="1:25" ht="9.75" customHeight="1">
      <c r="A2077" s="8" t="s">
        <v>4420</v>
      </c>
      <c r="B2077" s="8"/>
      <c r="C2077" s="8"/>
      <c r="D2077" s="8"/>
      <c r="F2077" s="13" t="s">
        <v>3232</v>
      </c>
      <c r="G2077" s="13"/>
      <c r="H2077" s="13"/>
      <c r="I2077" s="13"/>
      <c r="K2077" s="9" t="s">
        <v>4417</v>
      </c>
      <c r="L2077" s="9"/>
      <c r="O2077" s="9" t="s">
        <v>4421</v>
      </c>
      <c r="P2077" s="9"/>
      <c r="Q2077" s="9"/>
      <c r="S2077" s="10" t="s">
        <v>484</v>
      </c>
      <c r="U2077" s="11" t="s">
        <v>4422</v>
      </c>
      <c r="W2077" s="9" t="s">
        <v>4423</v>
      </c>
      <c r="X2077" s="9"/>
      <c r="Y2077" s="9"/>
    </row>
    <row r="2078" spans="1:25" ht="9.75" customHeight="1">
      <c r="F2078" s="13"/>
      <c r="G2078" s="13"/>
      <c r="H2078" s="13"/>
      <c r="I2078" s="13"/>
    </row>
    <row r="2079" spans="1:25" ht="14.25" customHeight="1">
      <c r="A2079" s="8" t="s">
        <v>4424</v>
      </c>
      <c r="B2079" s="8"/>
      <c r="C2079" s="8"/>
      <c r="D2079" s="8"/>
      <c r="F2079" s="8" t="s">
        <v>3493</v>
      </c>
      <c r="G2079" s="8"/>
      <c r="H2079" s="8"/>
      <c r="I2079" s="8"/>
      <c r="O2079" s="9" t="s">
        <v>758</v>
      </c>
      <c r="P2079" s="9"/>
      <c r="Q2079" s="9"/>
      <c r="U2079" s="11" t="s">
        <v>758</v>
      </c>
      <c r="W2079" s="9" t="s">
        <v>758</v>
      </c>
      <c r="X2079" s="9"/>
      <c r="Y2079" s="9"/>
    </row>
    <row r="2080" spans="1:25" ht="0.75" customHeight="1"/>
    <row r="2081" spans="1:25" ht="9.75" customHeight="1">
      <c r="A2081" s="8" t="s">
        <v>4425</v>
      </c>
      <c r="B2081" s="8"/>
      <c r="C2081" s="8"/>
      <c r="D2081" s="8"/>
      <c r="F2081" s="13" t="s">
        <v>3234</v>
      </c>
      <c r="G2081" s="13"/>
      <c r="H2081" s="13"/>
      <c r="I2081" s="13"/>
      <c r="K2081" s="9" t="s">
        <v>4426</v>
      </c>
      <c r="L2081" s="9"/>
      <c r="O2081" s="9" t="s">
        <v>4273</v>
      </c>
      <c r="P2081" s="9"/>
      <c r="Q2081" s="9"/>
      <c r="U2081" s="11" t="s">
        <v>4273</v>
      </c>
      <c r="W2081" s="9" t="s">
        <v>4427</v>
      </c>
      <c r="X2081" s="9"/>
      <c r="Y2081" s="9"/>
    </row>
    <row r="2082" spans="1:25" ht="9.75" customHeight="1">
      <c r="F2082" s="13"/>
      <c r="G2082" s="13"/>
      <c r="H2082" s="13"/>
      <c r="I2082" s="13"/>
    </row>
    <row r="2083" spans="1:25" ht="9.75" customHeight="1">
      <c r="A2083" s="8" t="s">
        <v>4428</v>
      </c>
      <c r="B2083" s="8"/>
      <c r="C2083" s="8"/>
      <c r="D2083" s="8"/>
      <c r="F2083" s="13" t="s">
        <v>3237</v>
      </c>
      <c r="G2083" s="13"/>
      <c r="H2083" s="13"/>
      <c r="I2083" s="13"/>
      <c r="K2083" s="9" t="s">
        <v>4426</v>
      </c>
      <c r="L2083" s="9"/>
      <c r="O2083" s="9" t="s">
        <v>4273</v>
      </c>
      <c r="P2083" s="9"/>
      <c r="Q2083" s="9"/>
      <c r="U2083" s="11" t="s">
        <v>4273</v>
      </c>
      <c r="W2083" s="9" t="s">
        <v>4427</v>
      </c>
      <c r="X2083" s="9"/>
      <c r="Y2083" s="9"/>
    </row>
    <row r="2084" spans="1:25" ht="9.75" customHeight="1">
      <c r="F2084" s="13"/>
      <c r="G2084" s="13"/>
      <c r="H2084" s="13"/>
      <c r="I2084" s="13"/>
    </row>
    <row r="2085" spans="1:25" ht="14.25" customHeight="1">
      <c r="A2085" s="8" t="s">
        <v>4429</v>
      </c>
      <c r="B2085" s="8"/>
      <c r="C2085" s="8"/>
      <c r="D2085" s="8"/>
      <c r="F2085" s="8" t="s">
        <v>1512</v>
      </c>
      <c r="G2085" s="8"/>
      <c r="H2085" s="8"/>
      <c r="I2085" s="8"/>
      <c r="K2085" s="9" t="s">
        <v>4430</v>
      </c>
      <c r="L2085" s="9"/>
      <c r="O2085" s="9" t="s">
        <v>4183</v>
      </c>
      <c r="P2085" s="9"/>
      <c r="Q2085" s="9"/>
      <c r="U2085" s="11" t="s">
        <v>4183</v>
      </c>
      <c r="W2085" s="9" t="s">
        <v>4431</v>
      </c>
      <c r="X2085" s="9"/>
      <c r="Y2085" s="9"/>
    </row>
    <row r="2086" spans="1:25" ht="0.75" customHeight="1"/>
    <row r="2087" spans="1:25" ht="14.25" customHeight="1">
      <c r="A2087" s="8" t="s">
        <v>4432</v>
      </c>
      <c r="B2087" s="8"/>
      <c r="C2087" s="8"/>
      <c r="D2087" s="8"/>
      <c r="F2087" s="8" t="s">
        <v>3245</v>
      </c>
      <c r="G2087" s="8"/>
      <c r="H2087" s="8"/>
      <c r="I2087" s="8"/>
      <c r="K2087" s="9" t="s">
        <v>4433</v>
      </c>
      <c r="L2087" s="9"/>
      <c r="O2087" s="9" t="s">
        <v>1361</v>
      </c>
      <c r="P2087" s="9"/>
      <c r="Q2087" s="9"/>
      <c r="U2087" s="11" t="s">
        <v>1361</v>
      </c>
      <c r="W2087" s="9" t="s">
        <v>4434</v>
      </c>
      <c r="X2087" s="9"/>
      <c r="Y2087" s="9"/>
    </row>
    <row r="2088" spans="1:25" ht="0.75" customHeight="1"/>
    <row r="2089" spans="1:25" ht="14.25" customHeight="1">
      <c r="A2089" s="8" t="s">
        <v>4435</v>
      </c>
      <c r="B2089" s="8"/>
      <c r="C2089" s="8"/>
      <c r="D2089" s="8"/>
      <c r="F2089" s="8" t="s">
        <v>2730</v>
      </c>
      <c r="G2089" s="8"/>
      <c r="H2089" s="8"/>
      <c r="I2089" s="8"/>
      <c r="K2089" s="9" t="s">
        <v>2731</v>
      </c>
      <c r="L2089" s="9"/>
      <c r="O2089" s="9" t="s">
        <v>1237</v>
      </c>
      <c r="P2089" s="9"/>
      <c r="Q2089" s="9"/>
      <c r="U2089" s="11" t="s">
        <v>1237</v>
      </c>
      <c r="W2089" s="9" t="s">
        <v>2732</v>
      </c>
      <c r="X2089" s="9"/>
      <c r="Y2089" s="9"/>
    </row>
    <row r="2090" spans="1:25" ht="0.75" customHeight="1"/>
    <row r="2091" spans="1:25" ht="14.25" customHeight="1">
      <c r="A2091" s="8" t="s">
        <v>4436</v>
      </c>
      <c r="B2091" s="8"/>
      <c r="C2091" s="8"/>
      <c r="D2091" s="8"/>
      <c r="F2091" s="8" t="s">
        <v>2738</v>
      </c>
      <c r="G2091" s="8"/>
      <c r="H2091" s="8"/>
      <c r="I2091" s="8"/>
      <c r="K2091" s="9" t="s">
        <v>2739</v>
      </c>
      <c r="L2091" s="9"/>
      <c r="O2091" s="9" t="s">
        <v>1240</v>
      </c>
      <c r="P2091" s="9"/>
      <c r="Q2091" s="9"/>
      <c r="U2091" s="11" t="s">
        <v>1240</v>
      </c>
      <c r="W2091" s="9" t="s">
        <v>2740</v>
      </c>
      <c r="X2091" s="9"/>
      <c r="Y2091" s="9"/>
    </row>
    <row r="2092" spans="1:25" ht="0.75" customHeight="1"/>
    <row r="2093" spans="1:25" ht="14.25" customHeight="1">
      <c r="A2093" s="8" t="s">
        <v>4437</v>
      </c>
      <c r="B2093" s="8"/>
      <c r="C2093" s="8"/>
      <c r="D2093" s="8"/>
      <c r="F2093" s="8" t="s">
        <v>2744</v>
      </c>
      <c r="G2093" s="8"/>
      <c r="H2093" s="8"/>
      <c r="I2093" s="8"/>
      <c r="K2093" s="9" t="s">
        <v>2745</v>
      </c>
      <c r="L2093" s="9"/>
      <c r="O2093" s="9" t="s">
        <v>1243</v>
      </c>
      <c r="P2093" s="9"/>
      <c r="Q2093" s="9"/>
      <c r="U2093" s="11" t="s">
        <v>1243</v>
      </c>
      <c r="W2093" s="9" t="s">
        <v>2746</v>
      </c>
      <c r="X2093" s="9"/>
      <c r="Y2093" s="9"/>
    </row>
    <row r="2094" spans="1:25" ht="0.75" customHeight="1"/>
    <row r="2095" spans="1:25" ht="9.75" customHeight="1">
      <c r="A2095" s="8" t="s">
        <v>4438</v>
      </c>
      <c r="B2095" s="8"/>
      <c r="C2095" s="8"/>
      <c r="D2095" s="8"/>
      <c r="F2095" s="13" t="s">
        <v>3528</v>
      </c>
      <c r="G2095" s="13"/>
      <c r="H2095" s="13"/>
      <c r="I2095" s="13"/>
      <c r="K2095" s="9" t="s">
        <v>4439</v>
      </c>
      <c r="L2095" s="9"/>
      <c r="O2095" s="9" t="s">
        <v>1111</v>
      </c>
      <c r="P2095" s="9"/>
      <c r="Q2095" s="9"/>
      <c r="U2095" s="11" t="s">
        <v>1111</v>
      </c>
      <c r="W2095" s="9" t="s">
        <v>4440</v>
      </c>
      <c r="X2095" s="9"/>
      <c r="Y2095" s="9"/>
    </row>
    <row r="2096" spans="1:25" ht="9.75" customHeight="1">
      <c r="F2096" s="13"/>
      <c r="G2096" s="13"/>
      <c r="H2096" s="13"/>
      <c r="I2096" s="13"/>
    </row>
    <row r="2097" spans="9:30" ht="1.5" customHeight="1"/>
    <row r="2098" spans="9:30" ht="15">
      <c r="I2098" s="15" t="s">
        <v>4441</v>
      </c>
      <c r="K2098" s="16" t="s">
        <v>4442</v>
      </c>
      <c r="L2098" s="16"/>
      <c r="N2098" s="17" t="s">
        <v>4442</v>
      </c>
      <c r="O2098" s="16" t="s">
        <v>4443</v>
      </c>
      <c r="P2098" s="16"/>
      <c r="Q2098" s="16"/>
      <c r="S2098" s="17" t="s">
        <v>4443</v>
      </c>
      <c r="U2098" s="18">
        <v>0</v>
      </c>
      <c r="W2098" s="16" t="s">
        <v>4444</v>
      </c>
      <c r="X2098" s="16"/>
      <c r="Y2098" s="16"/>
      <c r="AA2098" s="16" t="s">
        <v>4444</v>
      </c>
      <c r="AB2098" s="16"/>
      <c r="AC2098" s="16"/>
      <c r="AD2098" s="16"/>
    </row>
    <row r="2099" spans="9:30" ht="187.5" customHeight="1"/>
    <row r="2100" spans="9:30" ht="15">
      <c r="X2100" s="19" t="s">
        <v>4445</v>
      </c>
      <c r="Y2100" s="19"/>
      <c r="Z2100" s="19"/>
      <c r="AA2100" s="19"/>
      <c r="AB2100" s="19"/>
      <c r="AC2100" s="19"/>
      <c r="AD2100" s="19"/>
    </row>
    <row r="2101" spans="9:30" ht="8.25" customHeight="1"/>
  </sheetData>
  <mergeCells count="4380">
    <mergeCell ref="K2098:L2098"/>
    <mergeCell ref="O2098:Q2098"/>
    <mergeCell ref="W2098:Y2098"/>
    <mergeCell ref="AA2098:AD2098"/>
    <mergeCell ref="X2100:AD2100"/>
    <mergeCell ref="A2093:D2093"/>
    <mergeCell ref="F2093:I2093"/>
    <mergeCell ref="K2093:L2093"/>
    <mergeCell ref="O2093:Q2093"/>
    <mergeCell ref="W2093:Y2093"/>
    <mergeCell ref="A2091:D2091"/>
    <mergeCell ref="F2091:I2091"/>
    <mergeCell ref="K2091:L2091"/>
    <mergeCell ref="O2091:Q2091"/>
    <mergeCell ref="W2091:Y2091"/>
    <mergeCell ref="A2085:D2085"/>
    <mergeCell ref="F2085:I2085"/>
    <mergeCell ref="K2085:L2085"/>
    <mergeCell ref="O2085:Q2085"/>
    <mergeCell ref="W2085:Y2085"/>
    <mergeCell ref="A2095:D2095"/>
    <mergeCell ref="F2095:I2096"/>
    <mergeCell ref="K2095:L2095"/>
    <mergeCell ref="O2095:Q2095"/>
    <mergeCell ref="W2095:Y2095"/>
    <mergeCell ref="A2089:D2089"/>
    <mergeCell ref="F2089:I2089"/>
    <mergeCell ref="K2089:L2089"/>
    <mergeCell ref="O2089:Q2089"/>
    <mergeCell ref="W2089:Y2089"/>
    <mergeCell ref="A2083:D2083"/>
    <mergeCell ref="F2083:I2084"/>
    <mergeCell ref="K2083:L2083"/>
    <mergeCell ref="O2083:Q2083"/>
    <mergeCell ref="W2083:Y2083"/>
    <mergeCell ref="A2077:D2077"/>
    <mergeCell ref="F2077:I2078"/>
    <mergeCell ref="K2077:L2077"/>
    <mergeCell ref="O2077:Q2077"/>
    <mergeCell ref="W2077:Y2077"/>
    <mergeCell ref="A2087:D2087"/>
    <mergeCell ref="F2087:I2087"/>
    <mergeCell ref="K2087:L2087"/>
    <mergeCell ref="O2087:Q2087"/>
    <mergeCell ref="W2087:Y2087"/>
    <mergeCell ref="A2081:D2081"/>
    <mergeCell ref="F2081:I2082"/>
    <mergeCell ref="K2081:L2081"/>
    <mergeCell ref="O2081:Q2081"/>
    <mergeCell ref="W2081:Y2081"/>
    <mergeCell ref="K2075:L2075"/>
    <mergeCell ref="O2075:Q2075"/>
    <mergeCell ref="W2075:Y2075"/>
    <mergeCell ref="A2070:D2070"/>
    <mergeCell ref="F2070:I2070"/>
    <mergeCell ref="O2070:Q2070"/>
    <mergeCell ref="W2070:Y2070"/>
    <mergeCell ref="A2071:D2071"/>
    <mergeCell ref="F2071:I2072"/>
    <mergeCell ref="K2071:L2071"/>
    <mergeCell ref="A2079:D2079"/>
    <mergeCell ref="F2079:I2079"/>
    <mergeCell ref="O2079:Q2079"/>
    <mergeCell ref="W2079:Y2079"/>
    <mergeCell ref="A2073:D2073"/>
    <mergeCell ref="F2073:I2073"/>
    <mergeCell ref="O2073:Q2073"/>
    <mergeCell ref="W2073:Y2073"/>
    <mergeCell ref="A2075:D2075"/>
    <mergeCell ref="F2075:I2075"/>
    <mergeCell ref="A2060:D2060"/>
    <mergeCell ref="F2060:I2061"/>
    <mergeCell ref="K2060:L2060"/>
    <mergeCell ref="O2060:Q2060"/>
    <mergeCell ref="W2060:Y2060"/>
    <mergeCell ref="A2062:D2062"/>
    <mergeCell ref="F2062:I2063"/>
    <mergeCell ref="K2062:L2062"/>
    <mergeCell ref="O2062:Q2062"/>
    <mergeCell ref="W2062:Y2062"/>
    <mergeCell ref="O2071:Q2071"/>
    <mergeCell ref="W2071:Y2071"/>
    <mergeCell ref="A2064:D2064"/>
    <mergeCell ref="F2064:I2066"/>
    <mergeCell ref="O2064:Q2064"/>
    <mergeCell ref="W2064:Y2064"/>
    <mergeCell ref="A2067:D2067"/>
    <mergeCell ref="F2067:I2067"/>
    <mergeCell ref="K2067:L2067"/>
    <mergeCell ref="W2067:Y2067"/>
    <mergeCell ref="A2052:D2052"/>
    <mergeCell ref="F2052:I2052"/>
    <mergeCell ref="K2052:L2052"/>
    <mergeCell ref="O2052:Q2052"/>
    <mergeCell ref="W2052:Y2052"/>
    <mergeCell ref="A2054:D2054"/>
    <mergeCell ref="F2054:I2054"/>
    <mergeCell ref="K2054:L2054"/>
    <mergeCell ref="O2054:Q2054"/>
    <mergeCell ref="W2054:Y2054"/>
    <mergeCell ref="A2056:D2056"/>
    <mergeCell ref="F2056:I2056"/>
    <mergeCell ref="K2056:L2056"/>
    <mergeCell ref="O2056:Q2056"/>
    <mergeCell ref="W2056:Y2056"/>
    <mergeCell ref="A2058:D2058"/>
    <mergeCell ref="F2058:I2059"/>
    <mergeCell ref="K2058:L2058"/>
    <mergeCell ref="O2058:Q2058"/>
    <mergeCell ref="W2058:Y2058"/>
    <mergeCell ref="A2044:D2044"/>
    <mergeCell ref="F2044:I2044"/>
    <mergeCell ref="K2044:L2044"/>
    <mergeCell ref="O2044:Q2044"/>
    <mergeCell ref="W2044:Y2044"/>
    <mergeCell ref="A2046:D2046"/>
    <mergeCell ref="F2046:I2047"/>
    <mergeCell ref="K2046:L2046"/>
    <mergeCell ref="O2046:Q2046"/>
    <mergeCell ref="W2046:Y2046"/>
    <mergeCell ref="A2048:D2048"/>
    <mergeCell ref="F2048:I2049"/>
    <mergeCell ref="K2048:L2048"/>
    <mergeCell ref="O2048:Q2048"/>
    <mergeCell ref="W2048:Y2048"/>
    <mergeCell ref="A2050:D2050"/>
    <mergeCell ref="F2050:I2050"/>
    <mergeCell ref="K2050:L2050"/>
    <mergeCell ref="O2050:Q2050"/>
    <mergeCell ref="W2050:Y2050"/>
    <mergeCell ref="A2035:D2035"/>
    <mergeCell ref="F2035:I2037"/>
    <mergeCell ref="K2035:L2035"/>
    <mergeCell ref="O2035:Q2035"/>
    <mergeCell ref="W2035:Y2035"/>
    <mergeCell ref="A2038:D2038"/>
    <mergeCell ref="F2038:I2039"/>
    <mergeCell ref="K2038:L2038"/>
    <mergeCell ref="O2038:Q2038"/>
    <mergeCell ref="W2038:Y2038"/>
    <mergeCell ref="A2040:D2040"/>
    <mergeCell ref="F2040:I2040"/>
    <mergeCell ref="K2040:L2040"/>
    <mergeCell ref="O2040:Q2040"/>
    <mergeCell ref="W2040:Y2040"/>
    <mergeCell ref="A2042:D2042"/>
    <mergeCell ref="F2042:I2042"/>
    <mergeCell ref="K2042:L2042"/>
    <mergeCell ref="O2042:Q2042"/>
    <mergeCell ref="W2042:Y2042"/>
    <mergeCell ref="A2026:D2026"/>
    <mergeCell ref="F2026:I2026"/>
    <mergeCell ref="K2026:L2026"/>
    <mergeCell ref="O2026:Q2026"/>
    <mergeCell ref="W2026:Y2026"/>
    <mergeCell ref="A2028:D2028"/>
    <mergeCell ref="F2028:I2028"/>
    <mergeCell ref="K2028:L2028"/>
    <mergeCell ref="O2028:Q2028"/>
    <mergeCell ref="W2028:Y2028"/>
    <mergeCell ref="A2030:D2030"/>
    <mergeCell ref="F2030:I2032"/>
    <mergeCell ref="K2030:L2030"/>
    <mergeCell ref="O2030:Q2030"/>
    <mergeCell ref="W2030:Y2030"/>
    <mergeCell ref="A2033:D2033"/>
    <mergeCell ref="F2033:I2034"/>
    <mergeCell ref="K2033:L2033"/>
    <mergeCell ref="O2033:Q2033"/>
    <mergeCell ref="W2033:Y2033"/>
    <mergeCell ref="A2018:D2018"/>
    <mergeCell ref="F2018:I2019"/>
    <mergeCell ref="K2018:L2018"/>
    <mergeCell ref="O2018:Q2018"/>
    <mergeCell ref="W2018:Y2018"/>
    <mergeCell ref="A2020:D2020"/>
    <mergeCell ref="F2020:I2021"/>
    <mergeCell ref="K2020:L2020"/>
    <mergeCell ref="O2020:Q2020"/>
    <mergeCell ref="W2020:Y2020"/>
    <mergeCell ref="A2022:D2022"/>
    <mergeCell ref="F2022:I2023"/>
    <mergeCell ref="K2022:L2022"/>
    <mergeCell ref="O2022:Q2022"/>
    <mergeCell ref="W2022:Y2022"/>
    <mergeCell ref="A2024:D2024"/>
    <mergeCell ref="F2024:I2024"/>
    <mergeCell ref="K2024:L2024"/>
    <mergeCell ref="O2024:Q2024"/>
    <mergeCell ref="W2024:Y2024"/>
    <mergeCell ref="A2009:D2009"/>
    <mergeCell ref="F2009:I2011"/>
    <mergeCell ref="K2009:L2009"/>
    <mergeCell ref="O2009:Q2009"/>
    <mergeCell ref="W2009:Y2009"/>
    <mergeCell ref="A2012:D2012"/>
    <mergeCell ref="F2012:I2012"/>
    <mergeCell ref="K2012:L2012"/>
    <mergeCell ref="O2012:Q2012"/>
    <mergeCell ref="W2012:Y2012"/>
    <mergeCell ref="A2014:D2014"/>
    <mergeCell ref="F2014:I2015"/>
    <mergeCell ref="K2014:L2014"/>
    <mergeCell ref="O2014:Q2014"/>
    <mergeCell ref="W2014:Y2014"/>
    <mergeCell ref="A2016:D2016"/>
    <mergeCell ref="F2016:I2017"/>
    <mergeCell ref="K2016:L2016"/>
    <mergeCell ref="O2016:Q2016"/>
    <mergeCell ref="W2016:Y2016"/>
    <mergeCell ref="A2001:D2001"/>
    <mergeCell ref="F2001:I2002"/>
    <mergeCell ref="K2001:L2001"/>
    <mergeCell ref="O2001:Q2001"/>
    <mergeCell ref="W2001:Y2001"/>
    <mergeCell ref="A2003:D2003"/>
    <mergeCell ref="F2003:I2003"/>
    <mergeCell ref="K2003:L2003"/>
    <mergeCell ref="O2003:Q2003"/>
    <mergeCell ref="W2003:Y2003"/>
    <mergeCell ref="A2005:D2005"/>
    <mergeCell ref="F2005:I2006"/>
    <mergeCell ref="K2005:L2005"/>
    <mergeCell ref="O2005:Q2005"/>
    <mergeCell ref="W2005:Y2005"/>
    <mergeCell ref="A2007:D2007"/>
    <mergeCell ref="F2007:I2007"/>
    <mergeCell ref="K2007:L2007"/>
    <mergeCell ref="O2007:Q2007"/>
    <mergeCell ref="W2007:Y2007"/>
    <mergeCell ref="A1993:D1993"/>
    <mergeCell ref="F1993:I1993"/>
    <mergeCell ref="K1993:L1993"/>
    <mergeCell ref="O1993:Q1993"/>
    <mergeCell ref="W1993:Y1993"/>
    <mergeCell ref="A1995:D1995"/>
    <mergeCell ref="F1995:I1995"/>
    <mergeCell ref="K1995:L1995"/>
    <mergeCell ref="O1995:Q1995"/>
    <mergeCell ref="W1995:Y1995"/>
    <mergeCell ref="A1997:D1997"/>
    <mergeCell ref="F1997:I1998"/>
    <mergeCell ref="K1997:L1997"/>
    <mergeCell ref="O1997:Q1997"/>
    <mergeCell ref="W1997:Y1997"/>
    <mergeCell ref="A1999:D1999"/>
    <mergeCell ref="F1999:I2000"/>
    <mergeCell ref="K1999:L1999"/>
    <mergeCell ref="O1999:Q1999"/>
    <mergeCell ref="W1999:Y1999"/>
    <mergeCell ref="A1985:D1985"/>
    <mergeCell ref="F1985:I1985"/>
    <mergeCell ref="O1985:Q1985"/>
    <mergeCell ref="A1986:D1986"/>
    <mergeCell ref="F1986:I1986"/>
    <mergeCell ref="O1986:Q1986"/>
    <mergeCell ref="A1987:D1987"/>
    <mergeCell ref="F1987:I1987"/>
    <mergeCell ref="O1987:Q1987"/>
    <mergeCell ref="A1988:D1988"/>
    <mergeCell ref="F1988:I1988"/>
    <mergeCell ref="O1988:Q1988"/>
    <mergeCell ref="A1989:D1989"/>
    <mergeCell ref="F1989:I1989"/>
    <mergeCell ref="O1989:Q1989"/>
    <mergeCell ref="A1990:D1990"/>
    <mergeCell ref="F1990:I1991"/>
    <mergeCell ref="O1990:Q1990"/>
    <mergeCell ref="A1975:D1975"/>
    <mergeCell ref="F1975:I1975"/>
    <mergeCell ref="O1975:Q1975"/>
    <mergeCell ref="A1977:D1977"/>
    <mergeCell ref="F1977:I1977"/>
    <mergeCell ref="O1977:Q1977"/>
    <mergeCell ref="A1978:D1978"/>
    <mergeCell ref="F1978:I1979"/>
    <mergeCell ref="O1978:Q1978"/>
    <mergeCell ref="A1980:D1980"/>
    <mergeCell ref="F1980:I1980"/>
    <mergeCell ref="O1980:Q1980"/>
    <mergeCell ref="A1981:D1981"/>
    <mergeCell ref="F1981:I1982"/>
    <mergeCell ref="O1981:Q1981"/>
    <mergeCell ref="A1983:D1983"/>
    <mergeCell ref="F1983:I1984"/>
    <mergeCell ref="O1983:Q1983"/>
    <mergeCell ref="A1959:D1959"/>
    <mergeCell ref="F1959:I1961"/>
    <mergeCell ref="O1959:Q1959"/>
    <mergeCell ref="W1959:Y1959"/>
    <mergeCell ref="A1962:D1962"/>
    <mergeCell ref="F1962:I1963"/>
    <mergeCell ref="O1962:Q1962"/>
    <mergeCell ref="A1966:D1966"/>
    <mergeCell ref="F1966:I1967"/>
    <mergeCell ref="O1966:Q1966"/>
    <mergeCell ref="A1968:D1968"/>
    <mergeCell ref="F1968:I1969"/>
    <mergeCell ref="O1968:Q1968"/>
    <mergeCell ref="A1970:D1970"/>
    <mergeCell ref="F1970:I1970"/>
    <mergeCell ref="O1970:Q1970"/>
    <mergeCell ref="A1972:D1972"/>
    <mergeCell ref="F1972:I1974"/>
    <mergeCell ref="O1972:Q1972"/>
    <mergeCell ref="W1972:Y1972"/>
    <mergeCell ref="A1948:D1948"/>
    <mergeCell ref="F1948:I1949"/>
    <mergeCell ref="O1948:Q1948"/>
    <mergeCell ref="A1952:D1952"/>
    <mergeCell ref="F1952:I1952"/>
    <mergeCell ref="O1952:Q1952"/>
    <mergeCell ref="A1954:D1954"/>
    <mergeCell ref="F1954:I1954"/>
    <mergeCell ref="K1954:L1954"/>
    <mergeCell ref="O1954:Q1954"/>
    <mergeCell ref="A1955:D1955"/>
    <mergeCell ref="F1955:I1955"/>
    <mergeCell ref="O1955:Q1955"/>
    <mergeCell ref="A1957:D1957"/>
    <mergeCell ref="F1957:I1957"/>
    <mergeCell ref="K1957:L1957"/>
    <mergeCell ref="O1957:Q1957"/>
    <mergeCell ref="A1936:D1936"/>
    <mergeCell ref="F1936:I1938"/>
    <mergeCell ref="O1936:Q1936"/>
    <mergeCell ref="A1939:D1939"/>
    <mergeCell ref="F1939:I1940"/>
    <mergeCell ref="O1939:Q1939"/>
    <mergeCell ref="A1941:D1941"/>
    <mergeCell ref="F1941:I1941"/>
    <mergeCell ref="O1941:Q1941"/>
    <mergeCell ref="A1942:D1942"/>
    <mergeCell ref="F1942:I1942"/>
    <mergeCell ref="O1942:Q1942"/>
    <mergeCell ref="A1943:D1943"/>
    <mergeCell ref="F1943:I1943"/>
    <mergeCell ref="O1943:Q1943"/>
    <mergeCell ref="A1945:D1945"/>
    <mergeCell ref="F1945:I1947"/>
    <mergeCell ref="K1945:L1945"/>
    <mergeCell ref="O1945:Q1945"/>
    <mergeCell ref="A1924:D1924"/>
    <mergeCell ref="F1924:I1924"/>
    <mergeCell ref="O1924:Q1924"/>
    <mergeCell ref="W1924:Y1924"/>
    <mergeCell ref="A1925:D1925"/>
    <mergeCell ref="F1925:I1925"/>
    <mergeCell ref="O1925:Q1925"/>
    <mergeCell ref="A1926:D1926"/>
    <mergeCell ref="F1926:I1926"/>
    <mergeCell ref="O1926:Q1926"/>
    <mergeCell ref="A1928:D1928"/>
    <mergeCell ref="F1928:I1931"/>
    <mergeCell ref="O1928:Q1928"/>
    <mergeCell ref="W1928:Y1928"/>
    <mergeCell ref="A1932:D1932"/>
    <mergeCell ref="F1932:I1933"/>
    <mergeCell ref="O1932:Q1932"/>
    <mergeCell ref="A1911:D1911"/>
    <mergeCell ref="F1911:I1911"/>
    <mergeCell ref="O1911:Q1911"/>
    <mergeCell ref="A1913:D1913"/>
    <mergeCell ref="F1913:I1914"/>
    <mergeCell ref="O1913:Q1913"/>
    <mergeCell ref="A1915:D1915"/>
    <mergeCell ref="F1915:I1916"/>
    <mergeCell ref="O1915:Q1915"/>
    <mergeCell ref="A1917:D1917"/>
    <mergeCell ref="F1917:I1918"/>
    <mergeCell ref="O1917:Q1917"/>
    <mergeCell ref="A1919:D1919"/>
    <mergeCell ref="F1919:I1920"/>
    <mergeCell ref="O1919:Q1919"/>
    <mergeCell ref="A1921:D1921"/>
    <mergeCell ref="F1921:I1922"/>
    <mergeCell ref="O1921:Q1921"/>
    <mergeCell ref="A1897:D1897"/>
    <mergeCell ref="F1897:I1898"/>
    <mergeCell ref="O1897:Q1897"/>
    <mergeCell ref="A1901:D1901"/>
    <mergeCell ref="F1901:I1901"/>
    <mergeCell ref="O1901:Q1901"/>
    <mergeCell ref="A1903:D1903"/>
    <mergeCell ref="F1903:I1904"/>
    <mergeCell ref="K1903:L1903"/>
    <mergeCell ref="O1903:Q1903"/>
    <mergeCell ref="A1905:D1905"/>
    <mergeCell ref="F1905:I1905"/>
    <mergeCell ref="K1905:L1905"/>
    <mergeCell ref="O1905:Q1905"/>
    <mergeCell ref="A1907:D1907"/>
    <mergeCell ref="F1907:I1910"/>
    <mergeCell ref="K1907:L1907"/>
    <mergeCell ref="O1907:Q1907"/>
    <mergeCell ref="A1888:D1888"/>
    <mergeCell ref="F1888:I1888"/>
    <mergeCell ref="K1888:L1888"/>
    <mergeCell ref="O1888:Q1888"/>
    <mergeCell ref="W1888:Y1888"/>
    <mergeCell ref="A1890:D1890"/>
    <mergeCell ref="F1890:I1890"/>
    <mergeCell ref="K1890:L1890"/>
    <mergeCell ref="O1890:Q1890"/>
    <mergeCell ref="W1890:Y1890"/>
    <mergeCell ref="A1891:D1891"/>
    <mergeCell ref="F1891:I1892"/>
    <mergeCell ref="O1891:Q1891"/>
    <mergeCell ref="A1894:D1894"/>
    <mergeCell ref="F1894:I1896"/>
    <mergeCell ref="O1894:Q1894"/>
    <mergeCell ref="W1894:Y1894"/>
    <mergeCell ref="A1879:D1879"/>
    <mergeCell ref="F1879:I1879"/>
    <mergeCell ref="O1879:Q1879"/>
    <mergeCell ref="A1881:D1881"/>
    <mergeCell ref="F1881:I1881"/>
    <mergeCell ref="O1881:Q1881"/>
    <mergeCell ref="A1882:D1882"/>
    <mergeCell ref="F1882:I1882"/>
    <mergeCell ref="O1882:Q1882"/>
    <mergeCell ref="A1883:D1883"/>
    <mergeCell ref="F1883:I1883"/>
    <mergeCell ref="O1883:Q1883"/>
    <mergeCell ref="A1884:D1884"/>
    <mergeCell ref="F1884:I1884"/>
    <mergeCell ref="O1884:Q1884"/>
    <mergeCell ref="A1885:D1885"/>
    <mergeCell ref="F1885:I1886"/>
    <mergeCell ref="O1885:Q1885"/>
    <mergeCell ref="A1870:D1870"/>
    <mergeCell ref="F1870:I1871"/>
    <mergeCell ref="K1870:L1870"/>
    <mergeCell ref="O1870:Q1870"/>
    <mergeCell ref="W1870:Y1870"/>
    <mergeCell ref="A1872:D1872"/>
    <mergeCell ref="F1872:I1872"/>
    <mergeCell ref="K1872:L1872"/>
    <mergeCell ref="A1874:D1874"/>
    <mergeCell ref="F1874:I1875"/>
    <mergeCell ref="K1874:L1874"/>
    <mergeCell ref="O1874:Q1874"/>
    <mergeCell ref="W1874:Y1874"/>
    <mergeCell ref="A1876:D1876"/>
    <mergeCell ref="F1876:I1878"/>
    <mergeCell ref="K1876:L1876"/>
    <mergeCell ref="O1876:Q1876"/>
    <mergeCell ref="W1876:Y1876"/>
    <mergeCell ref="A1857:D1857"/>
    <mergeCell ref="F1857:I1858"/>
    <mergeCell ref="O1857:Q1857"/>
    <mergeCell ref="A1861:D1861"/>
    <mergeCell ref="F1861:I1861"/>
    <mergeCell ref="O1861:Q1861"/>
    <mergeCell ref="A1863:D1863"/>
    <mergeCell ref="F1863:I1865"/>
    <mergeCell ref="K1863:L1863"/>
    <mergeCell ref="O1863:Q1863"/>
    <mergeCell ref="W1863:Y1863"/>
    <mergeCell ref="A1866:D1866"/>
    <mergeCell ref="F1866:I1866"/>
    <mergeCell ref="O1866:Q1866"/>
    <mergeCell ref="A1869:D1869"/>
    <mergeCell ref="F1869:I1869"/>
    <mergeCell ref="K1869:L1869"/>
    <mergeCell ref="O1869:Q1869"/>
    <mergeCell ref="W1869:Y1869"/>
    <mergeCell ref="A1848:D1848"/>
    <mergeCell ref="F1848:I1848"/>
    <mergeCell ref="K1848:L1848"/>
    <mergeCell ref="O1848:Q1848"/>
    <mergeCell ref="A1850:D1850"/>
    <mergeCell ref="F1850:I1851"/>
    <mergeCell ref="K1850:L1850"/>
    <mergeCell ref="O1850:Q1850"/>
    <mergeCell ref="W1850:Y1850"/>
    <mergeCell ref="A1852:D1852"/>
    <mergeCell ref="F1852:I1853"/>
    <mergeCell ref="K1852:L1852"/>
    <mergeCell ref="O1852:Q1852"/>
    <mergeCell ref="W1852:Y1852"/>
    <mergeCell ref="A1854:D1854"/>
    <mergeCell ref="F1854:I1856"/>
    <mergeCell ref="K1854:L1854"/>
    <mergeCell ref="O1854:Q1854"/>
    <mergeCell ref="W1854:Y1854"/>
    <mergeCell ref="A1837:D1837"/>
    <mergeCell ref="F1837:I1838"/>
    <mergeCell ref="O1837:Q1837"/>
    <mergeCell ref="A1842:D1842"/>
    <mergeCell ref="F1842:I1842"/>
    <mergeCell ref="K1842:L1842"/>
    <mergeCell ref="O1842:Q1842"/>
    <mergeCell ref="A1844:D1844"/>
    <mergeCell ref="F1844:I1844"/>
    <mergeCell ref="K1844:L1844"/>
    <mergeCell ref="O1844:Q1844"/>
    <mergeCell ref="W1844:Y1844"/>
    <mergeCell ref="A1846:D1846"/>
    <mergeCell ref="F1846:I1846"/>
    <mergeCell ref="K1846:L1846"/>
    <mergeCell ref="O1846:Q1846"/>
    <mergeCell ref="W1846:Y1846"/>
    <mergeCell ref="A1828:D1828"/>
    <mergeCell ref="F1828:I1828"/>
    <mergeCell ref="K1828:L1828"/>
    <mergeCell ref="O1828:Q1828"/>
    <mergeCell ref="W1828:Y1828"/>
    <mergeCell ref="A1830:D1830"/>
    <mergeCell ref="F1830:I1830"/>
    <mergeCell ref="K1830:L1830"/>
    <mergeCell ref="O1830:Q1830"/>
    <mergeCell ref="W1830:Y1830"/>
    <mergeCell ref="A1832:D1832"/>
    <mergeCell ref="F1832:I1832"/>
    <mergeCell ref="O1832:Q1832"/>
    <mergeCell ref="W1832:Y1832"/>
    <mergeCell ref="A1834:D1834"/>
    <mergeCell ref="F1834:I1836"/>
    <mergeCell ref="K1834:L1834"/>
    <mergeCell ref="O1834:Q1834"/>
    <mergeCell ref="W1834:Y1834"/>
    <mergeCell ref="A1818:D1818"/>
    <mergeCell ref="F1818:I1820"/>
    <mergeCell ref="K1818:L1818"/>
    <mergeCell ref="O1818:Q1818"/>
    <mergeCell ref="W1818:Y1818"/>
    <mergeCell ref="A1821:D1821"/>
    <mergeCell ref="F1821:I1822"/>
    <mergeCell ref="K1821:L1821"/>
    <mergeCell ref="O1821:Q1821"/>
    <mergeCell ref="W1821:Y1821"/>
    <mergeCell ref="A1823:D1823"/>
    <mergeCell ref="F1823:I1825"/>
    <mergeCell ref="K1823:L1823"/>
    <mergeCell ref="O1823:Q1823"/>
    <mergeCell ref="W1823:Y1823"/>
    <mergeCell ref="A1826:D1826"/>
    <mergeCell ref="F1826:I1827"/>
    <mergeCell ref="K1826:L1826"/>
    <mergeCell ref="O1826:Q1826"/>
    <mergeCell ref="W1826:Y1826"/>
    <mergeCell ref="A1810:D1810"/>
    <mergeCell ref="F1810:I1811"/>
    <mergeCell ref="K1810:L1810"/>
    <mergeCell ref="O1810:Q1810"/>
    <mergeCell ref="W1810:Y1810"/>
    <mergeCell ref="A1812:D1812"/>
    <mergeCell ref="F1812:I1812"/>
    <mergeCell ref="K1812:L1812"/>
    <mergeCell ref="O1812:Q1812"/>
    <mergeCell ref="W1812:Y1812"/>
    <mergeCell ref="A1814:D1814"/>
    <mergeCell ref="F1814:I1814"/>
    <mergeCell ref="K1814:L1814"/>
    <mergeCell ref="O1814:Q1814"/>
    <mergeCell ref="W1814:Y1814"/>
    <mergeCell ref="A1816:D1816"/>
    <mergeCell ref="F1816:I1816"/>
    <mergeCell ref="K1816:L1816"/>
    <mergeCell ref="O1816:Q1816"/>
    <mergeCell ref="W1816:Y1816"/>
    <mergeCell ref="A1802:D1802"/>
    <mergeCell ref="F1802:I1803"/>
    <mergeCell ref="K1802:L1802"/>
    <mergeCell ref="O1802:Q1802"/>
    <mergeCell ref="W1802:Y1802"/>
    <mergeCell ref="A1804:D1804"/>
    <mergeCell ref="F1804:I1805"/>
    <mergeCell ref="K1804:L1804"/>
    <mergeCell ref="O1804:Q1804"/>
    <mergeCell ref="W1804:Y1804"/>
    <mergeCell ref="A1806:D1806"/>
    <mergeCell ref="F1806:I1807"/>
    <mergeCell ref="K1806:L1806"/>
    <mergeCell ref="O1806:Q1806"/>
    <mergeCell ref="W1806:Y1806"/>
    <mergeCell ref="A1808:D1808"/>
    <mergeCell ref="F1808:I1809"/>
    <mergeCell ref="K1808:L1808"/>
    <mergeCell ref="O1808:Q1808"/>
    <mergeCell ref="W1808:Y1808"/>
    <mergeCell ref="A1793:D1793"/>
    <mergeCell ref="F1793:I1794"/>
    <mergeCell ref="K1793:L1793"/>
    <mergeCell ref="O1793:Q1793"/>
    <mergeCell ref="W1793:Y1793"/>
    <mergeCell ref="A1795:D1795"/>
    <mergeCell ref="F1795:I1795"/>
    <mergeCell ref="K1795:L1795"/>
    <mergeCell ref="O1795:Q1795"/>
    <mergeCell ref="W1795:Y1795"/>
    <mergeCell ref="A1797:D1797"/>
    <mergeCell ref="F1797:I1799"/>
    <mergeCell ref="K1797:L1797"/>
    <mergeCell ref="O1797:Q1797"/>
    <mergeCell ref="W1797:Y1797"/>
    <mergeCell ref="A1800:D1800"/>
    <mergeCell ref="F1800:I1800"/>
    <mergeCell ref="K1800:L1800"/>
    <mergeCell ref="O1800:Q1800"/>
    <mergeCell ref="W1800:Y1800"/>
    <mergeCell ref="A1785:D1785"/>
    <mergeCell ref="F1785:I1786"/>
    <mergeCell ref="O1785:Q1785"/>
    <mergeCell ref="W1785:Y1785"/>
    <mergeCell ref="A1787:D1787"/>
    <mergeCell ref="F1787:I1788"/>
    <mergeCell ref="K1787:L1787"/>
    <mergeCell ref="O1787:Q1787"/>
    <mergeCell ref="W1787:Y1787"/>
    <mergeCell ref="A1789:D1789"/>
    <mergeCell ref="F1789:I1790"/>
    <mergeCell ref="K1789:L1789"/>
    <mergeCell ref="O1789:Q1789"/>
    <mergeCell ref="W1789:Y1789"/>
    <mergeCell ref="A1791:D1791"/>
    <mergeCell ref="F1791:I1791"/>
    <mergeCell ref="K1791:L1791"/>
    <mergeCell ref="O1791:Q1791"/>
    <mergeCell ref="W1791:Y1791"/>
    <mergeCell ref="A1776:D1776"/>
    <mergeCell ref="F1776:I1776"/>
    <mergeCell ref="K1776:L1776"/>
    <mergeCell ref="W1776:Y1776"/>
    <mergeCell ref="A1777:D1777"/>
    <mergeCell ref="F1777:I1777"/>
    <mergeCell ref="O1777:Q1777"/>
    <mergeCell ref="A1779:D1779"/>
    <mergeCell ref="F1779:I1780"/>
    <mergeCell ref="K1779:L1779"/>
    <mergeCell ref="W1779:Y1779"/>
    <mergeCell ref="A1781:D1781"/>
    <mergeCell ref="F1781:I1781"/>
    <mergeCell ref="K1781:L1781"/>
    <mergeCell ref="O1781:Q1781"/>
    <mergeCell ref="W1781:Y1781"/>
    <mergeCell ref="A1783:D1783"/>
    <mergeCell ref="F1783:I1783"/>
    <mergeCell ref="K1783:L1783"/>
    <mergeCell ref="O1783:Q1783"/>
    <mergeCell ref="W1783:Y1783"/>
    <mergeCell ref="A1765:D1765"/>
    <mergeCell ref="F1765:I1766"/>
    <mergeCell ref="K1765:L1765"/>
    <mergeCell ref="W1765:Y1765"/>
    <mergeCell ref="A1770:D1770"/>
    <mergeCell ref="F1770:I1770"/>
    <mergeCell ref="K1770:L1770"/>
    <mergeCell ref="O1770:Q1770"/>
    <mergeCell ref="W1770:Y1770"/>
    <mergeCell ref="A1772:D1772"/>
    <mergeCell ref="F1772:I1772"/>
    <mergeCell ref="K1772:L1772"/>
    <mergeCell ref="W1772:Y1772"/>
    <mergeCell ref="A1774:D1774"/>
    <mergeCell ref="F1774:I1774"/>
    <mergeCell ref="K1774:L1774"/>
    <mergeCell ref="W1774:Y1774"/>
    <mergeCell ref="A1757:D1757"/>
    <mergeCell ref="F1757:I1758"/>
    <mergeCell ref="K1757:L1757"/>
    <mergeCell ref="O1757:Q1757"/>
    <mergeCell ref="W1757:Y1757"/>
    <mergeCell ref="A1759:D1759"/>
    <mergeCell ref="F1759:I1759"/>
    <mergeCell ref="K1759:L1759"/>
    <mergeCell ref="W1759:Y1759"/>
    <mergeCell ref="A1760:D1760"/>
    <mergeCell ref="F1760:I1761"/>
    <mergeCell ref="K1760:L1760"/>
    <mergeCell ref="O1760:Q1760"/>
    <mergeCell ref="W1760:Y1760"/>
    <mergeCell ref="A1762:D1762"/>
    <mergeCell ref="F1762:I1764"/>
    <mergeCell ref="K1762:L1762"/>
    <mergeCell ref="O1762:Q1762"/>
    <mergeCell ref="W1762:Y1762"/>
    <mergeCell ref="A1746:D1746"/>
    <mergeCell ref="F1746:I1746"/>
    <mergeCell ref="K1746:L1746"/>
    <mergeCell ref="O1746:Q1746"/>
    <mergeCell ref="A1747:D1747"/>
    <mergeCell ref="F1747:I1747"/>
    <mergeCell ref="O1747:Q1747"/>
    <mergeCell ref="A1749:D1749"/>
    <mergeCell ref="F1749:I1751"/>
    <mergeCell ref="K1749:L1749"/>
    <mergeCell ref="O1749:Q1749"/>
    <mergeCell ref="W1749:Y1749"/>
    <mergeCell ref="A1752:D1752"/>
    <mergeCell ref="F1752:I1752"/>
    <mergeCell ref="O1752:Q1752"/>
    <mergeCell ref="A1755:D1755"/>
    <mergeCell ref="F1755:I1755"/>
    <mergeCell ref="K1755:L1755"/>
    <mergeCell ref="O1755:Q1755"/>
    <mergeCell ref="W1755:Y1755"/>
    <mergeCell ref="A1738:D1738"/>
    <mergeCell ref="F1738:I1739"/>
    <mergeCell ref="K1738:L1738"/>
    <mergeCell ref="O1738:Q1738"/>
    <mergeCell ref="W1738:Y1738"/>
    <mergeCell ref="A1740:D1740"/>
    <mergeCell ref="F1740:I1741"/>
    <mergeCell ref="K1740:L1740"/>
    <mergeCell ref="O1740:Q1740"/>
    <mergeCell ref="W1740:Y1740"/>
    <mergeCell ref="A1742:D1742"/>
    <mergeCell ref="F1742:I1743"/>
    <mergeCell ref="K1742:L1742"/>
    <mergeCell ref="O1742:Q1742"/>
    <mergeCell ref="W1742:Y1742"/>
    <mergeCell ref="A1744:D1744"/>
    <mergeCell ref="F1744:I1745"/>
    <mergeCell ref="K1744:L1744"/>
    <mergeCell ref="A1730:D1730"/>
    <mergeCell ref="F1730:I1730"/>
    <mergeCell ref="K1730:L1730"/>
    <mergeCell ref="O1730:Q1730"/>
    <mergeCell ref="W1730:Y1730"/>
    <mergeCell ref="A1733:D1733"/>
    <mergeCell ref="F1733:I1733"/>
    <mergeCell ref="K1733:L1733"/>
    <mergeCell ref="O1733:Q1733"/>
    <mergeCell ref="W1733:Y1733"/>
    <mergeCell ref="A1735:D1735"/>
    <mergeCell ref="F1735:I1735"/>
    <mergeCell ref="O1735:Q1735"/>
    <mergeCell ref="W1735:Y1735"/>
    <mergeCell ref="A1736:D1736"/>
    <mergeCell ref="F1736:I1736"/>
    <mergeCell ref="O1736:Q1736"/>
    <mergeCell ref="A1721:D1721"/>
    <mergeCell ref="F1721:I1721"/>
    <mergeCell ref="K1721:L1721"/>
    <mergeCell ref="O1721:Q1721"/>
    <mergeCell ref="W1721:Y1721"/>
    <mergeCell ref="A1723:D1723"/>
    <mergeCell ref="F1723:I1723"/>
    <mergeCell ref="K1723:L1723"/>
    <mergeCell ref="O1723:Q1723"/>
    <mergeCell ref="W1723:Y1723"/>
    <mergeCell ref="A1725:D1725"/>
    <mergeCell ref="F1725:I1726"/>
    <mergeCell ref="K1725:L1725"/>
    <mergeCell ref="O1725:Q1725"/>
    <mergeCell ref="W1725:Y1725"/>
    <mergeCell ref="A1727:D1727"/>
    <mergeCell ref="F1727:I1729"/>
    <mergeCell ref="O1727:Q1727"/>
    <mergeCell ref="W1727:Y1727"/>
    <mergeCell ref="A1712:D1712"/>
    <mergeCell ref="F1712:I1713"/>
    <mergeCell ref="K1712:L1712"/>
    <mergeCell ref="O1712:Q1712"/>
    <mergeCell ref="W1712:Y1712"/>
    <mergeCell ref="A1714:D1714"/>
    <mergeCell ref="F1714:I1716"/>
    <mergeCell ref="K1714:L1714"/>
    <mergeCell ref="O1714:Q1714"/>
    <mergeCell ref="W1714:Y1714"/>
    <mergeCell ref="A1717:D1717"/>
    <mergeCell ref="F1717:I1718"/>
    <mergeCell ref="K1717:L1717"/>
    <mergeCell ref="O1717:Q1717"/>
    <mergeCell ref="W1717:Y1717"/>
    <mergeCell ref="A1719:D1719"/>
    <mergeCell ref="F1719:I1719"/>
    <mergeCell ref="K1719:L1719"/>
    <mergeCell ref="O1719:Q1719"/>
    <mergeCell ref="W1719:Y1719"/>
    <mergeCell ref="A1704:D1704"/>
    <mergeCell ref="F1704:I1704"/>
    <mergeCell ref="K1704:L1704"/>
    <mergeCell ref="O1704:Q1704"/>
    <mergeCell ref="W1704:Y1704"/>
    <mergeCell ref="A1706:D1706"/>
    <mergeCell ref="F1706:I1706"/>
    <mergeCell ref="K1706:L1706"/>
    <mergeCell ref="O1706:Q1706"/>
    <mergeCell ref="W1706:Y1706"/>
    <mergeCell ref="A1708:D1708"/>
    <mergeCell ref="F1708:I1708"/>
    <mergeCell ref="K1708:L1708"/>
    <mergeCell ref="O1708:Q1708"/>
    <mergeCell ref="W1708:Y1708"/>
    <mergeCell ref="A1709:D1709"/>
    <mergeCell ref="F1709:I1711"/>
    <mergeCell ref="K1709:L1709"/>
    <mergeCell ref="O1709:Q1709"/>
    <mergeCell ref="W1709:Y1709"/>
    <mergeCell ref="A1696:D1696"/>
    <mergeCell ref="F1696:I1697"/>
    <mergeCell ref="K1696:L1696"/>
    <mergeCell ref="O1696:Q1696"/>
    <mergeCell ref="W1696:Y1696"/>
    <mergeCell ref="A1698:D1698"/>
    <mergeCell ref="F1698:I1699"/>
    <mergeCell ref="K1698:L1698"/>
    <mergeCell ref="O1698:Q1698"/>
    <mergeCell ref="W1698:Y1698"/>
    <mergeCell ref="A1700:D1700"/>
    <mergeCell ref="F1700:I1701"/>
    <mergeCell ref="K1700:L1700"/>
    <mergeCell ref="O1700:Q1700"/>
    <mergeCell ref="W1700:Y1700"/>
    <mergeCell ref="A1702:D1702"/>
    <mergeCell ref="F1702:I1703"/>
    <mergeCell ref="K1702:L1702"/>
    <mergeCell ref="O1702:Q1702"/>
    <mergeCell ref="W1702:Y1702"/>
    <mergeCell ref="A1687:D1687"/>
    <mergeCell ref="F1687:I1687"/>
    <mergeCell ref="K1687:L1687"/>
    <mergeCell ref="O1687:Q1687"/>
    <mergeCell ref="W1687:Y1687"/>
    <mergeCell ref="A1689:D1689"/>
    <mergeCell ref="F1689:I1691"/>
    <mergeCell ref="K1689:L1689"/>
    <mergeCell ref="O1689:Q1689"/>
    <mergeCell ref="W1689:Y1689"/>
    <mergeCell ref="A1692:D1692"/>
    <mergeCell ref="F1692:I1692"/>
    <mergeCell ref="K1692:L1692"/>
    <mergeCell ref="O1692:Q1692"/>
    <mergeCell ref="W1692:Y1692"/>
    <mergeCell ref="A1694:D1694"/>
    <mergeCell ref="F1694:I1695"/>
    <mergeCell ref="K1694:L1694"/>
    <mergeCell ref="O1694:Q1694"/>
    <mergeCell ref="W1694:Y1694"/>
    <mergeCell ref="A1679:D1679"/>
    <mergeCell ref="F1679:I1680"/>
    <mergeCell ref="K1679:L1679"/>
    <mergeCell ref="O1679:Q1679"/>
    <mergeCell ref="W1679:Y1679"/>
    <mergeCell ref="A1681:D1681"/>
    <mergeCell ref="F1681:I1682"/>
    <mergeCell ref="K1681:L1681"/>
    <mergeCell ref="O1681:Q1681"/>
    <mergeCell ref="W1681:Y1681"/>
    <mergeCell ref="A1683:D1683"/>
    <mergeCell ref="F1683:I1683"/>
    <mergeCell ref="K1683:L1683"/>
    <mergeCell ref="O1683:Q1683"/>
    <mergeCell ref="W1683:Y1683"/>
    <mergeCell ref="A1685:D1685"/>
    <mergeCell ref="F1685:I1686"/>
    <mergeCell ref="K1685:L1685"/>
    <mergeCell ref="O1685:Q1685"/>
    <mergeCell ref="W1685:Y1685"/>
    <mergeCell ref="A1670:D1670"/>
    <mergeCell ref="F1670:I1671"/>
    <mergeCell ref="AA1670:AD1670"/>
    <mergeCell ref="A1673:D1673"/>
    <mergeCell ref="F1673:I1674"/>
    <mergeCell ref="K1673:L1673"/>
    <mergeCell ref="O1673:Q1673"/>
    <mergeCell ref="W1673:Y1673"/>
    <mergeCell ref="A1675:D1675"/>
    <mergeCell ref="F1675:I1675"/>
    <mergeCell ref="K1675:L1675"/>
    <mergeCell ref="O1675:Q1675"/>
    <mergeCell ref="W1675:Y1675"/>
    <mergeCell ref="A1677:D1677"/>
    <mergeCell ref="F1677:I1678"/>
    <mergeCell ref="K1677:L1677"/>
    <mergeCell ref="O1677:Q1677"/>
    <mergeCell ref="W1677:Y1677"/>
    <mergeCell ref="A1658:D1658"/>
    <mergeCell ref="F1658:I1659"/>
    <mergeCell ref="AA1658:AD1658"/>
    <mergeCell ref="A1662:D1662"/>
    <mergeCell ref="F1662:I1664"/>
    <mergeCell ref="O1662:Q1662"/>
    <mergeCell ref="AA1662:AD1662"/>
    <mergeCell ref="A1665:D1665"/>
    <mergeCell ref="F1665:I1665"/>
    <mergeCell ref="AA1665:AD1665"/>
    <mergeCell ref="A1667:D1667"/>
    <mergeCell ref="F1667:I1667"/>
    <mergeCell ref="AA1667:AD1667"/>
    <mergeCell ref="A1668:D1668"/>
    <mergeCell ref="F1668:I1668"/>
    <mergeCell ref="AA1668:AD1668"/>
    <mergeCell ref="A1669:D1669"/>
    <mergeCell ref="F1669:I1669"/>
    <mergeCell ref="AA1669:AD1669"/>
    <mergeCell ref="A1645:D1645"/>
    <mergeCell ref="F1645:I1645"/>
    <mergeCell ref="O1645:Q1645"/>
    <mergeCell ref="AA1645:AD1645"/>
    <mergeCell ref="A1647:D1647"/>
    <mergeCell ref="F1647:I1647"/>
    <mergeCell ref="O1647:Q1647"/>
    <mergeCell ref="AA1647:AD1647"/>
    <mergeCell ref="A1649:D1649"/>
    <mergeCell ref="F1649:I1651"/>
    <mergeCell ref="O1649:Q1649"/>
    <mergeCell ref="AA1649:AD1649"/>
    <mergeCell ref="A1652:D1652"/>
    <mergeCell ref="F1652:I1652"/>
    <mergeCell ref="AA1652:AD1652"/>
    <mergeCell ref="A1655:D1655"/>
    <mergeCell ref="F1655:I1657"/>
    <mergeCell ref="O1655:Q1655"/>
    <mergeCell ref="AA1655:AD1655"/>
    <mergeCell ref="A1634:D1634"/>
    <mergeCell ref="F1634:I1634"/>
    <mergeCell ref="O1634:Q1634"/>
    <mergeCell ref="AA1634:AD1634"/>
    <mergeCell ref="A1636:D1636"/>
    <mergeCell ref="F1636:I1636"/>
    <mergeCell ref="AA1636:AD1636"/>
    <mergeCell ref="A1638:D1638"/>
    <mergeCell ref="F1638:I1640"/>
    <mergeCell ref="O1638:Q1638"/>
    <mergeCell ref="AA1638:AD1638"/>
    <mergeCell ref="A1641:D1641"/>
    <mergeCell ref="F1641:I1641"/>
    <mergeCell ref="AA1641:AD1641"/>
    <mergeCell ref="A1643:D1643"/>
    <mergeCell ref="F1643:I1643"/>
    <mergeCell ref="AA1643:AD1643"/>
    <mergeCell ref="A1620:D1620"/>
    <mergeCell ref="F1620:I1620"/>
    <mergeCell ref="O1620:Q1620"/>
    <mergeCell ref="AA1620:AD1620"/>
    <mergeCell ref="A1622:D1622"/>
    <mergeCell ref="F1622:I1623"/>
    <mergeCell ref="O1622:Q1622"/>
    <mergeCell ref="AA1622:AD1622"/>
    <mergeCell ref="A1624:D1624"/>
    <mergeCell ref="F1624:I1625"/>
    <mergeCell ref="O1624:Q1624"/>
    <mergeCell ref="AA1624:AD1624"/>
    <mergeCell ref="A1626:D1626"/>
    <mergeCell ref="F1626:I1628"/>
    <mergeCell ref="O1626:Q1626"/>
    <mergeCell ref="AA1626:AD1626"/>
    <mergeCell ref="A1629:D1629"/>
    <mergeCell ref="F1629:I1630"/>
    <mergeCell ref="AA1629:AD1629"/>
    <mergeCell ref="A1611:D1611"/>
    <mergeCell ref="F1611:I1611"/>
    <mergeCell ref="O1611:Q1611"/>
    <mergeCell ref="AA1611:AD1611"/>
    <mergeCell ref="A1613:D1613"/>
    <mergeCell ref="F1613:I1614"/>
    <mergeCell ref="O1613:Q1613"/>
    <mergeCell ref="AA1613:AD1613"/>
    <mergeCell ref="A1615:D1615"/>
    <mergeCell ref="F1615:I1615"/>
    <mergeCell ref="O1615:Q1615"/>
    <mergeCell ref="AA1615:AD1615"/>
    <mergeCell ref="A1617:D1617"/>
    <mergeCell ref="F1617:I1617"/>
    <mergeCell ref="O1617:Q1617"/>
    <mergeCell ref="AA1617:AD1617"/>
    <mergeCell ref="A1618:D1618"/>
    <mergeCell ref="F1618:I1618"/>
    <mergeCell ref="AA1618:AD1618"/>
    <mergeCell ref="A1600:D1600"/>
    <mergeCell ref="F1600:I1601"/>
    <mergeCell ref="O1600:Q1600"/>
    <mergeCell ref="AA1600:AD1600"/>
    <mergeCell ref="A1602:D1602"/>
    <mergeCell ref="F1602:I1604"/>
    <mergeCell ref="O1602:Q1602"/>
    <mergeCell ref="AA1602:AD1602"/>
    <mergeCell ref="A1605:D1605"/>
    <mergeCell ref="F1605:I1606"/>
    <mergeCell ref="O1605:Q1605"/>
    <mergeCell ref="AA1605:AD1605"/>
    <mergeCell ref="A1607:D1607"/>
    <mergeCell ref="F1607:I1607"/>
    <mergeCell ref="O1607:Q1607"/>
    <mergeCell ref="AA1607:AD1607"/>
    <mergeCell ref="A1609:D1609"/>
    <mergeCell ref="F1609:I1609"/>
    <mergeCell ref="O1609:Q1609"/>
    <mergeCell ref="AA1609:AD1609"/>
    <mergeCell ref="A1589:D1589"/>
    <mergeCell ref="F1589:I1590"/>
    <mergeCell ref="O1589:Q1589"/>
    <mergeCell ref="AA1589:AD1589"/>
    <mergeCell ref="A1591:D1591"/>
    <mergeCell ref="F1591:I1591"/>
    <mergeCell ref="O1591:Q1591"/>
    <mergeCell ref="AA1591:AD1591"/>
    <mergeCell ref="A1593:D1593"/>
    <mergeCell ref="F1593:I1593"/>
    <mergeCell ref="O1593:Q1593"/>
    <mergeCell ref="AA1593:AD1593"/>
    <mergeCell ref="A1595:D1595"/>
    <mergeCell ref="F1595:I1595"/>
    <mergeCell ref="O1595:Q1595"/>
    <mergeCell ref="AA1595:AD1595"/>
    <mergeCell ref="A1597:D1597"/>
    <mergeCell ref="F1597:I1599"/>
    <mergeCell ref="O1597:Q1597"/>
    <mergeCell ref="AA1597:AD1597"/>
    <mergeCell ref="A1575:D1575"/>
    <mergeCell ref="F1575:I1576"/>
    <mergeCell ref="O1575:Q1575"/>
    <mergeCell ref="AA1575:AD1575"/>
    <mergeCell ref="A1577:D1577"/>
    <mergeCell ref="F1577:I1578"/>
    <mergeCell ref="O1577:Q1577"/>
    <mergeCell ref="AA1577:AD1577"/>
    <mergeCell ref="A1579:D1579"/>
    <mergeCell ref="F1579:I1580"/>
    <mergeCell ref="O1579:Q1579"/>
    <mergeCell ref="AA1579:AD1579"/>
    <mergeCell ref="A1581:D1581"/>
    <mergeCell ref="F1581:I1583"/>
    <mergeCell ref="O1581:Q1581"/>
    <mergeCell ref="AA1581:AD1581"/>
    <mergeCell ref="A1584:D1584"/>
    <mergeCell ref="F1584:I1585"/>
    <mergeCell ref="AA1584:AD1584"/>
    <mergeCell ref="A1563:D1563"/>
    <mergeCell ref="F1563:I1563"/>
    <mergeCell ref="AA1563:AD1563"/>
    <mergeCell ref="A1566:D1566"/>
    <mergeCell ref="F1566:I1567"/>
    <mergeCell ref="O1566:Q1566"/>
    <mergeCell ref="AA1566:AD1566"/>
    <mergeCell ref="A1568:D1568"/>
    <mergeCell ref="F1568:I1568"/>
    <mergeCell ref="O1568:Q1568"/>
    <mergeCell ref="AA1568:AD1568"/>
    <mergeCell ref="A1570:D1570"/>
    <mergeCell ref="F1570:I1572"/>
    <mergeCell ref="O1570:Q1570"/>
    <mergeCell ref="AA1570:AD1570"/>
    <mergeCell ref="A1573:D1573"/>
    <mergeCell ref="F1573:I1573"/>
    <mergeCell ref="O1573:Q1573"/>
    <mergeCell ref="AA1573:AD1573"/>
    <mergeCell ref="A1550:D1550"/>
    <mergeCell ref="F1550:I1551"/>
    <mergeCell ref="O1550:Q1550"/>
    <mergeCell ref="AA1550:AD1550"/>
    <mergeCell ref="A1554:D1554"/>
    <mergeCell ref="F1554:I1554"/>
    <mergeCell ref="O1554:Q1554"/>
    <mergeCell ref="AA1554:AD1554"/>
    <mergeCell ref="A1556:D1556"/>
    <mergeCell ref="F1556:I1557"/>
    <mergeCell ref="O1556:Q1556"/>
    <mergeCell ref="AA1556:AD1556"/>
    <mergeCell ref="A1558:D1558"/>
    <mergeCell ref="F1558:I1559"/>
    <mergeCell ref="O1558:Q1558"/>
    <mergeCell ref="AA1558:AD1558"/>
    <mergeCell ref="A1560:D1560"/>
    <mergeCell ref="F1560:I1562"/>
    <mergeCell ref="O1560:Q1560"/>
    <mergeCell ref="AA1560:AD1560"/>
    <mergeCell ref="A1542:D1542"/>
    <mergeCell ref="F1542:I1542"/>
    <mergeCell ref="K1542:L1542"/>
    <mergeCell ref="W1542:Y1542"/>
    <mergeCell ref="A1544:D1544"/>
    <mergeCell ref="F1544:I1544"/>
    <mergeCell ref="K1544:L1544"/>
    <mergeCell ref="O1544:Q1544"/>
    <mergeCell ref="W1544:Y1544"/>
    <mergeCell ref="A1546:D1546"/>
    <mergeCell ref="F1546:I1546"/>
    <mergeCell ref="K1546:L1546"/>
    <mergeCell ref="W1546:Y1546"/>
    <mergeCell ref="A1547:D1547"/>
    <mergeCell ref="F1547:I1549"/>
    <mergeCell ref="K1547:L1547"/>
    <mergeCell ref="O1547:Q1547"/>
    <mergeCell ref="W1547:Y1547"/>
    <mergeCell ref="A1535:D1535"/>
    <mergeCell ref="F1535:I1536"/>
    <mergeCell ref="K1535:L1535"/>
    <mergeCell ref="O1535:Q1535"/>
    <mergeCell ref="W1535:Y1535"/>
    <mergeCell ref="A1537:D1537"/>
    <mergeCell ref="F1537:I1538"/>
    <mergeCell ref="K1537:L1537"/>
    <mergeCell ref="W1537:Y1537"/>
    <mergeCell ref="A1539:D1539"/>
    <mergeCell ref="F1539:I1539"/>
    <mergeCell ref="K1539:L1539"/>
    <mergeCell ref="O1539:Q1539"/>
    <mergeCell ref="W1539:Y1539"/>
    <mergeCell ref="A1541:D1541"/>
    <mergeCell ref="F1541:I1541"/>
    <mergeCell ref="O1541:Q1541"/>
    <mergeCell ref="W1541:Y1541"/>
    <mergeCell ref="A1527:D1527"/>
    <mergeCell ref="F1527:I1527"/>
    <mergeCell ref="K1527:L1527"/>
    <mergeCell ref="O1527:Q1527"/>
    <mergeCell ref="W1527:Y1527"/>
    <mergeCell ref="A1529:D1529"/>
    <mergeCell ref="F1529:I1530"/>
    <mergeCell ref="K1529:L1529"/>
    <mergeCell ref="O1529:Q1529"/>
    <mergeCell ref="W1529:Y1529"/>
    <mergeCell ref="A1531:D1531"/>
    <mergeCell ref="F1531:I1531"/>
    <mergeCell ref="K1531:L1531"/>
    <mergeCell ref="O1531:Q1531"/>
    <mergeCell ref="W1531:Y1531"/>
    <mergeCell ref="A1533:D1533"/>
    <mergeCell ref="F1533:I1534"/>
    <mergeCell ref="K1533:L1533"/>
    <mergeCell ref="O1533:Q1533"/>
    <mergeCell ref="W1533:Y1533"/>
    <mergeCell ref="A1517:D1517"/>
    <mergeCell ref="F1517:I1519"/>
    <mergeCell ref="K1517:L1517"/>
    <mergeCell ref="O1517:Q1517"/>
    <mergeCell ref="W1517:Y1517"/>
    <mergeCell ref="A1520:D1520"/>
    <mergeCell ref="F1520:I1520"/>
    <mergeCell ref="K1520:L1520"/>
    <mergeCell ref="W1520:Y1520"/>
    <mergeCell ref="A1523:D1523"/>
    <mergeCell ref="F1523:I1523"/>
    <mergeCell ref="K1523:L1523"/>
    <mergeCell ref="W1523:Y1523"/>
    <mergeCell ref="A1525:D1525"/>
    <mergeCell ref="F1525:I1525"/>
    <mergeCell ref="K1525:L1525"/>
    <mergeCell ref="O1525:Q1525"/>
    <mergeCell ref="W1525:Y1525"/>
    <mergeCell ref="A1506:D1506"/>
    <mergeCell ref="F1506:I1508"/>
    <mergeCell ref="K1506:L1506"/>
    <mergeCell ref="O1506:Q1506"/>
    <mergeCell ref="W1506:Y1506"/>
    <mergeCell ref="A1509:D1509"/>
    <mergeCell ref="F1509:I1510"/>
    <mergeCell ref="K1509:L1509"/>
    <mergeCell ref="W1509:Y1509"/>
    <mergeCell ref="A1514:D1514"/>
    <mergeCell ref="F1514:I1514"/>
    <mergeCell ref="K1514:L1514"/>
    <mergeCell ref="O1514:Q1514"/>
    <mergeCell ref="W1514:Y1514"/>
    <mergeCell ref="A1515:D1515"/>
    <mergeCell ref="F1515:I1515"/>
    <mergeCell ref="O1515:Q1515"/>
    <mergeCell ref="A1498:D1498"/>
    <mergeCell ref="F1498:I1498"/>
    <mergeCell ref="K1498:L1498"/>
    <mergeCell ref="O1498:Q1498"/>
    <mergeCell ref="W1498:Y1498"/>
    <mergeCell ref="A1500:D1500"/>
    <mergeCell ref="F1500:I1500"/>
    <mergeCell ref="K1500:L1500"/>
    <mergeCell ref="W1500:Y1500"/>
    <mergeCell ref="A1502:D1502"/>
    <mergeCell ref="F1502:I1503"/>
    <mergeCell ref="K1502:L1502"/>
    <mergeCell ref="O1502:Q1502"/>
    <mergeCell ref="W1502:Y1502"/>
    <mergeCell ref="A1504:D1504"/>
    <mergeCell ref="F1504:I1505"/>
    <mergeCell ref="K1504:L1504"/>
    <mergeCell ref="O1504:Q1504"/>
    <mergeCell ref="W1504:Y1504"/>
    <mergeCell ref="A1490:D1490"/>
    <mergeCell ref="F1490:I1491"/>
    <mergeCell ref="K1490:L1490"/>
    <mergeCell ref="O1490:Q1490"/>
    <mergeCell ref="W1490:Y1490"/>
    <mergeCell ref="A1492:D1492"/>
    <mergeCell ref="F1492:I1493"/>
    <mergeCell ref="K1492:L1492"/>
    <mergeCell ref="W1492:Y1492"/>
    <mergeCell ref="A1494:D1494"/>
    <mergeCell ref="F1494:I1494"/>
    <mergeCell ref="K1494:L1494"/>
    <mergeCell ref="O1494:Q1494"/>
    <mergeCell ref="W1494:Y1494"/>
    <mergeCell ref="A1496:D1496"/>
    <mergeCell ref="F1496:I1496"/>
    <mergeCell ref="K1496:L1496"/>
    <mergeCell ref="O1496:Q1496"/>
    <mergeCell ref="W1496:Y1496"/>
    <mergeCell ref="A1482:D1482"/>
    <mergeCell ref="F1482:I1483"/>
    <mergeCell ref="K1482:L1482"/>
    <mergeCell ref="O1482:Q1482"/>
    <mergeCell ref="W1482:Y1482"/>
    <mergeCell ref="A1484:D1484"/>
    <mergeCell ref="F1484:I1484"/>
    <mergeCell ref="K1484:L1484"/>
    <mergeCell ref="O1484:Q1484"/>
    <mergeCell ref="W1484:Y1484"/>
    <mergeCell ref="A1486:D1486"/>
    <mergeCell ref="F1486:I1486"/>
    <mergeCell ref="K1486:L1486"/>
    <mergeCell ref="O1486:Q1486"/>
    <mergeCell ref="W1486:Y1486"/>
    <mergeCell ref="A1488:D1488"/>
    <mergeCell ref="F1488:I1488"/>
    <mergeCell ref="K1488:L1488"/>
    <mergeCell ref="O1488:Q1488"/>
    <mergeCell ref="W1488:Y1488"/>
    <mergeCell ref="A1472:D1472"/>
    <mergeCell ref="F1472:I1472"/>
    <mergeCell ref="K1472:L1472"/>
    <mergeCell ref="O1472:Q1472"/>
    <mergeCell ref="W1472:Y1472"/>
    <mergeCell ref="A1474:D1474"/>
    <mergeCell ref="F1474:I1476"/>
    <mergeCell ref="K1474:L1474"/>
    <mergeCell ref="O1474:Q1474"/>
    <mergeCell ref="W1474:Y1474"/>
    <mergeCell ref="A1477:D1477"/>
    <mergeCell ref="F1477:I1478"/>
    <mergeCell ref="K1477:L1477"/>
    <mergeCell ref="O1477:Q1477"/>
    <mergeCell ref="W1477:Y1477"/>
    <mergeCell ref="A1479:D1479"/>
    <mergeCell ref="F1479:I1481"/>
    <mergeCell ref="K1479:L1479"/>
    <mergeCell ref="O1479:Q1479"/>
    <mergeCell ref="W1479:Y1479"/>
    <mergeCell ref="A1461:D1461"/>
    <mergeCell ref="F1461:I1462"/>
    <mergeCell ref="K1461:L1461"/>
    <mergeCell ref="W1461:Y1461"/>
    <mergeCell ref="A1466:D1466"/>
    <mergeCell ref="F1466:I1467"/>
    <mergeCell ref="K1466:L1466"/>
    <mergeCell ref="O1466:Q1466"/>
    <mergeCell ref="W1466:Y1466"/>
    <mergeCell ref="A1468:D1468"/>
    <mergeCell ref="F1468:I1468"/>
    <mergeCell ref="K1468:L1468"/>
    <mergeCell ref="O1468:Q1468"/>
    <mergeCell ref="W1468:Y1468"/>
    <mergeCell ref="A1470:D1470"/>
    <mergeCell ref="F1470:I1470"/>
    <mergeCell ref="K1470:L1470"/>
    <mergeCell ref="O1470:Q1470"/>
    <mergeCell ref="W1470:Y1470"/>
    <mergeCell ref="A1452:D1452"/>
    <mergeCell ref="F1452:I1453"/>
    <mergeCell ref="K1452:L1452"/>
    <mergeCell ref="O1452:Q1452"/>
    <mergeCell ref="W1452:Y1452"/>
    <mergeCell ref="A1454:D1454"/>
    <mergeCell ref="F1454:I1455"/>
    <mergeCell ref="K1454:L1454"/>
    <mergeCell ref="O1454:Q1454"/>
    <mergeCell ref="W1454:Y1454"/>
    <mergeCell ref="A1456:D1456"/>
    <mergeCell ref="F1456:I1457"/>
    <mergeCell ref="K1456:L1456"/>
    <mergeCell ref="O1456:Q1456"/>
    <mergeCell ref="W1456:Y1456"/>
    <mergeCell ref="A1458:D1458"/>
    <mergeCell ref="F1458:I1460"/>
    <mergeCell ref="K1458:L1458"/>
    <mergeCell ref="O1458:Q1458"/>
    <mergeCell ref="W1458:Y1458"/>
    <mergeCell ref="A1443:D1443"/>
    <mergeCell ref="F1443:I1444"/>
    <mergeCell ref="K1443:L1443"/>
    <mergeCell ref="O1443:Q1443"/>
    <mergeCell ref="W1443:Y1443"/>
    <mergeCell ref="A1445:D1445"/>
    <mergeCell ref="F1445:I1445"/>
    <mergeCell ref="K1445:L1445"/>
    <mergeCell ref="O1445:Q1445"/>
    <mergeCell ref="W1445:Y1445"/>
    <mergeCell ref="A1447:D1447"/>
    <mergeCell ref="F1447:I1449"/>
    <mergeCell ref="K1447:L1447"/>
    <mergeCell ref="O1447:Q1447"/>
    <mergeCell ref="W1447:Y1447"/>
    <mergeCell ref="A1450:D1450"/>
    <mergeCell ref="F1450:I1450"/>
    <mergeCell ref="K1450:L1450"/>
    <mergeCell ref="O1450:Q1450"/>
    <mergeCell ref="W1450:Y1450"/>
    <mergeCell ref="A1435:D1435"/>
    <mergeCell ref="F1435:I1436"/>
    <mergeCell ref="K1435:L1435"/>
    <mergeCell ref="O1435:Q1435"/>
    <mergeCell ref="W1435:Y1435"/>
    <mergeCell ref="A1437:D1437"/>
    <mergeCell ref="F1437:I1438"/>
    <mergeCell ref="K1437:L1437"/>
    <mergeCell ref="O1437:Q1437"/>
    <mergeCell ref="W1437:Y1437"/>
    <mergeCell ref="A1439:D1439"/>
    <mergeCell ref="F1439:I1440"/>
    <mergeCell ref="K1439:L1439"/>
    <mergeCell ref="O1439:Q1439"/>
    <mergeCell ref="W1439:Y1439"/>
    <mergeCell ref="A1441:D1441"/>
    <mergeCell ref="F1441:I1441"/>
    <mergeCell ref="K1441:L1441"/>
    <mergeCell ref="O1441:Q1441"/>
    <mergeCell ref="W1441:Y1441"/>
    <mergeCell ref="A1427:D1427"/>
    <mergeCell ref="F1427:I1427"/>
    <mergeCell ref="AA1427:AD1427"/>
    <mergeCell ref="A1428:D1428"/>
    <mergeCell ref="F1428:I1428"/>
    <mergeCell ref="AA1428:AD1428"/>
    <mergeCell ref="A1429:D1429"/>
    <mergeCell ref="F1429:I1429"/>
    <mergeCell ref="AA1429:AD1429"/>
    <mergeCell ref="A1431:D1431"/>
    <mergeCell ref="F1431:I1431"/>
    <mergeCell ref="K1431:L1431"/>
    <mergeCell ref="O1431:Q1431"/>
    <mergeCell ref="W1431:Y1431"/>
    <mergeCell ref="A1433:D1433"/>
    <mergeCell ref="F1433:I1433"/>
    <mergeCell ref="K1433:L1433"/>
    <mergeCell ref="O1433:Q1433"/>
    <mergeCell ref="W1433:Y1433"/>
    <mergeCell ref="A1417:D1417"/>
    <mergeCell ref="F1417:I1418"/>
    <mergeCell ref="AA1417:AD1417"/>
    <mergeCell ref="A1419:D1419"/>
    <mergeCell ref="F1419:I1420"/>
    <mergeCell ref="AA1419:AD1419"/>
    <mergeCell ref="A1421:D1421"/>
    <mergeCell ref="F1421:I1422"/>
    <mergeCell ref="AA1421:AD1421"/>
    <mergeCell ref="A1423:D1423"/>
    <mergeCell ref="F1423:I1424"/>
    <mergeCell ref="AA1423:AD1423"/>
    <mergeCell ref="A1425:D1425"/>
    <mergeCell ref="F1425:I1425"/>
    <mergeCell ref="AA1425:AD1425"/>
    <mergeCell ref="A1426:D1426"/>
    <mergeCell ref="F1426:I1426"/>
    <mergeCell ref="AA1426:AD1426"/>
    <mergeCell ref="A1408:D1408"/>
    <mergeCell ref="F1408:I1409"/>
    <mergeCell ref="AA1408:AD1408"/>
    <mergeCell ref="A1410:D1410"/>
    <mergeCell ref="F1410:I1411"/>
    <mergeCell ref="AA1410:AD1410"/>
    <mergeCell ref="A1412:D1412"/>
    <mergeCell ref="F1412:I1412"/>
    <mergeCell ref="AA1412:AD1412"/>
    <mergeCell ref="A1413:D1413"/>
    <mergeCell ref="F1413:I1414"/>
    <mergeCell ref="AA1413:AD1413"/>
    <mergeCell ref="A1415:D1415"/>
    <mergeCell ref="F1415:I1415"/>
    <mergeCell ref="AA1415:AD1415"/>
    <mergeCell ref="A1416:D1416"/>
    <mergeCell ref="F1416:I1416"/>
    <mergeCell ref="AA1416:AD1416"/>
    <mergeCell ref="A1400:D1400"/>
    <mergeCell ref="F1400:I1401"/>
    <mergeCell ref="AA1400:AD1400"/>
    <mergeCell ref="A1402:D1402"/>
    <mergeCell ref="F1402:I1402"/>
    <mergeCell ref="AA1402:AD1402"/>
    <mergeCell ref="A1403:D1403"/>
    <mergeCell ref="F1403:I1403"/>
    <mergeCell ref="AA1403:AD1403"/>
    <mergeCell ref="A1404:D1404"/>
    <mergeCell ref="F1404:I1404"/>
    <mergeCell ref="AA1404:AD1404"/>
    <mergeCell ref="A1405:D1405"/>
    <mergeCell ref="F1405:I1405"/>
    <mergeCell ref="AA1405:AD1405"/>
    <mergeCell ref="A1406:D1406"/>
    <mergeCell ref="F1406:I1407"/>
    <mergeCell ref="AA1406:AD1406"/>
    <mergeCell ref="A1390:D1390"/>
    <mergeCell ref="F1390:I1392"/>
    <mergeCell ref="AA1390:AD1390"/>
    <mergeCell ref="A1393:D1393"/>
    <mergeCell ref="F1393:I1394"/>
    <mergeCell ref="AA1393:AD1393"/>
    <mergeCell ref="A1395:D1395"/>
    <mergeCell ref="F1395:I1395"/>
    <mergeCell ref="AA1395:AD1395"/>
    <mergeCell ref="A1396:D1396"/>
    <mergeCell ref="F1396:I1396"/>
    <mergeCell ref="AA1396:AD1396"/>
    <mergeCell ref="A1397:D1397"/>
    <mergeCell ref="F1397:I1397"/>
    <mergeCell ref="AA1397:AD1397"/>
    <mergeCell ref="A1398:D1398"/>
    <mergeCell ref="F1398:I1399"/>
    <mergeCell ref="AA1398:AD1398"/>
    <mergeCell ref="A1380:D1380"/>
    <mergeCell ref="F1380:I1381"/>
    <mergeCell ref="AA1380:AD1380"/>
    <mergeCell ref="A1382:D1382"/>
    <mergeCell ref="F1382:I1382"/>
    <mergeCell ref="AA1382:AD1382"/>
    <mergeCell ref="A1383:D1383"/>
    <mergeCell ref="F1383:I1383"/>
    <mergeCell ref="AA1383:AD1383"/>
    <mergeCell ref="A1384:D1384"/>
    <mergeCell ref="F1384:I1384"/>
    <mergeCell ref="AA1384:AD1384"/>
    <mergeCell ref="A1385:D1385"/>
    <mergeCell ref="F1385:I1387"/>
    <mergeCell ref="AA1385:AD1385"/>
    <mergeCell ref="A1388:D1388"/>
    <mergeCell ref="F1388:I1389"/>
    <mergeCell ref="AA1388:AD1388"/>
    <mergeCell ref="A1369:D1369"/>
    <mergeCell ref="F1369:I1369"/>
    <mergeCell ref="AA1369:AD1369"/>
    <mergeCell ref="A1370:D1370"/>
    <mergeCell ref="F1370:I1371"/>
    <mergeCell ref="AA1370:AD1370"/>
    <mergeCell ref="A1372:D1372"/>
    <mergeCell ref="F1372:I1373"/>
    <mergeCell ref="AA1372:AD1372"/>
    <mergeCell ref="A1374:D1374"/>
    <mergeCell ref="F1374:I1375"/>
    <mergeCell ref="AA1374:AD1374"/>
    <mergeCell ref="A1376:D1376"/>
    <mergeCell ref="F1376:I1377"/>
    <mergeCell ref="AA1376:AD1376"/>
    <mergeCell ref="A1378:D1378"/>
    <mergeCell ref="F1378:I1379"/>
    <mergeCell ref="AA1378:AD1378"/>
    <mergeCell ref="A1358:D1358"/>
    <mergeCell ref="F1358:I1359"/>
    <mergeCell ref="AA1358:AD1358"/>
    <mergeCell ref="A1360:D1360"/>
    <mergeCell ref="F1360:I1361"/>
    <mergeCell ref="AA1360:AD1360"/>
    <mergeCell ref="A1362:D1362"/>
    <mergeCell ref="F1362:I1362"/>
    <mergeCell ref="AA1362:AD1362"/>
    <mergeCell ref="A1363:D1363"/>
    <mergeCell ref="F1363:I1364"/>
    <mergeCell ref="AA1363:AD1363"/>
    <mergeCell ref="A1365:D1365"/>
    <mergeCell ref="F1365:I1365"/>
    <mergeCell ref="AA1365:AD1365"/>
    <mergeCell ref="A1366:D1366"/>
    <mergeCell ref="F1366:I1368"/>
    <mergeCell ref="AA1366:AD1366"/>
    <mergeCell ref="A1350:D1350"/>
    <mergeCell ref="F1350:I1350"/>
    <mergeCell ref="AA1350:AD1350"/>
    <mergeCell ref="A1352:D1352"/>
    <mergeCell ref="F1352:I1352"/>
    <mergeCell ref="AA1352:AD1352"/>
    <mergeCell ref="A1353:D1353"/>
    <mergeCell ref="F1353:I1353"/>
    <mergeCell ref="O1353:Q1353"/>
    <mergeCell ref="A1354:D1354"/>
    <mergeCell ref="F1354:I1354"/>
    <mergeCell ref="AA1354:AD1354"/>
    <mergeCell ref="A1355:D1355"/>
    <mergeCell ref="F1355:I1355"/>
    <mergeCell ref="AA1355:AD1355"/>
    <mergeCell ref="A1356:D1356"/>
    <mergeCell ref="F1356:I1357"/>
    <mergeCell ref="AA1356:AD1356"/>
    <mergeCell ref="A1340:D1340"/>
    <mergeCell ref="F1340:I1340"/>
    <mergeCell ref="O1340:Q1340"/>
    <mergeCell ref="AA1340:AD1340"/>
    <mergeCell ref="A1342:D1342"/>
    <mergeCell ref="F1342:I1342"/>
    <mergeCell ref="O1342:Q1342"/>
    <mergeCell ref="AA1342:AD1342"/>
    <mergeCell ref="A1344:D1344"/>
    <mergeCell ref="F1344:I1345"/>
    <mergeCell ref="O1344:Q1344"/>
    <mergeCell ref="AA1344:AD1344"/>
    <mergeCell ref="A1346:D1346"/>
    <mergeCell ref="F1346:I1346"/>
    <mergeCell ref="O1346:Q1346"/>
    <mergeCell ref="AA1346:AD1346"/>
    <mergeCell ref="A1348:D1348"/>
    <mergeCell ref="F1348:I1348"/>
    <mergeCell ref="O1348:Q1348"/>
    <mergeCell ref="AA1348:AD1348"/>
    <mergeCell ref="A1329:D1329"/>
    <mergeCell ref="F1329:I1331"/>
    <mergeCell ref="O1329:Q1329"/>
    <mergeCell ref="AA1329:AD1329"/>
    <mergeCell ref="A1332:D1332"/>
    <mergeCell ref="F1332:I1333"/>
    <mergeCell ref="O1332:Q1332"/>
    <mergeCell ref="AA1332:AD1332"/>
    <mergeCell ref="A1334:D1334"/>
    <mergeCell ref="F1334:I1334"/>
    <mergeCell ref="O1334:Q1334"/>
    <mergeCell ref="AA1334:AD1334"/>
    <mergeCell ref="A1336:D1336"/>
    <mergeCell ref="F1336:I1336"/>
    <mergeCell ref="O1336:Q1336"/>
    <mergeCell ref="AA1336:AD1336"/>
    <mergeCell ref="A1338:D1338"/>
    <mergeCell ref="F1338:I1338"/>
    <mergeCell ref="O1338:Q1338"/>
    <mergeCell ref="AA1338:AD1338"/>
    <mergeCell ref="A1319:D1319"/>
    <mergeCell ref="F1319:I1319"/>
    <mergeCell ref="AA1319:AD1319"/>
    <mergeCell ref="A1321:D1321"/>
    <mergeCell ref="F1321:I1321"/>
    <mergeCell ref="O1321:Q1321"/>
    <mergeCell ref="AA1321:AD1321"/>
    <mergeCell ref="A1323:D1323"/>
    <mergeCell ref="F1323:I1324"/>
    <mergeCell ref="O1323:Q1323"/>
    <mergeCell ref="AA1323:AD1323"/>
    <mergeCell ref="A1325:D1325"/>
    <mergeCell ref="F1325:I1325"/>
    <mergeCell ref="O1325:Q1325"/>
    <mergeCell ref="AA1325:AD1325"/>
    <mergeCell ref="A1327:D1327"/>
    <mergeCell ref="F1327:I1327"/>
    <mergeCell ref="O1327:Q1327"/>
    <mergeCell ref="AA1327:AD1327"/>
    <mergeCell ref="A1312:D1312"/>
    <mergeCell ref="F1312:I1312"/>
    <mergeCell ref="O1312:Q1312"/>
    <mergeCell ref="A1313:D1313"/>
    <mergeCell ref="F1313:I1313"/>
    <mergeCell ref="O1313:Q1313"/>
    <mergeCell ref="A1314:D1314"/>
    <mergeCell ref="F1314:I1314"/>
    <mergeCell ref="O1314:Q1314"/>
    <mergeCell ref="A1315:D1315"/>
    <mergeCell ref="F1315:I1315"/>
    <mergeCell ref="O1315:Q1315"/>
    <mergeCell ref="AA1315:AD1315"/>
    <mergeCell ref="A1317:D1317"/>
    <mergeCell ref="F1317:I1317"/>
    <mergeCell ref="O1317:Q1317"/>
    <mergeCell ref="AA1317:AD1317"/>
    <mergeCell ref="A1305:D1305"/>
    <mergeCell ref="F1305:I1305"/>
    <mergeCell ref="O1305:Q1305"/>
    <mergeCell ref="A1306:D1306"/>
    <mergeCell ref="F1306:I1306"/>
    <mergeCell ref="O1306:Q1306"/>
    <mergeCell ref="A1307:D1307"/>
    <mergeCell ref="F1307:I1307"/>
    <mergeCell ref="O1307:Q1307"/>
    <mergeCell ref="A1308:D1308"/>
    <mergeCell ref="F1308:I1308"/>
    <mergeCell ref="O1308:Q1308"/>
    <mergeCell ref="A1309:D1309"/>
    <mergeCell ref="F1309:I1310"/>
    <mergeCell ref="O1309:Q1309"/>
    <mergeCell ref="A1311:D1311"/>
    <mergeCell ref="F1311:I1311"/>
    <mergeCell ref="O1311:Q1311"/>
    <mergeCell ref="A1295:D1295"/>
    <mergeCell ref="F1295:I1296"/>
    <mergeCell ref="O1295:Q1295"/>
    <mergeCell ref="A1297:D1297"/>
    <mergeCell ref="F1297:I1297"/>
    <mergeCell ref="O1297:Q1297"/>
    <mergeCell ref="A1298:D1298"/>
    <mergeCell ref="F1298:I1298"/>
    <mergeCell ref="O1298:Q1298"/>
    <mergeCell ref="A1299:D1299"/>
    <mergeCell ref="F1299:I1301"/>
    <mergeCell ref="O1299:Q1299"/>
    <mergeCell ref="A1302:D1302"/>
    <mergeCell ref="F1302:I1303"/>
    <mergeCell ref="O1302:Q1302"/>
    <mergeCell ref="A1304:D1304"/>
    <mergeCell ref="F1304:I1304"/>
    <mergeCell ref="O1304:Q1304"/>
    <mergeCell ref="A1290:D1290"/>
    <mergeCell ref="F1290:I1290"/>
    <mergeCell ref="K1290:L1290"/>
    <mergeCell ref="O1290:Q1290"/>
    <mergeCell ref="W1290:Y1290"/>
    <mergeCell ref="A1291:D1291"/>
    <mergeCell ref="F1291:I1291"/>
    <mergeCell ref="O1291:Q1291"/>
    <mergeCell ref="A1292:D1292"/>
    <mergeCell ref="F1292:I1292"/>
    <mergeCell ref="O1292:Q1292"/>
    <mergeCell ref="A1293:D1293"/>
    <mergeCell ref="F1293:I1293"/>
    <mergeCell ref="O1293:Q1293"/>
    <mergeCell ref="A1294:D1294"/>
    <mergeCell ref="F1294:I1294"/>
    <mergeCell ref="O1294:Q1294"/>
    <mergeCell ref="A1282:D1282"/>
    <mergeCell ref="F1282:I1283"/>
    <mergeCell ref="K1282:L1282"/>
    <mergeCell ref="O1282:Q1282"/>
    <mergeCell ref="W1282:Y1282"/>
    <mergeCell ref="A1284:D1284"/>
    <mergeCell ref="F1284:I1284"/>
    <mergeCell ref="K1284:L1284"/>
    <mergeCell ref="O1284:Q1284"/>
    <mergeCell ref="W1284:Y1284"/>
    <mergeCell ref="A1286:D1286"/>
    <mergeCell ref="F1286:I1286"/>
    <mergeCell ref="K1286:L1286"/>
    <mergeCell ref="O1286:Q1286"/>
    <mergeCell ref="W1286:Y1286"/>
    <mergeCell ref="A1288:D1288"/>
    <mergeCell ref="F1288:I1288"/>
    <mergeCell ref="O1288:Q1288"/>
    <mergeCell ref="W1288:Y1288"/>
    <mergeCell ref="A1275:D1275"/>
    <mergeCell ref="F1275:I1275"/>
    <mergeCell ref="K1275:L1275"/>
    <mergeCell ref="O1275:Q1275"/>
    <mergeCell ref="W1275:Y1275"/>
    <mergeCell ref="A1276:D1276"/>
    <mergeCell ref="F1276:I1276"/>
    <mergeCell ref="K1276:L1276"/>
    <mergeCell ref="O1276:Q1276"/>
    <mergeCell ref="W1276:Y1276"/>
    <mergeCell ref="A1278:D1278"/>
    <mergeCell ref="F1278:I1278"/>
    <mergeCell ref="K1278:L1278"/>
    <mergeCell ref="O1278:Q1278"/>
    <mergeCell ref="W1278:Y1278"/>
    <mergeCell ref="A1280:D1280"/>
    <mergeCell ref="F1280:I1280"/>
    <mergeCell ref="K1280:L1280"/>
    <mergeCell ref="O1280:Q1280"/>
    <mergeCell ref="W1280:Y1280"/>
    <mergeCell ref="A1267:D1267"/>
    <mergeCell ref="F1267:I1267"/>
    <mergeCell ref="K1267:L1267"/>
    <mergeCell ref="O1267:Q1267"/>
    <mergeCell ref="W1267:Y1267"/>
    <mergeCell ref="A1269:D1269"/>
    <mergeCell ref="F1269:I1269"/>
    <mergeCell ref="K1269:L1269"/>
    <mergeCell ref="O1269:Q1269"/>
    <mergeCell ref="W1269:Y1269"/>
    <mergeCell ref="A1271:D1271"/>
    <mergeCell ref="F1271:I1272"/>
    <mergeCell ref="K1271:L1271"/>
    <mergeCell ref="O1271:Q1271"/>
    <mergeCell ref="W1271:Y1271"/>
    <mergeCell ref="A1273:D1273"/>
    <mergeCell ref="F1273:I1273"/>
    <mergeCell ref="K1273:L1273"/>
    <mergeCell ref="O1273:Q1273"/>
    <mergeCell ref="W1273:Y1273"/>
    <mergeCell ref="A1259:D1259"/>
    <mergeCell ref="F1259:I1259"/>
    <mergeCell ref="K1259:L1259"/>
    <mergeCell ref="W1259:Y1259"/>
    <mergeCell ref="A1261:D1261"/>
    <mergeCell ref="F1261:I1261"/>
    <mergeCell ref="K1261:L1261"/>
    <mergeCell ref="O1261:Q1261"/>
    <mergeCell ref="W1261:Y1261"/>
    <mergeCell ref="A1263:D1263"/>
    <mergeCell ref="F1263:I1263"/>
    <mergeCell ref="K1263:L1263"/>
    <mergeCell ref="O1263:Q1263"/>
    <mergeCell ref="W1263:Y1263"/>
    <mergeCell ref="A1265:D1265"/>
    <mergeCell ref="F1265:I1265"/>
    <mergeCell ref="K1265:L1265"/>
    <mergeCell ref="O1265:Q1265"/>
    <mergeCell ref="W1265:Y1265"/>
    <mergeCell ref="A1251:D1251"/>
    <mergeCell ref="F1251:I1251"/>
    <mergeCell ref="O1251:Q1251"/>
    <mergeCell ref="AA1251:AD1251"/>
    <mergeCell ref="A1253:D1253"/>
    <mergeCell ref="F1253:I1253"/>
    <mergeCell ref="O1253:Q1253"/>
    <mergeCell ref="AA1253:AD1253"/>
    <mergeCell ref="A1255:D1255"/>
    <mergeCell ref="F1255:I1256"/>
    <mergeCell ref="K1255:L1255"/>
    <mergeCell ref="O1255:Q1255"/>
    <mergeCell ref="W1255:Y1255"/>
    <mergeCell ref="A1257:D1257"/>
    <mergeCell ref="F1257:I1257"/>
    <mergeCell ref="K1257:L1257"/>
    <mergeCell ref="O1257:Q1257"/>
    <mergeCell ref="W1257:Y1257"/>
    <mergeCell ref="A1241:D1241"/>
    <mergeCell ref="F1241:I1241"/>
    <mergeCell ref="O1241:Q1241"/>
    <mergeCell ref="AA1241:AD1241"/>
    <mergeCell ref="A1243:D1243"/>
    <mergeCell ref="F1243:I1243"/>
    <mergeCell ref="O1243:Q1243"/>
    <mergeCell ref="AA1243:AD1243"/>
    <mergeCell ref="A1245:D1245"/>
    <mergeCell ref="F1245:I1246"/>
    <mergeCell ref="O1245:Q1245"/>
    <mergeCell ref="AA1245:AD1245"/>
    <mergeCell ref="A1247:D1247"/>
    <mergeCell ref="F1247:I1247"/>
    <mergeCell ref="O1247:Q1247"/>
    <mergeCell ref="AA1247:AD1247"/>
    <mergeCell ref="A1249:D1249"/>
    <mergeCell ref="F1249:I1249"/>
    <mergeCell ref="O1249:Q1249"/>
    <mergeCell ref="AA1249:AD1249"/>
    <mergeCell ref="A1230:D1230"/>
    <mergeCell ref="F1230:I1232"/>
    <mergeCell ref="O1230:Q1230"/>
    <mergeCell ref="AA1230:AD1230"/>
    <mergeCell ref="A1233:D1233"/>
    <mergeCell ref="F1233:I1234"/>
    <mergeCell ref="O1233:Q1233"/>
    <mergeCell ref="AA1233:AD1233"/>
    <mergeCell ref="A1235:D1235"/>
    <mergeCell ref="F1235:I1235"/>
    <mergeCell ref="O1235:Q1235"/>
    <mergeCell ref="AA1235:AD1235"/>
    <mergeCell ref="A1237:D1237"/>
    <mergeCell ref="F1237:I1237"/>
    <mergeCell ref="O1237:Q1237"/>
    <mergeCell ref="AA1237:AD1237"/>
    <mergeCell ref="A1239:D1239"/>
    <mergeCell ref="F1239:I1239"/>
    <mergeCell ref="O1239:Q1239"/>
    <mergeCell ref="AA1239:AD1239"/>
    <mergeCell ref="A1221:D1221"/>
    <mergeCell ref="F1221:I1221"/>
    <mergeCell ref="O1221:Q1221"/>
    <mergeCell ref="AA1221:AD1221"/>
    <mergeCell ref="A1223:D1223"/>
    <mergeCell ref="F1223:I1223"/>
    <mergeCell ref="O1223:Q1223"/>
    <mergeCell ref="AA1223:AD1223"/>
    <mergeCell ref="A1224:D1224"/>
    <mergeCell ref="F1224:I1225"/>
    <mergeCell ref="O1224:Q1224"/>
    <mergeCell ref="AA1224:AD1224"/>
    <mergeCell ref="A1226:D1226"/>
    <mergeCell ref="F1226:I1226"/>
    <mergeCell ref="O1226:Q1226"/>
    <mergeCell ref="AA1226:AD1226"/>
    <mergeCell ref="A1228:D1228"/>
    <mergeCell ref="F1228:I1228"/>
    <mergeCell ref="O1228:Q1228"/>
    <mergeCell ref="AA1228:AD1228"/>
    <mergeCell ref="A1213:D1213"/>
    <mergeCell ref="F1213:I1213"/>
    <mergeCell ref="K1213:L1213"/>
    <mergeCell ref="W1213:Y1213"/>
    <mergeCell ref="A1214:D1214"/>
    <mergeCell ref="F1214:I1214"/>
    <mergeCell ref="K1214:L1214"/>
    <mergeCell ref="W1214:Y1214"/>
    <mergeCell ref="A1215:D1215"/>
    <mergeCell ref="F1215:I1215"/>
    <mergeCell ref="K1215:L1215"/>
    <mergeCell ref="W1215:Y1215"/>
    <mergeCell ref="A1217:D1217"/>
    <mergeCell ref="F1217:I1217"/>
    <mergeCell ref="O1217:Q1217"/>
    <mergeCell ref="AA1217:AD1217"/>
    <mergeCell ref="A1219:D1219"/>
    <mergeCell ref="F1219:I1219"/>
    <mergeCell ref="O1219:Q1219"/>
    <mergeCell ref="AA1219:AD1219"/>
    <mergeCell ref="A1207:D1207"/>
    <mergeCell ref="F1207:I1207"/>
    <mergeCell ref="K1207:L1207"/>
    <mergeCell ref="W1207:Y1207"/>
    <mergeCell ref="A1208:D1208"/>
    <mergeCell ref="F1208:I1208"/>
    <mergeCell ref="K1208:L1208"/>
    <mergeCell ref="W1208:Y1208"/>
    <mergeCell ref="A1209:D1209"/>
    <mergeCell ref="F1209:I1209"/>
    <mergeCell ref="K1209:L1209"/>
    <mergeCell ref="W1209:Y1209"/>
    <mergeCell ref="A1210:D1210"/>
    <mergeCell ref="F1210:I1211"/>
    <mergeCell ref="K1210:L1210"/>
    <mergeCell ref="W1210:Y1210"/>
    <mergeCell ref="A1212:D1212"/>
    <mergeCell ref="F1212:I1212"/>
    <mergeCell ref="K1212:L1212"/>
    <mergeCell ref="W1212:Y1212"/>
    <mergeCell ref="A1199:D1199"/>
    <mergeCell ref="F1199:I1199"/>
    <mergeCell ref="K1199:L1199"/>
    <mergeCell ref="W1199:Y1199"/>
    <mergeCell ref="A1200:D1200"/>
    <mergeCell ref="F1200:I1202"/>
    <mergeCell ref="K1200:L1200"/>
    <mergeCell ref="W1200:Y1200"/>
    <mergeCell ref="A1203:D1203"/>
    <mergeCell ref="F1203:I1204"/>
    <mergeCell ref="K1203:L1203"/>
    <mergeCell ref="W1203:Y1203"/>
    <mergeCell ref="A1205:D1205"/>
    <mergeCell ref="F1205:I1205"/>
    <mergeCell ref="K1205:L1205"/>
    <mergeCell ref="W1205:Y1205"/>
    <mergeCell ref="A1206:D1206"/>
    <mergeCell ref="F1206:I1206"/>
    <mergeCell ref="K1206:L1206"/>
    <mergeCell ref="W1206:Y1206"/>
    <mergeCell ref="A1193:D1193"/>
    <mergeCell ref="F1193:I1193"/>
    <mergeCell ref="K1193:L1193"/>
    <mergeCell ref="W1193:Y1193"/>
    <mergeCell ref="A1194:D1194"/>
    <mergeCell ref="F1194:I1194"/>
    <mergeCell ref="K1194:L1194"/>
    <mergeCell ref="W1194:Y1194"/>
    <mergeCell ref="A1195:D1195"/>
    <mergeCell ref="F1195:I1195"/>
    <mergeCell ref="K1195:L1195"/>
    <mergeCell ref="W1195:Y1195"/>
    <mergeCell ref="A1196:D1196"/>
    <mergeCell ref="F1196:I1197"/>
    <mergeCell ref="K1196:L1196"/>
    <mergeCell ref="W1196:Y1196"/>
    <mergeCell ref="A1198:D1198"/>
    <mergeCell ref="F1198:I1198"/>
    <mergeCell ref="K1198:L1198"/>
    <mergeCell ref="W1198:Y1198"/>
    <mergeCell ref="A1184:D1184"/>
    <mergeCell ref="F1184:I1185"/>
    <mergeCell ref="K1184:L1184"/>
    <mergeCell ref="O1184:Q1184"/>
    <mergeCell ref="W1184:Y1184"/>
    <mergeCell ref="A1186:D1186"/>
    <mergeCell ref="F1186:I1188"/>
    <mergeCell ref="K1186:L1186"/>
    <mergeCell ref="O1186:Q1186"/>
    <mergeCell ref="W1186:Y1186"/>
    <mergeCell ref="A1189:D1189"/>
    <mergeCell ref="F1189:I1189"/>
    <mergeCell ref="O1189:Q1189"/>
    <mergeCell ref="A1191:D1191"/>
    <mergeCell ref="F1191:I1191"/>
    <mergeCell ref="O1191:Q1191"/>
    <mergeCell ref="A1192:D1192"/>
    <mergeCell ref="F1192:I1192"/>
    <mergeCell ref="K1192:L1192"/>
    <mergeCell ref="W1192:Y1192"/>
    <mergeCell ref="A1176:D1176"/>
    <mergeCell ref="F1176:I1176"/>
    <mergeCell ref="K1176:L1176"/>
    <mergeCell ref="O1176:Q1176"/>
    <mergeCell ref="W1176:Y1176"/>
    <mergeCell ref="A1178:D1178"/>
    <mergeCell ref="F1178:I1178"/>
    <mergeCell ref="K1178:L1178"/>
    <mergeCell ref="O1178:Q1178"/>
    <mergeCell ref="W1178:Y1178"/>
    <mergeCell ref="A1180:D1180"/>
    <mergeCell ref="F1180:I1180"/>
    <mergeCell ref="K1180:L1180"/>
    <mergeCell ref="O1180:Q1180"/>
    <mergeCell ref="W1180:Y1180"/>
    <mergeCell ref="A1182:D1182"/>
    <mergeCell ref="F1182:I1182"/>
    <mergeCell ref="K1182:L1182"/>
    <mergeCell ref="O1182:Q1182"/>
    <mergeCell ref="W1182:Y1182"/>
    <mergeCell ref="A1168:D1168"/>
    <mergeCell ref="F1168:I1168"/>
    <mergeCell ref="K1168:L1168"/>
    <mergeCell ref="O1168:Q1168"/>
    <mergeCell ref="W1168:Y1168"/>
    <mergeCell ref="A1170:D1170"/>
    <mergeCell ref="F1170:I1171"/>
    <mergeCell ref="K1170:L1170"/>
    <mergeCell ref="O1170:Q1170"/>
    <mergeCell ref="W1170:Y1170"/>
    <mergeCell ref="A1172:D1172"/>
    <mergeCell ref="F1172:I1173"/>
    <mergeCell ref="K1172:L1172"/>
    <mergeCell ref="O1172:Q1172"/>
    <mergeCell ref="W1172:Y1172"/>
    <mergeCell ref="A1174:D1174"/>
    <mergeCell ref="F1174:I1174"/>
    <mergeCell ref="K1174:L1174"/>
    <mergeCell ref="O1174:Q1174"/>
    <mergeCell ref="W1174:Y1174"/>
    <mergeCell ref="A1160:D1160"/>
    <mergeCell ref="F1160:I1160"/>
    <mergeCell ref="K1160:L1160"/>
    <mergeCell ref="O1160:Q1160"/>
    <mergeCell ref="W1160:Y1160"/>
    <mergeCell ref="A1162:D1162"/>
    <mergeCell ref="F1162:I1162"/>
    <mergeCell ref="K1162:L1162"/>
    <mergeCell ref="O1162:Q1162"/>
    <mergeCell ref="W1162:Y1162"/>
    <mergeCell ref="A1164:D1164"/>
    <mergeCell ref="F1164:I1165"/>
    <mergeCell ref="K1164:L1164"/>
    <mergeCell ref="O1164:Q1164"/>
    <mergeCell ref="W1164:Y1164"/>
    <mergeCell ref="A1166:D1166"/>
    <mergeCell ref="F1166:I1167"/>
    <mergeCell ref="K1166:L1166"/>
    <mergeCell ref="O1166:Q1166"/>
    <mergeCell ref="W1166:Y1166"/>
    <mergeCell ref="A1152:D1152"/>
    <mergeCell ref="F1152:I1152"/>
    <mergeCell ref="K1152:L1152"/>
    <mergeCell ref="O1152:Q1152"/>
    <mergeCell ref="W1152:Y1152"/>
    <mergeCell ref="A1154:D1154"/>
    <mergeCell ref="F1154:I1155"/>
    <mergeCell ref="K1154:L1154"/>
    <mergeCell ref="O1154:Q1154"/>
    <mergeCell ref="W1154:Y1154"/>
    <mergeCell ref="A1156:D1156"/>
    <mergeCell ref="F1156:I1157"/>
    <mergeCell ref="K1156:L1156"/>
    <mergeCell ref="O1156:Q1156"/>
    <mergeCell ref="W1156:Y1156"/>
    <mergeCell ref="A1158:D1158"/>
    <mergeCell ref="F1158:I1159"/>
    <mergeCell ref="K1158:L1158"/>
    <mergeCell ref="O1158:Q1158"/>
    <mergeCell ref="W1158:Y1158"/>
    <mergeCell ref="A1143:D1143"/>
    <mergeCell ref="F1143:I1143"/>
    <mergeCell ref="K1143:L1143"/>
    <mergeCell ref="O1143:Q1143"/>
    <mergeCell ref="W1143:Y1143"/>
    <mergeCell ref="A1145:D1145"/>
    <mergeCell ref="F1145:I1145"/>
    <mergeCell ref="K1145:L1145"/>
    <mergeCell ref="O1145:Q1145"/>
    <mergeCell ref="W1145:Y1145"/>
    <mergeCell ref="A1147:D1147"/>
    <mergeCell ref="F1147:I1148"/>
    <mergeCell ref="K1147:L1147"/>
    <mergeCell ref="O1147:Q1147"/>
    <mergeCell ref="W1147:Y1147"/>
    <mergeCell ref="A1149:D1149"/>
    <mergeCell ref="F1149:I1151"/>
    <mergeCell ref="K1149:L1149"/>
    <mergeCell ref="O1149:Q1149"/>
    <mergeCell ref="W1149:Y1149"/>
    <mergeCell ref="A1135:D1135"/>
    <mergeCell ref="F1135:I1135"/>
    <mergeCell ref="K1135:L1135"/>
    <mergeCell ref="O1135:Q1135"/>
    <mergeCell ref="W1135:Y1135"/>
    <mergeCell ref="A1137:D1137"/>
    <mergeCell ref="F1137:I1138"/>
    <mergeCell ref="K1137:L1137"/>
    <mergeCell ref="O1137:Q1137"/>
    <mergeCell ref="W1137:Y1137"/>
    <mergeCell ref="A1139:D1139"/>
    <mergeCell ref="F1139:I1139"/>
    <mergeCell ref="K1139:L1139"/>
    <mergeCell ref="O1139:Q1139"/>
    <mergeCell ref="W1139:Y1139"/>
    <mergeCell ref="A1141:D1141"/>
    <mergeCell ref="F1141:I1141"/>
    <mergeCell ref="K1141:L1141"/>
    <mergeCell ref="O1141:Q1141"/>
    <mergeCell ref="W1141:Y1141"/>
    <mergeCell ref="A1127:D1127"/>
    <mergeCell ref="F1127:I1128"/>
    <mergeCell ref="K1127:L1127"/>
    <mergeCell ref="O1127:Q1127"/>
    <mergeCell ref="W1127:Y1127"/>
    <mergeCell ref="A1129:D1129"/>
    <mergeCell ref="F1129:I1129"/>
    <mergeCell ref="K1129:L1129"/>
    <mergeCell ref="O1129:Q1129"/>
    <mergeCell ref="W1129:Y1129"/>
    <mergeCell ref="A1131:D1131"/>
    <mergeCell ref="F1131:I1132"/>
    <mergeCell ref="K1131:L1131"/>
    <mergeCell ref="O1131:Q1131"/>
    <mergeCell ref="W1131:Y1131"/>
    <mergeCell ref="A1133:D1133"/>
    <mergeCell ref="F1133:I1134"/>
    <mergeCell ref="K1133:L1133"/>
    <mergeCell ref="O1133:Q1133"/>
    <mergeCell ref="W1133:Y1133"/>
    <mergeCell ref="A1119:D1119"/>
    <mergeCell ref="F1119:I1119"/>
    <mergeCell ref="K1119:L1119"/>
    <mergeCell ref="O1119:Q1119"/>
    <mergeCell ref="W1119:Y1119"/>
    <mergeCell ref="A1121:D1121"/>
    <mergeCell ref="F1121:I1121"/>
    <mergeCell ref="K1121:L1121"/>
    <mergeCell ref="O1121:Q1121"/>
    <mergeCell ref="W1121:Y1121"/>
    <mergeCell ref="A1123:D1123"/>
    <mergeCell ref="F1123:I1124"/>
    <mergeCell ref="K1123:L1123"/>
    <mergeCell ref="O1123:Q1123"/>
    <mergeCell ref="W1123:Y1123"/>
    <mergeCell ref="A1125:D1125"/>
    <mergeCell ref="F1125:I1126"/>
    <mergeCell ref="K1125:L1125"/>
    <mergeCell ref="O1125:Q1125"/>
    <mergeCell ref="W1125:Y1125"/>
    <mergeCell ref="A1111:D1111"/>
    <mergeCell ref="F1111:I1111"/>
    <mergeCell ref="K1111:L1111"/>
    <mergeCell ref="O1111:Q1111"/>
    <mergeCell ref="W1111:Y1111"/>
    <mergeCell ref="A1113:D1113"/>
    <mergeCell ref="F1113:I1113"/>
    <mergeCell ref="K1113:L1113"/>
    <mergeCell ref="O1113:Q1113"/>
    <mergeCell ref="W1113:Y1113"/>
    <mergeCell ref="A1115:D1115"/>
    <mergeCell ref="F1115:I1115"/>
    <mergeCell ref="K1115:L1115"/>
    <mergeCell ref="O1115:Q1115"/>
    <mergeCell ref="W1115:Y1115"/>
    <mergeCell ref="A1117:D1117"/>
    <mergeCell ref="F1117:I1117"/>
    <mergeCell ref="K1117:L1117"/>
    <mergeCell ref="O1117:Q1117"/>
    <mergeCell ref="W1117:Y1117"/>
    <mergeCell ref="A1103:D1103"/>
    <mergeCell ref="F1103:I1104"/>
    <mergeCell ref="K1103:L1103"/>
    <mergeCell ref="O1103:Q1103"/>
    <mergeCell ref="W1103:Y1103"/>
    <mergeCell ref="A1105:D1105"/>
    <mergeCell ref="F1105:I1106"/>
    <mergeCell ref="K1105:L1105"/>
    <mergeCell ref="O1105:Q1105"/>
    <mergeCell ref="W1105:Y1105"/>
    <mergeCell ref="A1107:D1107"/>
    <mergeCell ref="F1107:I1108"/>
    <mergeCell ref="O1107:Q1107"/>
    <mergeCell ref="W1107:Y1107"/>
    <mergeCell ref="A1109:D1109"/>
    <mergeCell ref="F1109:I1110"/>
    <mergeCell ref="O1109:Q1109"/>
    <mergeCell ref="W1109:Y1109"/>
    <mergeCell ref="A1095:D1095"/>
    <mergeCell ref="F1095:I1095"/>
    <mergeCell ref="K1095:L1095"/>
    <mergeCell ref="O1095:Q1095"/>
    <mergeCell ref="W1095:Y1095"/>
    <mergeCell ref="A1097:D1097"/>
    <mergeCell ref="F1097:I1097"/>
    <mergeCell ref="K1097:L1097"/>
    <mergeCell ref="O1097:Q1097"/>
    <mergeCell ref="W1097:Y1097"/>
    <mergeCell ref="A1099:D1099"/>
    <mergeCell ref="F1099:I1099"/>
    <mergeCell ref="K1099:L1099"/>
    <mergeCell ref="O1099:Q1099"/>
    <mergeCell ref="W1099:Y1099"/>
    <mergeCell ref="A1101:D1101"/>
    <mergeCell ref="F1101:I1102"/>
    <mergeCell ref="K1101:L1101"/>
    <mergeCell ref="O1101:Q1101"/>
    <mergeCell ref="W1101:Y1101"/>
    <mergeCell ref="A1087:D1087"/>
    <mergeCell ref="F1087:I1087"/>
    <mergeCell ref="K1087:L1087"/>
    <mergeCell ref="O1087:Q1087"/>
    <mergeCell ref="W1087:Y1087"/>
    <mergeCell ref="A1089:D1089"/>
    <mergeCell ref="F1089:I1089"/>
    <mergeCell ref="K1089:L1089"/>
    <mergeCell ref="O1089:Q1089"/>
    <mergeCell ref="W1089:Y1089"/>
    <mergeCell ref="A1091:D1091"/>
    <mergeCell ref="F1091:I1091"/>
    <mergeCell ref="K1091:L1091"/>
    <mergeCell ref="O1091:Q1091"/>
    <mergeCell ref="W1091:Y1091"/>
    <mergeCell ref="A1093:D1093"/>
    <mergeCell ref="F1093:I1093"/>
    <mergeCell ref="K1093:L1093"/>
    <mergeCell ref="O1093:Q1093"/>
    <mergeCell ref="W1093:Y1093"/>
    <mergeCell ref="A1080:D1080"/>
    <mergeCell ref="F1080:I1081"/>
    <mergeCell ref="K1080:L1080"/>
    <mergeCell ref="O1080:Q1080"/>
    <mergeCell ref="W1080:Y1080"/>
    <mergeCell ref="A1082:D1082"/>
    <mergeCell ref="F1082:I1082"/>
    <mergeCell ref="K1082:L1082"/>
    <mergeCell ref="O1082:Q1082"/>
    <mergeCell ref="W1082:Y1082"/>
    <mergeCell ref="A1083:D1083"/>
    <mergeCell ref="F1083:I1083"/>
    <mergeCell ref="K1083:L1083"/>
    <mergeCell ref="O1083:Q1083"/>
    <mergeCell ref="W1083:Y1083"/>
    <mergeCell ref="A1085:D1085"/>
    <mergeCell ref="F1085:I1085"/>
    <mergeCell ref="K1085:L1085"/>
    <mergeCell ref="O1085:Q1085"/>
    <mergeCell ref="W1085:Y1085"/>
    <mergeCell ref="A1072:D1072"/>
    <mergeCell ref="F1072:I1072"/>
    <mergeCell ref="K1072:L1072"/>
    <mergeCell ref="O1072:Q1072"/>
    <mergeCell ref="W1072:Y1072"/>
    <mergeCell ref="A1074:D1074"/>
    <mergeCell ref="F1074:I1075"/>
    <mergeCell ref="K1074:L1074"/>
    <mergeCell ref="O1074:Q1074"/>
    <mergeCell ref="W1074:Y1074"/>
    <mergeCell ref="A1076:D1076"/>
    <mergeCell ref="F1076:I1077"/>
    <mergeCell ref="K1076:L1076"/>
    <mergeCell ref="O1076:Q1076"/>
    <mergeCell ref="W1076:Y1076"/>
    <mergeCell ref="A1078:D1078"/>
    <mergeCell ref="F1078:I1079"/>
    <mergeCell ref="K1078:L1078"/>
    <mergeCell ref="O1078:Q1078"/>
    <mergeCell ref="W1078:Y1078"/>
    <mergeCell ref="A1064:D1064"/>
    <mergeCell ref="F1064:I1064"/>
    <mergeCell ref="O1064:Q1064"/>
    <mergeCell ref="W1064:Y1064"/>
    <mergeCell ref="A1066:D1066"/>
    <mergeCell ref="F1066:I1066"/>
    <mergeCell ref="K1066:L1066"/>
    <mergeCell ref="O1066:Q1066"/>
    <mergeCell ref="W1066:Y1066"/>
    <mergeCell ref="A1068:D1068"/>
    <mergeCell ref="F1068:I1069"/>
    <mergeCell ref="K1068:L1068"/>
    <mergeCell ref="O1068:Q1068"/>
    <mergeCell ref="W1068:Y1068"/>
    <mergeCell ref="A1070:D1070"/>
    <mergeCell ref="F1070:I1070"/>
    <mergeCell ref="K1070:L1070"/>
    <mergeCell ref="O1070:Q1070"/>
    <mergeCell ref="W1070:Y1070"/>
    <mergeCell ref="A1057:D1057"/>
    <mergeCell ref="F1057:I1057"/>
    <mergeCell ref="K1057:L1057"/>
    <mergeCell ref="O1057:Q1057"/>
    <mergeCell ref="W1057:Y1057"/>
    <mergeCell ref="A1059:D1059"/>
    <mergeCell ref="F1059:I1059"/>
    <mergeCell ref="K1059:L1059"/>
    <mergeCell ref="O1059:Q1059"/>
    <mergeCell ref="W1059:Y1059"/>
    <mergeCell ref="A1061:D1061"/>
    <mergeCell ref="F1061:I1061"/>
    <mergeCell ref="K1061:L1061"/>
    <mergeCell ref="O1061:Q1061"/>
    <mergeCell ref="W1061:Y1061"/>
    <mergeCell ref="A1062:D1062"/>
    <mergeCell ref="F1062:I1062"/>
    <mergeCell ref="K1062:L1062"/>
    <mergeCell ref="W1062:Y1062"/>
    <mergeCell ref="A1049:D1049"/>
    <mergeCell ref="F1049:I1049"/>
    <mergeCell ref="K1049:L1049"/>
    <mergeCell ref="O1049:Q1049"/>
    <mergeCell ref="W1049:Y1049"/>
    <mergeCell ref="A1051:D1051"/>
    <mergeCell ref="F1051:I1051"/>
    <mergeCell ref="K1051:L1051"/>
    <mergeCell ref="O1051:Q1051"/>
    <mergeCell ref="W1051:Y1051"/>
    <mergeCell ref="A1053:D1053"/>
    <mergeCell ref="F1053:I1053"/>
    <mergeCell ref="K1053:L1053"/>
    <mergeCell ref="O1053:Q1053"/>
    <mergeCell ref="W1053:Y1053"/>
    <mergeCell ref="A1055:D1055"/>
    <mergeCell ref="F1055:I1056"/>
    <mergeCell ref="K1055:L1055"/>
    <mergeCell ref="O1055:Q1055"/>
    <mergeCell ref="W1055:Y1055"/>
    <mergeCell ref="A1040:D1040"/>
    <mergeCell ref="F1040:I1041"/>
    <mergeCell ref="K1040:L1040"/>
    <mergeCell ref="O1040:Q1040"/>
    <mergeCell ref="W1040:Y1040"/>
    <mergeCell ref="A1042:D1042"/>
    <mergeCell ref="F1042:I1044"/>
    <mergeCell ref="K1042:L1042"/>
    <mergeCell ref="O1042:Q1042"/>
    <mergeCell ref="W1042:Y1042"/>
    <mergeCell ref="A1045:D1045"/>
    <mergeCell ref="F1045:I1045"/>
    <mergeCell ref="K1045:L1045"/>
    <mergeCell ref="O1045:Q1045"/>
    <mergeCell ref="W1045:Y1045"/>
    <mergeCell ref="A1047:D1047"/>
    <mergeCell ref="F1047:I1047"/>
    <mergeCell ref="K1047:L1047"/>
    <mergeCell ref="O1047:Q1047"/>
    <mergeCell ref="W1047:Y1047"/>
    <mergeCell ref="A1023:D1023"/>
    <mergeCell ref="F1023:I1026"/>
    <mergeCell ref="K1023:L1023"/>
    <mergeCell ref="O1023:Q1023"/>
    <mergeCell ref="W1023:Y1023"/>
    <mergeCell ref="A1027:D1027"/>
    <mergeCell ref="F1027:I1030"/>
    <mergeCell ref="K1027:L1027"/>
    <mergeCell ref="O1027:Q1027"/>
    <mergeCell ref="W1027:Y1027"/>
    <mergeCell ref="A1031:D1031"/>
    <mergeCell ref="F1031:I1034"/>
    <mergeCell ref="K1031:L1031"/>
    <mergeCell ref="O1031:Q1031"/>
    <mergeCell ref="W1031:Y1031"/>
    <mergeCell ref="A1035:D1035"/>
    <mergeCell ref="F1035:I1036"/>
    <mergeCell ref="K1035:L1035"/>
    <mergeCell ref="W1035:Y1035"/>
    <mergeCell ref="A1014:D1014"/>
    <mergeCell ref="F1014:I1016"/>
    <mergeCell ref="K1014:L1014"/>
    <mergeCell ref="O1014:Q1014"/>
    <mergeCell ref="W1014:Y1014"/>
    <mergeCell ref="A1017:D1017"/>
    <mergeCell ref="F1017:I1018"/>
    <mergeCell ref="K1017:L1017"/>
    <mergeCell ref="O1017:Q1017"/>
    <mergeCell ref="W1017:Y1017"/>
    <mergeCell ref="A1019:D1019"/>
    <mergeCell ref="F1019:I1020"/>
    <mergeCell ref="K1019:L1019"/>
    <mergeCell ref="O1019:Q1019"/>
    <mergeCell ref="W1019:Y1019"/>
    <mergeCell ref="A1021:D1021"/>
    <mergeCell ref="F1021:I1022"/>
    <mergeCell ref="K1021:L1021"/>
    <mergeCell ref="O1021:Q1021"/>
    <mergeCell ref="W1021:Y1021"/>
    <mergeCell ref="A1004:D1004"/>
    <mergeCell ref="F1004:I1005"/>
    <mergeCell ref="K1004:L1004"/>
    <mergeCell ref="O1004:Q1004"/>
    <mergeCell ref="W1004:Y1004"/>
    <mergeCell ref="A1006:D1006"/>
    <mergeCell ref="F1006:I1008"/>
    <mergeCell ref="K1006:L1006"/>
    <mergeCell ref="O1006:Q1006"/>
    <mergeCell ref="W1006:Y1006"/>
    <mergeCell ref="A1009:D1009"/>
    <mergeCell ref="F1009:I1011"/>
    <mergeCell ref="K1009:L1009"/>
    <mergeCell ref="O1009:Q1009"/>
    <mergeCell ref="W1009:Y1009"/>
    <mergeCell ref="A1012:D1012"/>
    <mergeCell ref="F1012:I1013"/>
    <mergeCell ref="K1012:L1012"/>
    <mergeCell ref="O1012:Q1012"/>
    <mergeCell ref="W1012:Y1012"/>
    <mergeCell ref="A996:D996"/>
    <mergeCell ref="F996:I996"/>
    <mergeCell ref="O996:Q996"/>
    <mergeCell ref="W996:Y996"/>
    <mergeCell ref="A997:D997"/>
    <mergeCell ref="F997:I997"/>
    <mergeCell ref="K997:L997"/>
    <mergeCell ref="W997:Y997"/>
    <mergeCell ref="A999:D999"/>
    <mergeCell ref="F999:I1000"/>
    <mergeCell ref="K999:L999"/>
    <mergeCell ref="O999:Q999"/>
    <mergeCell ref="W999:Y999"/>
    <mergeCell ref="A1001:D1001"/>
    <mergeCell ref="F1001:I1003"/>
    <mergeCell ref="K1001:L1001"/>
    <mergeCell ref="O1001:Q1001"/>
    <mergeCell ref="W1001:Y1001"/>
    <mergeCell ref="A988:D988"/>
    <mergeCell ref="F988:I989"/>
    <mergeCell ref="K988:L988"/>
    <mergeCell ref="O988:Q988"/>
    <mergeCell ref="W988:Y988"/>
    <mergeCell ref="A990:D990"/>
    <mergeCell ref="F990:I991"/>
    <mergeCell ref="K990:L990"/>
    <mergeCell ref="O990:Q990"/>
    <mergeCell ref="W990:Y990"/>
    <mergeCell ref="A992:D992"/>
    <mergeCell ref="F992:I992"/>
    <mergeCell ref="K992:L992"/>
    <mergeCell ref="O992:Q992"/>
    <mergeCell ref="W992:Y992"/>
    <mergeCell ref="A994:D994"/>
    <mergeCell ref="F994:I995"/>
    <mergeCell ref="K994:L994"/>
    <mergeCell ref="O994:Q994"/>
    <mergeCell ref="W994:Y994"/>
    <mergeCell ref="A980:D980"/>
    <mergeCell ref="F980:I981"/>
    <mergeCell ref="K980:L980"/>
    <mergeCell ref="O980:Q980"/>
    <mergeCell ref="W980:Y980"/>
    <mergeCell ref="A982:D982"/>
    <mergeCell ref="F982:I984"/>
    <mergeCell ref="K982:L982"/>
    <mergeCell ref="O982:Q982"/>
    <mergeCell ref="W982:Y982"/>
    <mergeCell ref="A985:D985"/>
    <mergeCell ref="F985:I985"/>
    <mergeCell ref="K985:L985"/>
    <mergeCell ref="O985:Q985"/>
    <mergeCell ref="W985:Y985"/>
    <mergeCell ref="A987:D987"/>
    <mergeCell ref="F987:I987"/>
    <mergeCell ref="K987:L987"/>
    <mergeCell ref="O987:Q987"/>
    <mergeCell ref="W987:Y987"/>
    <mergeCell ref="A970:D970"/>
    <mergeCell ref="F970:I971"/>
    <mergeCell ref="K970:L970"/>
    <mergeCell ref="O970:Q970"/>
    <mergeCell ref="W970:Y970"/>
    <mergeCell ref="A972:D972"/>
    <mergeCell ref="F972:I974"/>
    <mergeCell ref="K972:L972"/>
    <mergeCell ref="O972:Q972"/>
    <mergeCell ref="W972:Y972"/>
    <mergeCell ref="A975:D975"/>
    <mergeCell ref="F975:I977"/>
    <mergeCell ref="K975:L975"/>
    <mergeCell ref="O975:Q975"/>
    <mergeCell ref="W975:Y975"/>
    <mergeCell ref="A978:D978"/>
    <mergeCell ref="F978:I978"/>
    <mergeCell ref="K978:L978"/>
    <mergeCell ref="O978:Q978"/>
    <mergeCell ref="W978:Y978"/>
    <mergeCell ref="A961:D961"/>
    <mergeCell ref="F961:I962"/>
    <mergeCell ref="K961:L961"/>
    <mergeCell ref="O961:Q961"/>
    <mergeCell ref="W961:Y961"/>
    <mergeCell ref="A963:D963"/>
    <mergeCell ref="F963:I964"/>
    <mergeCell ref="K963:L963"/>
    <mergeCell ref="O963:Q963"/>
    <mergeCell ref="W963:Y963"/>
    <mergeCell ref="A965:D965"/>
    <mergeCell ref="F965:I965"/>
    <mergeCell ref="K965:L965"/>
    <mergeCell ref="O965:Q965"/>
    <mergeCell ref="W965:Y965"/>
    <mergeCell ref="A967:D967"/>
    <mergeCell ref="F967:I969"/>
    <mergeCell ref="K967:L967"/>
    <mergeCell ref="O967:Q967"/>
    <mergeCell ref="W967:Y967"/>
    <mergeCell ref="A951:D951"/>
    <mergeCell ref="F951:I951"/>
    <mergeCell ref="K951:L951"/>
    <mergeCell ref="O951:Q951"/>
    <mergeCell ref="W951:Y951"/>
    <mergeCell ref="A953:D953"/>
    <mergeCell ref="F953:I955"/>
    <mergeCell ref="K953:L953"/>
    <mergeCell ref="O953:Q953"/>
    <mergeCell ref="W953:Y953"/>
    <mergeCell ref="A956:D956"/>
    <mergeCell ref="F956:I958"/>
    <mergeCell ref="K956:L956"/>
    <mergeCell ref="O956:Q956"/>
    <mergeCell ref="W956:Y956"/>
    <mergeCell ref="A959:D959"/>
    <mergeCell ref="F959:I960"/>
    <mergeCell ref="K959:L959"/>
    <mergeCell ref="O959:Q959"/>
    <mergeCell ref="W959:Y959"/>
    <mergeCell ref="A942:D942"/>
    <mergeCell ref="F942:I943"/>
    <mergeCell ref="K942:L942"/>
    <mergeCell ref="O942:Q942"/>
    <mergeCell ref="W942:Y942"/>
    <mergeCell ref="A944:D944"/>
    <mergeCell ref="F944:I946"/>
    <mergeCell ref="K944:L944"/>
    <mergeCell ref="O944:Q944"/>
    <mergeCell ref="W944:Y944"/>
    <mergeCell ref="A947:D947"/>
    <mergeCell ref="F947:I947"/>
    <mergeCell ref="K947:L947"/>
    <mergeCell ref="O947:Q947"/>
    <mergeCell ref="W947:Y947"/>
    <mergeCell ref="A949:D949"/>
    <mergeCell ref="F949:I949"/>
    <mergeCell ref="K949:L949"/>
    <mergeCell ref="O949:Q949"/>
    <mergeCell ref="W949:Y949"/>
    <mergeCell ref="A935:D935"/>
    <mergeCell ref="F935:I935"/>
    <mergeCell ref="K935:L935"/>
    <mergeCell ref="O935:Q935"/>
    <mergeCell ref="W935:Y935"/>
    <mergeCell ref="A937:D937"/>
    <mergeCell ref="F937:I937"/>
    <mergeCell ref="K937:L937"/>
    <mergeCell ref="O937:Q937"/>
    <mergeCell ref="W937:Y937"/>
    <mergeCell ref="A939:D939"/>
    <mergeCell ref="F939:I939"/>
    <mergeCell ref="K939:L939"/>
    <mergeCell ref="O939:Q939"/>
    <mergeCell ref="W939:Y939"/>
    <mergeCell ref="A941:D941"/>
    <mergeCell ref="F941:I941"/>
    <mergeCell ref="K941:L941"/>
    <mergeCell ref="O941:Q941"/>
    <mergeCell ref="W941:Y941"/>
    <mergeCell ref="A927:D927"/>
    <mergeCell ref="F927:I928"/>
    <mergeCell ref="K927:L927"/>
    <mergeCell ref="O927:Q927"/>
    <mergeCell ref="W927:Y927"/>
    <mergeCell ref="A929:D929"/>
    <mergeCell ref="F929:I930"/>
    <mergeCell ref="O929:Q929"/>
    <mergeCell ref="W929:Y929"/>
    <mergeCell ref="A931:D931"/>
    <mergeCell ref="F931:I931"/>
    <mergeCell ref="K931:L931"/>
    <mergeCell ref="O931:Q931"/>
    <mergeCell ref="W931:Y931"/>
    <mergeCell ref="A933:D933"/>
    <mergeCell ref="F933:I933"/>
    <mergeCell ref="K933:L933"/>
    <mergeCell ref="O933:Q933"/>
    <mergeCell ref="W933:Y933"/>
    <mergeCell ref="A917:D917"/>
    <mergeCell ref="F917:I918"/>
    <mergeCell ref="K917:L917"/>
    <mergeCell ref="O917:Q917"/>
    <mergeCell ref="W917:Y917"/>
    <mergeCell ref="A919:D919"/>
    <mergeCell ref="F919:I921"/>
    <mergeCell ref="K919:L919"/>
    <mergeCell ref="O919:Q919"/>
    <mergeCell ref="W919:Y919"/>
    <mergeCell ref="A922:D922"/>
    <mergeCell ref="F922:I924"/>
    <mergeCell ref="K922:L922"/>
    <mergeCell ref="O922:Q922"/>
    <mergeCell ref="W922:Y922"/>
    <mergeCell ref="A925:D925"/>
    <mergeCell ref="F925:I926"/>
    <mergeCell ref="K925:L925"/>
    <mergeCell ref="O925:Q925"/>
    <mergeCell ref="W925:Y925"/>
    <mergeCell ref="A909:D909"/>
    <mergeCell ref="F909:I909"/>
    <mergeCell ref="K909:L909"/>
    <mergeCell ref="O909:Q909"/>
    <mergeCell ref="W909:Y909"/>
    <mergeCell ref="A911:D911"/>
    <mergeCell ref="F911:I911"/>
    <mergeCell ref="K911:L911"/>
    <mergeCell ref="O911:Q911"/>
    <mergeCell ref="W911:Y911"/>
    <mergeCell ref="A913:D913"/>
    <mergeCell ref="F913:I914"/>
    <mergeCell ref="K913:L913"/>
    <mergeCell ref="O913:Q913"/>
    <mergeCell ref="W913:Y913"/>
    <mergeCell ref="A915:D915"/>
    <mergeCell ref="F915:I915"/>
    <mergeCell ref="K915:L915"/>
    <mergeCell ref="O915:Q915"/>
    <mergeCell ref="W915:Y915"/>
    <mergeCell ref="A901:D901"/>
    <mergeCell ref="F901:I901"/>
    <mergeCell ref="K901:L901"/>
    <mergeCell ref="O901:Q901"/>
    <mergeCell ref="W901:Y901"/>
    <mergeCell ref="A903:D903"/>
    <mergeCell ref="F903:I904"/>
    <mergeCell ref="K903:L903"/>
    <mergeCell ref="O903:Q903"/>
    <mergeCell ref="W903:Y903"/>
    <mergeCell ref="A905:D905"/>
    <mergeCell ref="F905:I905"/>
    <mergeCell ref="K905:L905"/>
    <mergeCell ref="O905:Q905"/>
    <mergeCell ref="W905:Y905"/>
    <mergeCell ref="A907:D907"/>
    <mergeCell ref="F907:I908"/>
    <mergeCell ref="K907:L907"/>
    <mergeCell ref="O907:Q907"/>
    <mergeCell ref="W907:Y907"/>
    <mergeCell ref="A893:D893"/>
    <mergeCell ref="F893:I894"/>
    <mergeCell ref="O893:Q893"/>
    <mergeCell ref="W893:Y893"/>
    <mergeCell ref="A895:D895"/>
    <mergeCell ref="F895:I896"/>
    <mergeCell ref="K895:L895"/>
    <mergeCell ref="O895:Q895"/>
    <mergeCell ref="W895:Y895"/>
    <mergeCell ref="A897:D897"/>
    <mergeCell ref="F897:I897"/>
    <mergeCell ref="K897:L897"/>
    <mergeCell ref="O897:Q897"/>
    <mergeCell ref="W897:Y897"/>
    <mergeCell ref="A899:D899"/>
    <mergeCell ref="F899:I900"/>
    <mergeCell ref="K899:L899"/>
    <mergeCell ref="O899:Q899"/>
    <mergeCell ref="W899:Y899"/>
    <mergeCell ref="A885:D885"/>
    <mergeCell ref="F885:I885"/>
    <mergeCell ref="K885:L885"/>
    <mergeCell ref="O885:Q885"/>
    <mergeCell ref="W885:Y885"/>
    <mergeCell ref="A887:D887"/>
    <mergeCell ref="F887:I888"/>
    <mergeCell ref="K887:L887"/>
    <mergeCell ref="O887:Q887"/>
    <mergeCell ref="W887:Y887"/>
    <mergeCell ref="A889:D889"/>
    <mergeCell ref="F889:I890"/>
    <mergeCell ref="K889:L889"/>
    <mergeCell ref="O889:Q889"/>
    <mergeCell ref="W889:Y889"/>
    <mergeCell ref="A891:D891"/>
    <mergeCell ref="F891:I892"/>
    <mergeCell ref="K891:L891"/>
    <mergeCell ref="O891:Q891"/>
    <mergeCell ref="W891:Y891"/>
    <mergeCell ref="A877:D877"/>
    <mergeCell ref="F877:I878"/>
    <mergeCell ref="K877:L877"/>
    <mergeCell ref="O877:Q877"/>
    <mergeCell ref="W877:Y877"/>
    <mergeCell ref="A879:D879"/>
    <mergeCell ref="F879:I879"/>
    <mergeCell ref="K879:L879"/>
    <mergeCell ref="O879:Q879"/>
    <mergeCell ref="W879:Y879"/>
    <mergeCell ref="A881:D881"/>
    <mergeCell ref="F881:I882"/>
    <mergeCell ref="K881:L881"/>
    <mergeCell ref="O881:Q881"/>
    <mergeCell ref="W881:Y881"/>
    <mergeCell ref="A883:D883"/>
    <mergeCell ref="F883:I884"/>
    <mergeCell ref="K883:L883"/>
    <mergeCell ref="O883:Q883"/>
    <mergeCell ref="W883:Y883"/>
    <mergeCell ref="A869:D869"/>
    <mergeCell ref="F869:I869"/>
    <mergeCell ref="K869:L869"/>
    <mergeCell ref="O869:Q869"/>
    <mergeCell ref="W869:Y869"/>
    <mergeCell ref="A871:D871"/>
    <mergeCell ref="F871:I871"/>
    <mergeCell ref="K871:L871"/>
    <mergeCell ref="O871:Q871"/>
    <mergeCell ref="W871:Y871"/>
    <mergeCell ref="A873:D873"/>
    <mergeCell ref="F873:I873"/>
    <mergeCell ref="K873:L873"/>
    <mergeCell ref="O873:Q873"/>
    <mergeCell ref="W873:Y873"/>
    <mergeCell ref="A875:D875"/>
    <mergeCell ref="F875:I875"/>
    <mergeCell ref="K875:L875"/>
    <mergeCell ref="O875:Q875"/>
    <mergeCell ref="W875:Y875"/>
    <mergeCell ref="A861:D861"/>
    <mergeCell ref="F861:I862"/>
    <mergeCell ref="K861:L861"/>
    <mergeCell ref="O861:Q861"/>
    <mergeCell ref="W861:Y861"/>
    <mergeCell ref="A863:D863"/>
    <mergeCell ref="F863:I864"/>
    <mergeCell ref="K863:L863"/>
    <mergeCell ref="O863:Q863"/>
    <mergeCell ref="W863:Y863"/>
    <mergeCell ref="A865:D865"/>
    <mergeCell ref="F865:I865"/>
    <mergeCell ref="K865:L865"/>
    <mergeCell ref="O865:Q865"/>
    <mergeCell ref="W865:Y865"/>
    <mergeCell ref="A867:D867"/>
    <mergeCell ref="F867:I867"/>
    <mergeCell ref="K867:L867"/>
    <mergeCell ref="O867:Q867"/>
    <mergeCell ref="W867:Y867"/>
    <mergeCell ref="A853:D853"/>
    <mergeCell ref="F853:I853"/>
    <mergeCell ref="K853:L853"/>
    <mergeCell ref="O853:Q853"/>
    <mergeCell ref="W853:Y853"/>
    <mergeCell ref="A855:D855"/>
    <mergeCell ref="F855:I855"/>
    <mergeCell ref="K855:L855"/>
    <mergeCell ref="O855:Q855"/>
    <mergeCell ref="W855:Y855"/>
    <mergeCell ref="A857:D857"/>
    <mergeCell ref="F857:I858"/>
    <mergeCell ref="K857:L857"/>
    <mergeCell ref="O857:Q857"/>
    <mergeCell ref="W857:Y857"/>
    <mergeCell ref="A859:D859"/>
    <mergeCell ref="F859:I860"/>
    <mergeCell ref="K859:L859"/>
    <mergeCell ref="O859:Q859"/>
    <mergeCell ref="W859:Y859"/>
    <mergeCell ref="A844:D844"/>
    <mergeCell ref="F844:I845"/>
    <mergeCell ref="K844:L844"/>
    <mergeCell ref="O844:Q844"/>
    <mergeCell ref="W844:Y844"/>
    <mergeCell ref="A846:D846"/>
    <mergeCell ref="F846:I848"/>
    <mergeCell ref="K846:L846"/>
    <mergeCell ref="O846:Q846"/>
    <mergeCell ref="W846:Y846"/>
    <mergeCell ref="A849:D849"/>
    <mergeCell ref="F849:I850"/>
    <mergeCell ref="K849:L849"/>
    <mergeCell ref="O849:Q849"/>
    <mergeCell ref="W849:Y849"/>
    <mergeCell ref="A851:D851"/>
    <mergeCell ref="F851:I851"/>
    <mergeCell ref="K851:L851"/>
    <mergeCell ref="O851:Q851"/>
    <mergeCell ref="W851:Y851"/>
    <mergeCell ref="A835:D835"/>
    <mergeCell ref="F835:I836"/>
    <mergeCell ref="K835:L835"/>
    <mergeCell ref="O835:Q835"/>
    <mergeCell ref="W835:Y835"/>
    <mergeCell ref="A837:D837"/>
    <mergeCell ref="F837:I837"/>
    <mergeCell ref="K837:L837"/>
    <mergeCell ref="O837:Q837"/>
    <mergeCell ref="W837:Y837"/>
    <mergeCell ref="A839:D839"/>
    <mergeCell ref="F839:I841"/>
    <mergeCell ref="K839:L839"/>
    <mergeCell ref="O839:Q839"/>
    <mergeCell ref="W839:Y839"/>
    <mergeCell ref="A842:D842"/>
    <mergeCell ref="F842:I843"/>
    <mergeCell ref="K842:L842"/>
    <mergeCell ref="O842:Q842"/>
    <mergeCell ref="W842:Y842"/>
    <mergeCell ref="A827:D827"/>
    <mergeCell ref="F827:I828"/>
    <mergeCell ref="K827:L827"/>
    <mergeCell ref="O827:Q827"/>
    <mergeCell ref="W827:Y827"/>
    <mergeCell ref="A829:D829"/>
    <mergeCell ref="F829:I830"/>
    <mergeCell ref="K829:L829"/>
    <mergeCell ref="O829:Q829"/>
    <mergeCell ref="W829:Y829"/>
    <mergeCell ref="A831:D831"/>
    <mergeCell ref="F831:I831"/>
    <mergeCell ref="K831:L831"/>
    <mergeCell ref="O831:Q831"/>
    <mergeCell ref="W831:Y831"/>
    <mergeCell ref="A833:D833"/>
    <mergeCell ref="F833:I833"/>
    <mergeCell ref="K833:L833"/>
    <mergeCell ref="O833:Q833"/>
    <mergeCell ref="W833:Y833"/>
    <mergeCell ref="A819:D819"/>
    <mergeCell ref="F819:I819"/>
    <mergeCell ref="K819:L819"/>
    <mergeCell ref="O819:Q819"/>
    <mergeCell ref="W819:Y819"/>
    <mergeCell ref="A821:D821"/>
    <mergeCell ref="F821:I821"/>
    <mergeCell ref="K821:L821"/>
    <mergeCell ref="O821:Q821"/>
    <mergeCell ref="W821:Y821"/>
    <mergeCell ref="A823:D823"/>
    <mergeCell ref="F823:I824"/>
    <mergeCell ref="K823:L823"/>
    <mergeCell ref="O823:Q823"/>
    <mergeCell ref="W823:Y823"/>
    <mergeCell ref="A825:D825"/>
    <mergeCell ref="F825:I825"/>
    <mergeCell ref="O825:Q825"/>
    <mergeCell ref="W825:Y825"/>
    <mergeCell ref="A811:D811"/>
    <mergeCell ref="F811:I812"/>
    <mergeCell ref="K811:L811"/>
    <mergeCell ref="O811:Q811"/>
    <mergeCell ref="W811:Y811"/>
    <mergeCell ref="A813:D813"/>
    <mergeCell ref="F813:I814"/>
    <mergeCell ref="K813:L813"/>
    <mergeCell ref="O813:Q813"/>
    <mergeCell ref="W813:Y813"/>
    <mergeCell ref="A815:D815"/>
    <mergeCell ref="F815:I815"/>
    <mergeCell ref="K815:L815"/>
    <mergeCell ref="O815:Q815"/>
    <mergeCell ref="W815:Y815"/>
    <mergeCell ref="A817:D817"/>
    <mergeCell ref="F817:I817"/>
    <mergeCell ref="K817:L817"/>
    <mergeCell ref="O817:Q817"/>
    <mergeCell ref="W817:Y817"/>
    <mergeCell ref="A803:D803"/>
    <mergeCell ref="F803:I803"/>
    <mergeCell ref="K803:L803"/>
    <mergeCell ref="O803:Q803"/>
    <mergeCell ref="W803:Y803"/>
    <mergeCell ref="A805:D805"/>
    <mergeCell ref="F805:I805"/>
    <mergeCell ref="K805:L805"/>
    <mergeCell ref="O805:Q805"/>
    <mergeCell ref="W805:Y805"/>
    <mergeCell ref="A807:D807"/>
    <mergeCell ref="F807:I808"/>
    <mergeCell ref="K807:L807"/>
    <mergeCell ref="O807:Q807"/>
    <mergeCell ref="W807:Y807"/>
    <mergeCell ref="A809:D809"/>
    <mergeCell ref="F809:I810"/>
    <mergeCell ref="K809:L809"/>
    <mergeCell ref="O809:Q809"/>
    <mergeCell ref="W809:Y809"/>
    <mergeCell ref="A795:D795"/>
    <mergeCell ref="F795:I796"/>
    <mergeCell ref="K795:L795"/>
    <mergeCell ref="O795:Q795"/>
    <mergeCell ref="W795:Y795"/>
    <mergeCell ref="A797:D797"/>
    <mergeCell ref="F797:I797"/>
    <mergeCell ref="K797:L797"/>
    <mergeCell ref="O797:Q797"/>
    <mergeCell ref="W797:Y797"/>
    <mergeCell ref="A799:D799"/>
    <mergeCell ref="F799:I800"/>
    <mergeCell ref="K799:L799"/>
    <mergeCell ref="O799:Q799"/>
    <mergeCell ref="W799:Y799"/>
    <mergeCell ref="A801:D801"/>
    <mergeCell ref="F801:I802"/>
    <mergeCell ref="K801:L801"/>
    <mergeCell ref="O801:Q801"/>
    <mergeCell ref="W801:Y801"/>
    <mergeCell ref="A785:D785"/>
    <mergeCell ref="F785:I785"/>
    <mergeCell ref="AA785:AD785"/>
    <mergeCell ref="A787:D787"/>
    <mergeCell ref="F787:I789"/>
    <mergeCell ref="AA787:AD787"/>
    <mergeCell ref="A790:D790"/>
    <mergeCell ref="F790:I790"/>
    <mergeCell ref="K790:L790"/>
    <mergeCell ref="O790:Q790"/>
    <mergeCell ref="W790:Y790"/>
    <mergeCell ref="A792:D792"/>
    <mergeCell ref="F792:I792"/>
    <mergeCell ref="K792:L792"/>
    <mergeCell ref="O792:Q792"/>
    <mergeCell ref="W792:Y792"/>
    <mergeCell ref="A794:D794"/>
    <mergeCell ref="F794:I794"/>
    <mergeCell ref="K794:L794"/>
    <mergeCell ref="O794:Q794"/>
    <mergeCell ref="W794:Y794"/>
    <mergeCell ref="A773:D773"/>
    <mergeCell ref="F773:I774"/>
    <mergeCell ref="AA773:AD773"/>
    <mergeCell ref="A775:D775"/>
    <mergeCell ref="F775:I776"/>
    <mergeCell ref="AA775:AD775"/>
    <mergeCell ref="A777:D777"/>
    <mergeCell ref="F777:I777"/>
    <mergeCell ref="AA777:AD777"/>
    <mergeCell ref="A779:D779"/>
    <mergeCell ref="F779:I779"/>
    <mergeCell ref="AA779:AD779"/>
    <mergeCell ref="A781:D781"/>
    <mergeCell ref="F781:I781"/>
    <mergeCell ref="AA781:AD781"/>
    <mergeCell ref="A783:D783"/>
    <mergeCell ref="F783:I783"/>
    <mergeCell ref="AA783:AD783"/>
    <mergeCell ref="A761:D761"/>
    <mergeCell ref="F761:I761"/>
    <mergeCell ref="AA761:AD761"/>
    <mergeCell ref="A763:D763"/>
    <mergeCell ref="F763:I764"/>
    <mergeCell ref="AA763:AD763"/>
    <mergeCell ref="A765:D765"/>
    <mergeCell ref="F765:I765"/>
    <mergeCell ref="AA765:AD765"/>
    <mergeCell ref="A767:D767"/>
    <mergeCell ref="F767:I768"/>
    <mergeCell ref="AA767:AD767"/>
    <mergeCell ref="A769:D769"/>
    <mergeCell ref="F769:I769"/>
    <mergeCell ref="AA769:AD769"/>
    <mergeCell ref="A771:D771"/>
    <mergeCell ref="F771:I771"/>
    <mergeCell ref="AA771:AD771"/>
    <mergeCell ref="A751:D751"/>
    <mergeCell ref="F751:I751"/>
    <mergeCell ref="AA751:AD751"/>
    <mergeCell ref="A753:D753"/>
    <mergeCell ref="F753:I754"/>
    <mergeCell ref="O753:Q753"/>
    <mergeCell ref="AA753:AD753"/>
    <mergeCell ref="A755:D755"/>
    <mergeCell ref="F755:I755"/>
    <mergeCell ref="O755:Q755"/>
    <mergeCell ref="AA755:AD755"/>
    <mergeCell ref="A757:D757"/>
    <mergeCell ref="F757:I757"/>
    <mergeCell ref="O757:Q757"/>
    <mergeCell ref="AA757:AD757"/>
    <mergeCell ref="A759:D759"/>
    <mergeCell ref="F759:I760"/>
    <mergeCell ref="O759:Q759"/>
    <mergeCell ref="AA759:AD759"/>
    <mergeCell ref="A740:D740"/>
    <mergeCell ref="F740:I741"/>
    <mergeCell ref="AA740:AD740"/>
    <mergeCell ref="A742:D742"/>
    <mergeCell ref="F742:I742"/>
    <mergeCell ref="AA742:AD742"/>
    <mergeCell ref="A743:D743"/>
    <mergeCell ref="F743:I744"/>
    <mergeCell ref="AA743:AD743"/>
    <mergeCell ref="A745:D745"/>
    <mergeCell ref="F745:I745"/>
    <mergeCell ref="AA745:AD745"/>
    <mergeCell ref="A747:D747"/>
    <mergeCell ref="F747:I747"/>
    <mergeCell ref="O747:Q747"/>
    <mergeCell ref="AA747:AD747"/>
    <mergeCell ref="A749:D749"/>
    <mergeCell ref="F749:I749"/>
    <mergeCell ref="O749:Q749"/>
    <mergeCell ref="AA749:AD749"/>
    <mergeCell ref="A730:D730"/>
    <mergeCell ref="F730:I731"/>
    <mergeCell ref="O730:Q730"/>
    <mergeCell ref="AA730:AD730"/>
    <mergeCell ref="A732:D732"/>
    <mergeCell ref="F732:I732"/>
    <mergeCell ref="O732:Q732"/>
    <mergeCell ref="AA732:AD732"/>
    <mergeCell ref="A734:D734"/>
    <mergeCell ref="F734:I734"/>
    <mergeCell ref="AA734:AD734"/>
    <mergeCell ref="A736:D736"/>
    <mergeCell ref="F736:I737"/>
    <mergeCell ref="AA736:AD736"/>
    <mergeCell ref="A738:D738"/>
    <mergeCell ref="F738:I738"/>
    <mergeCell ref="AA738:AD738"/>
    <mergeCell ref="A720:D720"/>
    <mergeCell ref="F720:I721"/>
    <mergeCell ref="O720:Q720"/>
    <mergeCell ref="AA720:AD720"/>
    <mergeCell ref="A722:D722"/>
    <mergeCell ref="F722:I723"/>
    <mergeCell ref="O722:Q722"/>
    <mergeCell ref="AA722:AD722"/>
    <mergeCell ref="A724:D724"/>
    <mergeCell ref="F724:I725"/>
    <mergeCell ref="AA724:AD724"/>
    <mergeCell ref="A726:D726"/>
    <mergeCell ref="F726:I726"/>
    <mergeCell ref="O726:Q726"/>
    <mergeCell ref="AA726:AD726"/>
    <mergeCell ref="A728:D728"/>
    <mergeCell ref="F728:I729"/>
    <mergeCell ref="O728:Q728"/>
    <mergeCell ref="AA728:AD728"/>
    <mergeCell ref="A706:D706"/>
    <mergeCell ref="F706:I707"/>
    <mergeCell ref="AA706:AD706"/>
    <mergeCell ref="A708:D708"/>
    <mergeCell ref="F708:I709"/>
    <mergeCell ref="AA708:AD708"/>
    <mergeCell ref="A710:D710"/>
    <mergeCell ref="F710:I710"/>
    <mergeCell ref="O710:Q710"/>
    <mergeCell ref="AA710:AD710"/>
    <mergeCell ref="A712:D712"/>
    <mergeCell ref="F712:I715"/>
    <mergeCell ref="AA712:AD712"/>
    <mergeCell ref="A716:D716"/>
    <mergeCell ref="F716:I717"/>
    <mergeCell ref="AA716:AD716"/>
    <mergeCell ref="A718:D718"/>
    <mergeCell ref="F718:I718"/>
    <mergeCell ref="AA718:AD718"/>
    <mergeCell ref="A693:D693"/>
    <mergeCell ref="F693:I694"/>
    <mergeCell ref="O693:Q693"/>
    <mergeCell ref="AA693:AD693"/>
    <mergeCell ref="A695:D695"/>
    <mergeCell ref="F695:I695"/>
    <mergeCell ref="AA695:AD695"/>
    <mergeCell ref="A696:D696"/>
    <mergeCell ref="F696:I697"/>
    <mergeCell ref="AA696:AD696"/>
    <mergeCell ref="A698:D698"/>
    <mergeCell ref="F698:I698"/>
    <mergeCell ref="AA698:AD698"/>
    <mergeCell ref="A700:D700"/>
    <mergeCell ref="F700:I702"/>
    <mergeCell ref="AA700:AD700"/>
    <mergeCell ref="A703:D703"/>
    <mergeCell ref="F703:I705"/>
    <mergeCell ref="AA703:AD703"/>
    <mergeCell ref="A683:D683"/>
    <mergeCell ref="F683:I683"/>
    <mergeCell ref="O683:Q683"/>
    <mergeCell ref="AA683:AD683"/>
    <mergeCell ref="A685:D685"/>
    <mergeCell ref="F685:I685"/>
    <mergeCell ref="O685:Q685"/>
    <mergeCell ref="AA685:AD685"/>
    <mergeCell ref="A687:D687"/>
    <mergeCell ref="F687:I687"/>
    <mergeCell ref="O687:Q687"/>
    <mergeCell ref="AA687:AD687"/>
    <mergeCell ref="A689:D689"/>
    <mergeCell ref="F689:I689"/>
    <mergeCell ref="O689:Q689"/>
    <mergeCell ref="AA689:AD689"/>
    <mergeCell ref="A691:D691"/>
    <mergeCell ref="F691:I692"/>
    <mergeCell ref="AA691:AD691"/>
    <mergeCell ref="A673:D673"/>
    <mergeCell ref="F673:I673"/>
    <mergeCell ref="O673:Q673"/>
    <mergeCell ref="AA673:AD673"/>
    <mergeCell ref="A675:D675"/>
    <mergeCell ref="F675:I676"/>
    <mergeCell ref="AA675:AD675"/>
    <mergeCell ref="A677:D677"/>
    <mergeCell ref="F677:I678"/>
    <mergeCell ref="AA677:AD677"/>
    <mergeCell ref="A679:D679"/>
    <mergeCell ref="F679:I680"/>
    <mergeCell ref="O679:Q679"/>
    <mergeCell ref="AA679:AD679"/>
    <mergeCell ref="A681:D681"/>
    <mergeCell ref="F681:I681"/>
    <mergeCell ref="O681:Q681"/>
    <mergeCell ref="AA681:AD681"/>
    <mergeCell ref="A659:D659"/>
    <mergeCell ref="F659:I661"/>
    <mergeCell ref="AA659:AD659"/>
    <mergeCell ref="A662:D662"/>
    <mergeCell ref="F662:I663"/>
    <mergeCell ref="AA662:AD662"/>
    <mergeCell ref="A664:D664"/>
    <mergeCell ref="F664:I666"/>
    <mergeCell ref="AA664:AD664"/>
    <mergeCell ref="A667:D667"/>
    <mergeCell ref="F667:I668"/>
    <mergeCell ref="O667:Q667"/>
    <mergeCell ref="AA667:AD667"/>
    <mergeCell ref="A669:D669"/>
    <mergeCell ref="F669:I670"/>
    <mergeCell ref="AA669:AD669"/>
    <mergeCell ref="A671:D671"/>
    <mergeCell ref="F671:I672"/>
    <mergeCell ref="AA671:AD671"/>
    <mergeCell ref="A648:D648"/>
    <mergeCell ref="F648:I648"/>
    <mergeCell ref="AA648:AD648"/>
    <mergeCell ref="A649:D649"/>
    <mergeCell ref="F649:I649"/>
    <mergeCell ref="O649:Q649"/>
    <mergeCell ref="A651:D651"/>
    <mergeCell ref="F651:I651"/>
    <mergeCell ref="O651:Q651"/>
    <mergeCell ref="AA651:AD651"/>
    <mergeCell ref="A653:D653"/>
    <mergeCell ref="F653:I655"/>
    <mergeCell ref="O653:Q653"/>
    <mergeCell ref="AA653:AD653"/>
    <mergeCell ref="A656:D656"/>
    <mergeCell ref="F656:I658"/>
    <mergeCell ref="O656:Q656"/>
    <mergeCell ref="AA656:AD656"/>
    <mergeCell ref="A638:D638"/>
    <mergeCell ref="F638:I639"/>
    <mergeCell ref="O638:Q638"/>
    <mergeCell ref="AA638:AD638"/>
    <mergeCell ref="A640:D640"/>
    <mergeCell ref="F640:I641"/>
    <mergeCell ref="O640:Q640"/>
    <mergeCell ref="AA640:AD640"/>
    <mergeCell ref="A642:D642"/>
    <mergeCell ref="F642:I642"/>
    <mergeCell ref="O642:Q642"/>
    <mergeCell ref="AA642:AD642"/>
    <mergeCell ref="A644:D644"/>
    <mergeCell ref="F644:I644"/>
    <mergeCell ref="O644:Q644"/>
    <mergeCell ref="AA644:AD644"/>
    <mergeCell ref="A646:D646"/>
    <mergeCell ref="F646:I646"/>
    <mergeCell ref="O646:Q646"/>
    <mergeCell ref="AA646:AD646"/>
    <mergeCell ref="A628:D628"/>
    <mergeCell ref="F628:I628"/>
    <mergeCell ref="O628:Q628"/>
    <mergeCell ref="AA628:AD628"/>
    <mergeCell ref="A630:D630"/>
    <mergeCell ref="F630:I630"/>
    <mergeCell ref="AA630:AD630"/>
    <mergeCell ref="A632:D632"/>
    <mergeCell ref="F632:I633"/>
    <mergeCell ref="AA632:AD632"/>
    <mergeCell ref="A634:D634"/>
    <mergeCell ref="F634:I634"/>
    <mergeCell ref="O634:Q634"/>
    <mergeCell ref="AA634:AD634"/>
    <mergeCell ref="A636:D636"/>
    <mergeCell ref="F636:I636"/>
    <mergeCell ref="O636:Q636"/>
    <mergeCell ref="AA636:AD636"/>
    <mergeCell ref="A616:D616"/>
    <mergeCell ref="F616:I618"/>
    <mergeCell ref="AA616:AD616"/>
    <mergeCell ref="A619:D619"/>
    <mergeCell ref="F619:I619"/>
    <mergeCell ref="AA619:AD619"/>
    <mergeCell ref="A621:D621"/>
    <mergeCell ref="F621:I622"/>
    <mergeCell ref="AA621:AD621"/>
    <mergeCell ref="A624:D624"/>
    <mergeCell ref="F624:I624"/>
    <mergeCell ref="O624:Q624"/>
    <mergeCell ref="AA624:AD624"/>
    <mergeCell ref="A626:D626"/>
    <mergeCell ref="F626:I626"/>
    <mergeCell ref="O626:Q626"/>
    <mergeCell ref="AA626:AD626"/>
    <mergeCell ref="A607:D607"/>
    <mergeCell ref="F607:I608"/>
    <mergeCell ref="O607:Q607"/>
    <mergeCell ref="AA607:AD607"/>
    <mergeCell ref="A609:D609"/>
    <mergeCell ref="F609:I610"/>
    <mergeCell ref="O609:Q609"/>
    <mergeCell ref="AA609:AD609"/>
    <mergeCell ref="A611:D611"/>
    <mergeCell ref="F611:I611"/>
    <mergeCell ref="O611:Q611"/>
    <mergeCell ref="AA611:AD611"/>
    <mergeCell ref="A612:D612"/>
    <mergeCell ref="F612:I612"/>
    <mergeCell ref="AA612:AD612"/>
    <mergeCell ref="A614:D614"/>
    <mergeCell ref="F614:I614"/>
    <mergeCell ref="AA614:AD614"/>
    <mergeCell ref="A600:D600"/>
    <mergeCell ref="F600:I600"/>
    <mergeCell ref="O600:Q600"/>
    <mergeCell ref="AA600:AD600"/>
    <mergeCell ref="A601:D601"/>
    <mergeCell ref="F601:I601"/>
    <mergeCell ref="AA601:AD601"/>
    <mergeCell ref="A602:D602"/>
    <mergeCell ref="F602:I602"/>
    <mergeCell ref="AA602:AD602"/>
    <mergeCell ref="A604:D604"/>
    <mergeCell ref="F604:I604"/>
    <mergeCell ref="O604:Q604"/>
    <mergeCell ref="AA604:AD604"/>
    <mergeCell ref="A605:D605"/>
    <mergeCell ref="F605:I605"/>
    <mergeCell ref="AA605:AD605"/>
    <mergeCell ref="A591:D591"/>
    <mergeCell ref="F591:I592"/>
    <mergeCell ref="O591:Q591"/>
    <mergeCell ref="AA591:AD591"/>
    <mergeCell ref="A593:D593"/>
    <mergeCell ref="F593:I593"/>
    <mergeCell ref="O593:Q593"/>
    <mergeCell ref="AA593:AD593"/>
    <mergeCell ref="A595:D595"/>
    <mergeCell ref="F595:I595"/>
    <mergeCell ref="O595:Q595"/>
    <mergeCell ref="AA595:AD595"/>
    <mergeCell ref="A597:D597"/>
    <mergeCell ref="F597:I597"/>
    <mergeCell ref="O597:Q597"/>
    <mergeCell ref="AA597:AD597"/>
    <mergeCell ref="A598:D598"/>
    <mergeCell ref="F598:I598"/>
    <mergeCell ref="O598:Q598"/>
    <mergeCell ref="AA598:AD598"/>
    <mergeCell ref="A580:D580"/>
    <mergeCell ref="F580:I580"/>
    <mergeCell ref="AA580:AD580"/>
    <mergeCell ref="A583:D583"/>
    <mergeCell ref="F583:I583"/>
    <mergeCell ref="O583:Q583"/>
    <mergeCell ref="AA583:AD583"/>
    <mergeCell ref="A585:D585"/>
    <mergeCell ref="F585:I586"/>
    <mergeCell ref="O585:Q585"/>
    <mergeCell ref="AA585:AD585"/>
    <mergeCell ref="A587:D587"/>
    <mergeCell ref="F587:I587"/>
    <mergeCell ref="O587:Q587"/>
    <mergeCell ref="AA587:AD587"/>
    <mergeCell ref="A589:D589"/>
    <mergeCell ref="F589:I589"/>
    <mergeCell ref="O589:Q589"/>
    <mergeCell ref="AA589:AD589"/>
    <mergeCell ref="A569:D569"/>
    <mergeCell ref="F569:I570"/>
    <mergeCell ref="O569:Q569"/>
    <mergeCell ref="AA569:AD569"/>
    <mergeCell ref="A571:D571"/>
    <mergeCell ref="F571:I572"/>
    <mergeCell ref="O571:Q571"/>
    <mergeCell ref="AA571:AD571"/>
    <mergeCell ref="A573:D573"/>
    <mergeCell ref="F573:I574"/>
    <mergeCell ref="O573:Q573"/>
    <mergeCell ref="AA573:AD573"/>
    <mergeCell ref="A575:D575"/>
    <mergeCell ref="F575:I576"/>
    <mergeCell ref="O575:Q575"/>
    <mergeCell ref="AA575:AD575"/>
    <mergeCell ref="A577:D577"/>
    <mergeCell ref="F577:I579"/>
    <mergeCell ref="O577:Q577"/>
    <mergeCell ref="AA577:AD577"/>
    <mergeCell ref="A558:D558"/>
    <mergeCell ref="F558:I559"/>
    <mergeCell ref="AA558:AD558"/>
    <mergeCell ref="A561:D561"/>
    <mergeCell ref="F561:I562"/>
    <mergeCell ref="O561:Q561"/>
    <mergeCell ref="AA561:AD561"/>
    <mergeCell ref="A563:D563"/>
    <mergeCell ref="F563:I563"/>
    <mergeCell ref="O563:Q563"/>
    <mergeCell ref="AA563:AD563"/>
    <mergeCell ref="A565:D565"/>
    <mergeCell ref="F565:I565"/>
    <mergeCell ref="O565:Q565"/>
    <mergeCell ref="AA565:AD565"/>
    <mergeCell ref="A567:D567"/>
    <mergeCell ref="F567:I567"/>
    <mergeCell ref="O567:Q567"/>
    <mergeCell ref="AA567:AD567"/>
    <mergeCell ref="A548:D548"/>
    <mergeCell ref="F548:I549"/>
    <mergeCell ref="AA548:AD548"/>
    <mergeCell ref="A550:D550"/>
    <mergeCell ref="F550:I551"/>
    <mergeCell ref="AA550:AD550"/>
    <mergeCell ref="A553:D553"/>
    <mergeCell ref="F553:I554"/>
    <mergeCell ref="O553:Q553"/>
    <mergeCell ref="AA553:AD553"/>
    <mergeCell ref="A555:D555"/>
    <mergeCell ref="F555:I555"/>
    <mergeCell ref="O555:Q555"/>
    <mergeCell ref="AA555:AD555"/>
    <mergeCell ref="A557:D557"/>
    <mergeCell ref="F557:I557"/>
    <mergeCell ref="O557:Q557"/>
    <mergeCell ref="AA557:AD557"/>
    <mergeCell ref="A539:D539"/>
    <mergeCell ref="F539:I540"/>
    <mergeCell ref="O539:Q539"/>
    <mergeCell ref="AA539:AD539"/>
    <mergeCell ref="A541:D541"/>
    <mergeCell ref="F541:I542"/>
    <mergeCell ref="O541:Q541"/>
    <mergeCell ref="AA541:AD541"/>
    <mergeCell ref="A543:D543"/>
    <mergeCell ref="F543:I544"/>
    <mergeCell ref="O543:Q543"/>
    <mergeCell ref="AA543:AD543"/>
    <mergeCell ref="A545:D545"/>
    <mergeCell ref="F545:I545"/>
    <mergeCell ref="AA545:AD545"/>
    <mergeCell ref="A546:D546"/>
    <mergeCell ref="F546:I547"/>
    <mergeCell ref="AA546:AD546"/>
    <mergeCell ref="A523:D523"/>
    <mergeCell ref="F523:I523"/>
    <mergeCell ref="O523:Q523"/>
    <mergeCell ref="A525:D525"/>
    <mergeCell ref="F525:I525"/>
    <mergeCell ref="O525:Q525"/>
    <mergeCell ref="AA525:AD525"/>
    <mergeCell ref="A527:D527"/>
    <mergeCell ref="F527:I529"/>
    <mergeCell ref="O527:Q527"/>
    <mergeCell ref="AA527:AD527"/>
    <mergeCell ref="A530:D530"/>
    <mergeCell ref="F530:I534"/>
    <mergeCell ref="O530:Q530"/>
    <mergeCell ref="AA530:AD530"/>
    <mergeCell ref="A535:D535"/>
    <mergeCell ref="F535:I536"/>
    <mergeCell ref="AA535:AD535"/>
    <mergeCell ref="A513:D513"/>
    <mergeCell ref="F513:I513"/>
    <mergeCell ref="O513:Q513"/>
    <mergeCell ref="A514:D514"/>
    <mergeCell ref="F514:I514"/>
    <mergeCell ref="AA514:AD514"/>
    <mergeCell ref="A516:D516"/>
    <mergeCell ref="F516:I517"/>
    <mergeCell ref="O516:Q516"/>
    <mergeCell ref="AA516:AD516"/>
    <mergeCell ref="A518:D518"/>
    <mergeCell ref="F518:I518"/>
    <mergeCell ref="O518:Q518"/>
    <mergeCell ref="A519:D519"/>
    <mergeCell ref="F519:I519"/>
    <mergeCell ref="AA519:AD519"/>
    <mergeCell ref="A521:D521"/>
    <mergeCell ref="F521:I521"/>
    <mergeCell ref="O521:Q521"/>
    <mergeCell ref="AA521:AD521"/>
    <mergeCell ref="A499:D499"/>
    <mergeCell ref="F499:I501"/>
    <mergeCell ref="O499:Q499"/>
    <mergeCell ref="AA499:AD499"/>
    <mergeCell ref="A502:D502"/>
    <mergeCell ref="F502:I503"/>
    <mergeCell ref="AA502:AD502"/>
    <mergeCell ref="A507:D507"/>
    <mergeCell ref="F507:I507"/>
    <mergeCell ref="O507:Q507"/>
    <mergeCell ref="AA507:AD507"/>
    <mergeCell ref="A509:D509"/>
    <mergeCell ref="F509:I510"/>
    <mergeCell ref="O509:Q509"/>
    <mergeCell ref="AA509:AD509"/>
    <mergeCell ref="A511:D511"/>
    <mergeCell ref="F511:I512"/>
    <mergeCell ref="A490:D490"/>
    <mergeCell ref="F490:I491"/>
    <mergeCell ref="O490:Q490"/>
    <mergeCell ref="AA490:AD490"/>
    <mergeCell ref="A492:D492"/>
    <mergeCell ref="F492:I493"/>
    <mergeCell ref="O492:Q492"/>
    <mergeCell ref="AA492:AD492"/>
    <mergeCell ref="A494:D494"/>
    <mergeCell ref="F494:I494"/>
    <mergeCell ref="O494:Q494"/>
    <mergeCell ref="AA494:AD494"/>
    <mergeCell ref="A495:D495"/>
    <mergeCell ref="F495:I496"/>
    <mergeCell ref="O495:Q495"/>
    <mergeCell ref="AA495:AD495"/>
    <mergeCell ref="A497:D497"/>
    <mergeCell ref="F497:I498"/>
    <mergeCell ref="O497:Q497"/>
    <mergeCell ref="AA497:AD497"/>
    <mergeCell ref="A479:D479"/>
    <mergeCell ref="F479:I479"/>
    <mergeCell ref="O479:Q479"/>
    <mergeCell ref="AA479:AD479"/>
    <mergeCell ref="A480:D480"/>
    <mergeCell ref="F480:I481"/>
    <mergeCell ref="O480:Q480"/>
    <mergeCell ref="A482:D482"/>
    <mergeCell ref="F482:I483"/>
    <mergeCell ref="O482:Q482"/>
    <mergeCell ref="A484:D484"/>
    <mergeCell ref="F484:I485"/>
    <mergeCell ref="O484:Q484"/>
    <mergeCell ref="A486:D486"/>
    <mergeCell ref="F486:I486"/>
    <mergeCell ref="O486:Q486"/>
    <mergeCell ref="A488:D488"/>
    <mergeCell ref="F488:I489"/>
    <mergeCell ref="O488:Q488"/>
    <mergeCell ref="AA488:AD488"/>
    <mergeCell ref="A466:D466"/>
    <mergeCell ref="F466:I467"/>
    <mergeCell ref="AA466:AD466"/>
    <mergeCell ref="A471:D471"/>
    <mergeCell ref="F471:I472"/>
    <mergeCell ref="O471:Q471"/>
    <mergeCell ref="AA471:AD471"/>
    <mergeCell ref="A473:D473"/>
    <mergeCell ref="F473:I473"/>
    <mergeCell ref="O473:Q473"/>
    <mergeCell ref="AA473:AD473"/>
    <mergeCell ref="A475:D475"/>
    <mergeCell ref="F475:I475"/>
    <mergeCell ref="O475:Q475"/>
    <mergeCell ref="AA475:AD475"/>
    <mergeCell ref="A477:D477"/>
    <mergeCell ref="F477:I478"/>
    <mergeCell ref="O477:Q477"/>
    <mergeCell ref="AA477:AD477"/>
    <mergeCell ref="A454:D454"/>
    <mergeCell ref="F454:I454"/>
    <mergeCell ref="O454:Q454"/>
    <mergeCell ref="A455:D455"/>
    <mergeCell ref="F455:I457"/>
    <mergeCell ref="O455:Q455"/>
    <mergeCell ref="A459:D459"/>
    <mergeCell ref="F459:I460"/>
    <mergeCell ref="O459:Q459"/>
    <mergeCell ref="AA459:AD459"/>
    <mergeCell ref="A461:D461"/>
    <mergeCell ref="F461:I461"/>
    <mergeCell ref="O461:Q461"/>
    <mergeCell ref="A463:D463"/>
    <mergeCell ref="F463:I465"/>
    <mergeCell ref="O463:Q463"/>
    <mergeCell ref="AA463:AD463"/>
    <mergeCell ref="A444:D444"/>
    <mergeCell ref="F444:I445"/>
    <mergeCell ref="O444:Q444"/>
    <mergeCell ref="A446:D446"/>
    <mergeCell ref="F446:I446"/>
    <mergeCell ref="O446:Q446"/>
    <mergeCell ref="A447:D447"/>
    <mergeCell ref="F447:I448"/>
    <mergeCell ref="O447:Q447"/>
    <mergeCell ref="A449:D449"/>
    <mergeCell ref="F449:I449"/>
    <mergeCell ref="O449:Q449"/>
    <mergeCell ref="A450:D450"/>
    <mergeCell ref="F450:I451"/>
    <mergeCell ref="O450:Q450"/>
    <mergeCell ref="A453:D453"/>
    <mergeCell ref="F453:I453"/>
    <mergeCell ref="O453:Q453"/>
    <mergeCell ref="A435:D435"/>
    <mergeCell ref="F435:I435"/>
    <mergeCell ref="O435:Q435"/>
    <mergeCell ref="A438:D438"/>
    <mergeCell ref="F438:I439"/>
    <mergeCell ref="AA438:AD438"/>
    <mergeCell ref="A440:D440"/>
    <mergeCell ref="F440:I441"/>
    <mergeCell ref="O440:Q440"/>
    <mergeCell ref="AA440:AD440"/>
    <mergeCell ref="A442:D442"/>
    <mergeCell ref="F442:I442"/>
    <mergeCell ref="O442:Q442"/>
    <mergeCell ref="AA442:AD442"/>
    <mergeCell ref="A443:D443"/>
    <mergeCell ref="F443:I443"/>
    <mergeCell ref="O443:Q443"/>
    <mergeCell ref="A423:D423"/>
    <mergeCell ref="F423:I424"/>
    <mergeCell ref="AA423:AD423"/>
    <mergeCell ref="A426:D426"/>
    <mergeCell ref="F426:I426"/>
    <mergeCell ref="O426:Q426"/>
    <mergeCell ref="AA426:AD426"/>
    <mergeCell ref="A428:D428"/>
    <mergeCell ref="F428:I428"/>
    <mergeCell ref="O428:Q428"/>
    <mergeCell ref="AA428:AD428"/>
    <mergeCell ref="A430:D430"/>
    <mergeCell ref="F430:I431"/>
    <mergeCell ref="O430:Q430"/>
    <mergeCell ref="AA430:AD430"/>
    <mergeCell ref="A432:D432"/>
    <mergeCell ref="F432:I434"/>
    <mergeCell ref="O432:Q432"/>
    <mergeCell ref="A412:D412"/>
    <mergeCell ref="F412:I413"/>
    <mergeCell ref="O412:Q412"/>
    <mergeCell ref="AA412:AD412"/>
    <mergeCell ref="A414:D414"/>
    <mergeCell ref="F414:I414"/>
    <mergeCell ref="O414:Q414"/>
    <mergeCell ref="A416:D416"/>
    <mergeCell ref="F416:I418"/>
    <mergeCell ref="O416:Q416"/>
    <mergeCell ref="A419:D419"/>
    <mergeCell ref="F419:I419"/>
    <mergeCell ref="AA419:AD419"/>
    <mergeCell ref="A422:D422"/>
    <mergeCell ref="F422:I422"/>
    <mergeCell ref="O422:Q422"/>
    <mergeCell ref="AA422:AD422"/>
    <mergeCell ref="A399:D399"/>
    <mergeCell ref="F399:I400"/>
    <mergeCell ref="O399:Q399"/>
    <mergeCell ref="A404:D404"/>
    <mergeCell ref="F404:I405"/>
    <mergeCell ref="O404:Q404"/>
    <mergeCell ref="AA404:AD404"/>
    <mergeCell ref="A406:D406"/>
    <mergeCell ref="F406:I407"/>
    <mergeCell ref="O406:Q406"/>
    <mergeCell ref="AA406:AD406"/>
    <mergeCell ref="A408:D408"/>
    <mergeCell ref="F408:I408"/>
    <mergeCell ref="O408:Q408"/>
    <mergeCell ref="AA408:AD408"/>
    <mergeCell ref="A410:D410"/>
    <mergeCell ref="F410:I411"/>
    <mergeCell ref="O410:Q410"/>
    <mergeCell ref="AA410:AD410"/>
    <mergeCell ref="A389:D389"/>
    <mergeCell ref="F389:I389"/>
    <mergeCell ref="AA389:AD389"/>
    <mergeCell ref="A391:D391"/>
    <mergeCell ref="F391:I391"/>
    <mergeCell ref="O391:Q391"/>
    <mergeCell ref="AA391:AD391"/>
    <mergeCell ref="A393:D393"/>
    <mergeCell ref="F393:I393"/>
    <mergeCell ref="O393:Q393"/>
    <mergeCell ref="AA393:AD393"/>
    <mergeCell ref="A394:D394"/>
    <mergeCell ref="F394:I394"/>
    <mergeCell ref="O394:Q394"/>
    <mergeCell ref="AA394:AD394"/>
    <mergeCell ref="A396:D396"/>
    <mergeCell ref="F396:I398"/>
    <mergeCell ref="O396:Q396"/>
    <mergeCell ref="AA396:AD396"/>
    <mergeCell ref="A375:D375"/>
    <mergeCell ref="F375:I375"/>
    <mergeCell ref="AA375:AD375"/>
    <mergeCell ref="A377:D377"/>
    <mergeCell ref="F377:I377"/>
    <mergeCell ref="O377:Q377"/>
    <mergeCell ref="AA377:AD377"/>
    <mergeCell ref="A379:D379"/>
    <mergeCell ref="F379:I380"/>
    <mergeCell ref="AA379:AD379"/>
    <mergeCell ref="A381:D381"/>
    <mergeCell ref="F381:I381"/>
    <mergeCell ref="AA381:AD381"/>
    <mergeCell ref="A383:D383"/>
    <mergeCell ref="F383:I385"/>
    <mergeCell ref="AA383:AD383"/>
    <mergeCell ref="A386:D386"/>
    <mergeCell ref="F386:I386"/>
    <mergeCell ref="AA386:AD386"/>
    <mergeCell ref="AA363:AD363"/>
    <mergeCell ref="A365:D365"/>
    <mergeCell ref="F365:I366"/>
    <mergeCell ref="O365:Q365"/>
    <mergeCell ref="AA365:AD365"/>
    <mergeCell ref="A367:D367"/>
    <mergeCell ref="F367:I367"/>
    <mergeCell ref="O367:Q367"/>
    <mergeCell ref="AA367:AD367"/>
    <mergeCell ref="A369:D369"/>
    <mergeCell ref="F369:I369"/>
    <mergeCell ref="AA369:AD369"/>
    <mergeCell ref="A371:D371"/>
    <mergeCell ref="F371:I371"/>
    <mergeCell ref="AA371:AD371"/>
    <mergeCell ref="A373:D373"/>
    <mergeCell ref="F373:I373"/>
    <mergeCell ref="AA373:AD373"/>
    <mergeCell ref="A357:D357"/>
    <mergeCell ref="F357:I357"/>
    <mergeCell ref="K357:L357"/>
    <mergeCell ref="W357:Y357"/>
    <mergeCell ref="A359:D359"/>
    <mergeCell ref="F359:I359"/>
    <mergeCell ref="K359:L359"/>
    <mergeCell ref="O359:Q359"/>
    <mergeCell ref="W359:Y359"/>
    <mergeCell ref="A361:D361"/>
    <mergeCell ref="F361:I362"/>
    <mergeCell ref="K361:L361"/>
    <mergeCell ref="O361:Q361"/>
    <mergeCell ref="W361:Y361"/>
    <mergeCell ref="A363:D363"/>
    <mergeCell ref="F363:I364"/>
    <mergeCell ref="O363:Q363"/>
    <mergeCell ref="A351:D351"/>
    <mergeCell ref="F351:I351"/>
    <mergeCell ref="K351:L351"/>
    <mergeCell ref="W351:Y351"/>
    <mergeCell ref="A352:D352"/>
    <mergeCell ref="F352:I352"/>
    <mergeCell ref="K352:L352"/>
    <mergeCell ref="W352:Y352"/>
    <mergeCell ref="A353:D353"/>
    <mergeCell ref="F353:I353"/>
    <mergeCell ref="K353:L353"/>
    <mergeCell ref="O353:Q353"/>
    <mergeCell ref="W353:Y353"/>
    <mergeCell ref="A355:D355"/>
    <mergeCell ref="F355:I355"/>
    <mergeCell ref="K355:L355"/>
    <mergeCell ref="W355:Y355"/>
    <mergeCell ref="A345:D345"/>
    <mergeCell ref="F345:I346"/>
    <mergeCell ref="K345:L345"/>
    <mergeCell ref="W345:Y345"/>
    <mergeCell ref="A347:D347"/>
    <mergeCell ref="F347:I347"/>
    <mergeCell ref="K347:L347"/>
    <mergeCell ref="W347:Y347"/>
    <mergeCell ref="A348:D348"/>
    <mergeCell ref="F348:I348"/>
    <mergeCell ref="K348:L348"/>
    <mergeCell ref="W348:Y348"/>
    <mergeCell ref="A349:D349"/>
    <mergeCell ref="F349:I349"/>
    <mergeCell ref="K349:L349"/>
    <mergeCell ref="W349:Y349"/>
    <mergeCell ref="A350:D350"/>
    <mergeCell ref="F350:I350"/>
    <mergeCell ref="K350:L350"/>
    <mergeCell ref="W350:Y350"/>
    <mergeCell ref="A335:D335"/>
    <mergeCell ref="F335:I336"/>
    <mergeCell ref="K335:L335"/>
    <mergeCell ref="W335:Y335"/>
    <mergeCell ref="A340:D340"/>
    <mergeCell ref="F340:I341"/>
    <mergeCell ref="K340:L340"/>
    <mergeCell ref="O340:Q340"/>
    <mergeCell ref="W340:Y340"/>
    <mergeCell ref="A342:D342"/>
    <mergeCell ref="F342:I342"/>
    <mergeCell ref="K342:L342"/>
    <mergeCell ref="O342:Q342"/>
    <mergeCell ref="W342:Y342"/>
    <mergeCell ref="A343:D343"/>
    <mergeCell ref="F343:I344"/>
    <mergeCell ref="K343:L343"/>
    <mergeCell ref="W343:Y343"/>
    <mergeCell ref="A326:D326"/>
    <mergeCell ref="F326:I326"/>
    <mergeCell ref="K326:L326"/>
    <mergeCell ref="O326:Q326"/>
    <mergeCell ref="W326:Y326"/>
    <mergeCell ref="A328:D328"/>
    <mergeCell ref="F328:I329"/>
    <mergeCell ref="K328:L328"/>
    <mergeCell ref="W328:Y328"/>
    <mergeCell ref="A330:D330"/>
    <mergeCell ref="F330:I331"/>
    <mergeCell ref="K330:L330"/>
    <mergeCell ref="O330:Q330"/>
    <mergeCell ref="W330:Y330"/>
    <mergeCell ref="A332:D332"/>
    <mergeCell ref="F332:I334"/>
    <mergeCell ref="K332:L332"/>
    <mergeCell ref="O332:Q332"/>
    <mergeCell ref="W332:Y332"/>
    <mergeCell ref="A318:D318"/>
    <mergeCell ref="F318:I318"/>
    <mergeCell ref="K318:L318"/>
    <mergeCell ref="W318:Y318"/>
    <mergeCell ref="A320:D320"/>
    <mergeCell ref="F320:I320"/>
    <mergeCell ref="K320:L320"/>
    <mergeCell ref="O320:Q320"/>
    <mergeCell ref="W320:Y320"/>
    <mergeCell ref="A322:D322"/>
    <mergeCell ref="F322:I322"/>
    <mergeCell ref="K322:L322"/>
    <mergeCell ref="O322:Q322"/>
    <mergeCell ref="W322:Y322"/>
    <mergeCell ref="A324:D324"/>
    <mergeCell ref="F324:I325"/>
    <mergeCell ref="K324:L324"/>
    <mergeCell ref="O324:Q324"/>
    <mergeCell ref="W324:Y324"/>
    <mergeCell ref="A313:D313"/>
    <mergeCell ref="F313:I313"/>
    <mergeCell ref="K313:L313"/>
    <mergeCell ref="O313:Q313"/>
    <mergeCell ref="W313:Y313"/>
    <mergeCell ref="A315:D315"/>
    <mergeCell ref="F315:I315"/>
    <mergeCell ref="K315:L315"/>
    <mergeCell ref="O315:Q315"/>
    <mergeCell ref="W315:Y315"/>
    <mergeCell ref="A316:D316"/>
    <mergeCell ref="F316:I316"/>
    <mergeCell ref="K316:L316"/>
    <mergeCell ref="W316:Y316"/>
    <mergeCell ref="A317:D317"/>
    <mergeCell ref="F317:I317"/>
    <mergeCell ref="K317:L317"/>
    <mergeCell ref="W317:Y317"/>
    <mergeCell ref="A304:D304"/>
    <mergeCell ref="F304:I305"/>
    <mergeCell ref="K304:L304"/>
    <mergeCell ref="W304:Y304"/>
    <mergeCell ref="A307:D307"/>
    <mergeCell ref="F307:I308"/>
    <mergeCell ref="K307:L307"/>
    <mergeCell ref="O307:Q307"/>
    <mergeCell ref="W307:Y307"/>
    <mergeCell ref="A309:D309"/>
    <mergeCell ref="F309:I309"/>
    <mergeCell ref="K309:L309"/>
    <mergeCell ref="O309:Q309"/>
    <mergeCell ref="W309:Y309"/>
    <mergeCell ref="A310:D310"/>
    <mergeCell ref="F310:I311"/>
    <mergeCell ref="K310:L310"/>
    <mergeCell ref="W310:Y310"/>
    <mergeCell ref="A297:D297"/>
    <mergeCell ref="F297:I298"/>
    <mergeCell ref="K297:L297"/>
    <mergeCell ref="O297:Q297"/>
    <mergeCell ref="W297:Y297"/>
    <mergeCell ref="A299:D299"/>
    <mergeCell ref="F299:I299"/>
    <mergeCell ref="K299:L299"/>
    <mergeCell ref="O299:Q299"/>
    <mergeCell ref="W299:Y299"/>
    <mergeCell ref="A301:D301"/>
    <mergeCell ref="F301:I301"/>
    <mergeCell ref="K301:L301"/>
    <mergeCell ref="O301:Q301"/>
    <mergeCell ref="W301:Y301"/>
    <mergeCell ref="A303:D303"/>
    <mergeCell ref="F303:I303"/>
    <mergeCell ref="K303:L303"/>
    <mergeCell ref="O303:Q303"/>
    <mergeCell ref="W303:Y303"/>
    <mergeCell ref="A289:D289"/>
    <mergeCell ref="F289:I289"/>
    <mergeCell ref="K289:L289"/>
    <mergeCell ref="O289:Q289"/>
    <mergeCell ref="W289:Y289"/>
    <mergeCell ref="A291:D291"/>
    <mergeCell ref="F291:I292"/>
    <mergeCell ref="K291:L291"/>
    <mergeCell ref="O291:Q291"/>
    <mergeCell ref="W291:Y291"/>
    <mergeCell ref="A293:D293"/>
    <mergeCell ref="F293:I294"/>
    <mergeCell ref="K293:L293"/>
    <mergeCell ref="O293:Q293"/>
    <mergeCell ref="W293:Y293"/>
    <mergeCell ref="A295:D295"/>
    <mergeCell ref="F295:I296"/>
    <mergeCell ref="K295:L295"/>
    <mergeCell ref="O295:Q295"/>
    <mergeCell ref="W295:Y295"/>
    <mergeCell ref="A281:D281"/>
    <mergeCell ref="F281:I281"/>
    <mergeCell ref="K281:L281"/>
    <mergeCell ref="O281:Q281"/>
    <mergeCell ref="W281:Y281"/>
    <mergeCell ref="A283:D283"/>
    <mergeCell ref="F283:I283"/>
    <mergeCell ref="K283:L283"/>
    <mergeCell ref="O283:Q283"/>
    <mergeCell ref="W283:Y283"/>
    <mergeCell ref="A285:D285"/>
    <mergeCell ref="F285:I285"/>
    <mergeCell ref="K285:L285"/>
    <mergeCell ref="O285:Q285"/>
    <mergeCell ref="W285:Y285"/>
    <mergeCell ref="A287:D287"/>
    <mergeCell ref="F287:I288"/>
    <mergeCell ref="K287:L287"/>
    <mergeCell ref="O287:Q287"/>
    <mergeCell ref="W287:Y287"/>
    <mergeCell ref="A272:D272"/>
    <mergeCell ref="F272:I274"/>
    <mergeCell ref="K272:L272"/>
    <mergeCell ref="O272:Q272"/>
    <mergeCell ref="W272:Y272"/>
    <mergeCell ref="A275:D275"/>
    <mergeCell ref="F275:I276"/>
    <mergeCell ref="K275:L275"/>
    <mergeCell ref="O275:Q275"/>
    <mergeCell ref="W275:Y275"/>
    <mergeCell ref="A277:D277"/>
    <mergeCell ref="F277:I278"/>
    <mergeCell ref="K277:L277"/>
    <mergeCell ref="W277:Y277"/>
    <mergeCell ref="A279:D279"/>
    <mergeCell ref="F279:I280"/>
    <mergeCell ref="K279:L279"/>
    <mergeCell ref="W279:Y279"/>
    <mergeCell ref="A264:D264"/>
    <mergeCell ref="F264:I264"/>
    <mergeCell ref="K264:L264"/>
    <mergeCell ref="O264:Q264"/>
    <mergeCell ref="W264:Y264"/>
    <mergeCell ref="A266:D266"/>
    <mergeCell ref="F266:I267"/>
    <mergeCell ref="K266:L266"/>
    <mergeCell ref="O266:Q266"/>
    <mergeCell ref="W266:Y266"/>
    <mergeCell ref="A268:D268"/>
    <mergeCell ref="F268:I269"/>
    <mergeCell ref="K268:L268"/>
    <mergeCell ref="O268:Q268"/>
    <mergeCell ref="W268:Y268"/>
    <mergeCell ref="A270:D270"/>
    <mergeCell ref="F270:I271"/>
    <mergeCell ref="K270:L270"/>
    <mergeCell ref="O270:Q270"/>
    <mergeCell ref="W270:Y270"/>
    <mergeCell ref="A256:D256"/>
    <mergeCell ref="F256:I256"/>
    <mergeCell ref="K256:L256"/>
    <mergeCell ref="W256:Y256"/>
    <mergeCell ref="A258:D258"/>
    <mergeCell ref="F258:I258"/>
    <mergeCell ref="K258:L258"/>
    <mergeCell ref="W258:Y258"/>
    <mergeCell ref="A259:D259"/>
    <mergeCell ref="F259:I259"/>
    <mergeCell ref="K259:L259"/>
    <mergeCell ref="W259:Y259"/>
    <mergeCell ref="A260:D260"/>
    <mergeCell ref="F260:I260"/>
    <mergeCell ref="K260:L260"/>
    <mergeCell ref="W260:Y260"/>
    <mergeCell ref="A262:D262"/>
    <mergeCell ref="F262:I262"/>
    <mergeCell ref="K262:L262"/>
    <mergeCell ref="O262:Q262"/>
    <mergeCell ref="W262:Y262"/>
    <mergeCell ref="A248:D248"/>
    <mergeCell ref="F248:I248"/>
    <mergeCell ref="K248:L248"/>
    <mergeCell ref="W248:Y248"/>
    <mergeCell ref="A249:D249"/>
    <mergeCell ref="F249:I249"/>
    <mergeCell ref="K249:L249"/>
    <mergeCell ref="W249:Y249"/>
    <mergeCell ref="A250:D250"/>
    <mergeCell ref="F250:I251"/>
    <mergeCell ref="K250:L250"/>
    <mergeCell ref="W250:Y250"/>
    <mergeCell ref="A252:D252"/>
    <mergeCell ref="F252:I252"/>
    <mergeCell ref="K252:L252"/>
    <mergeCell ref="W252:Y252"/>
    <mergeCell ref="A254:D254"/>
    <mergeCell ref="F254:I255"/>
    <mergeCell ref="K254:L254"/>
    <mergeCell ref="O254:Q254"/>
    <mergeCell ref="W254:Y254"/>
    <mergeCell ref="A243:D243"/>
    <mergeCell ref="F243:I243"/>
    <mergeCell ref="K243:L243"/>
    <mergeCell ref="O243:Q243"/>
    <mergeCell ref="W243:Y243"/>
    <mergeCell ref="A244:D244"/>
    <mergeCell ref="F244:I244"/>
    <mergeCell ref="K244:L244"/>
    <mergeCell ref="W244:Y244"/>
    <mergeCell ref="A245:D245"/>
    <mergeCell ref="F245:I245"/>
    <mergeCell ref="K245:L245"/>
    <mergeCell ref="W245:Y245"/>
    <mergeCell ref="A246:D246"/>
    <mergeCell ref="F246:I247"/>
    <mergeCell ref="K246:L246"/>
    <mergeCell ref="W246:Y246"/>
    <mergeCell ref="A235:D235"/>
    <mergeCell ref="F235:I235"/>
    <mergeCell ref="K235:L235"/>
    <mergeCell ref="O235:Q235"/>
    <mergeCell ref="W235:Y235"/>
    <mergeCell ref="A237:D237"/>
    <mergeCell ref="F237:I237"/>
    <mergeCell ref="K237:L237"/>
    <mergeCell ref="O237:Q237"/>
    <mergeCell ref="W237:Y237"/>
    <mergeCell ref="A239:D239"/>
    <mergeCell ref="F239:I239"/>
    <mergeCell ref="K239:L239"/>
    <mergeCell ref="O239:Q239"/>
    <mergeCell ref="W239:Y239"/>
    <mergeCell ref="A241:D241"/>
    <mergeCell ref="F241:I241"/>
    <mergeCell ref="K241:L241"/>
    <mergeCell ref="W241:Y241"/>
    <mergeCell ref="A227:D227"/>
    <mergeCell ref="F227:I228"/>
    <mergeCell ref="K227:L227"/>
    <mergeCell ref="O227:Q227"/>
    <mergeCell ref="W227:Y227"/>
    <mergeCell ref="A229:D229"/>
    <mergeCell ref="F229:I230"/>
    <mergeCell ref="K229:L229"/>
    <mergeCell ref="O229:Q229"/>
    <mergeCell ref="W229:Y229"/>
    <mergeCell ref="A231:D231"/>
    <mergeCell ref="F231:I232"/>
    <mergeCell ref="K231:L231"/>
    <mergeCell ref="W231:Y231"/>
    <mergeCell ref="A233:D233"/>
    <mergeCell ref="F233:I234"/>
    <mergeCell ref="K233:L233"/>
    <mergeCell ref="W233:Y233"/>
    <mergeCell ref="A219:D219"/>
    <mergeCell ref="F219:I220"/>
    <mergeCell ref="K219:L219"/>
    <mergeCell ref="W219:Y219"/>
    <mergeCell ref="A221:D221"/>
    <mergeCell ref="F221:I221"/>
    <mergeCell ref="K221:L221"/>
    <mergeCell ref="O221:Q221"/>
    <mergeCell ref="W221:Y221"/>
    <mergeCell ref="A223:D223"/>
    <mergeCell ref="F223:I223"/>
    <mergeCell ref="K223:L223"/>
    <mergeCell ref="O223:Q223"/>
    <mergeCell ref="W223:Y223"/>
    <mergeCell ref="A225:D225"/>
    <mergeCell ref="F225:I226"/>
    <mergeCell ref="K225:L225"/>
    <mergeCell ref="O225:Q225"/>
    <mergeCell ref="W225:Y225"/>
    <mergeCell ref="A211:D211"/>
    <mergeCell ref="F211:I211"/>
    <mergeCell ref="K211:L211"/>
    <mergeCell ref="O211:Q211"/>
    <mergeCell ref="W211:Y211"/>
    <mergeCell ref="A213:D213"/>
    <mergeCell ref="F213:I214"/>
    <mergeCell ref="K213:L213"/>
    <mergeCell ref="O213:Q213"/>
    <mergeCell ref="W213:Y213"/>
    <mergeCell ref="A215:D215"/>
    <mergeCell ref="F215:I216"/>
    <mergeCell ref="K215:L215"/>
    <mergeCell ref="O215:Q215"/>
    <mergeCell ref="W215:Y215"/>
    <mergeCell ref="A217:D217"/>
    <mergeCell ref="F217:I217"/>
    <mergeCell ref="K217:L217"/>
    <mergeCell ref="O217:Q217"/>
    <mergeCell ref="W217:Y217"/>
    <mergeCell ref="A204:D204"/>
    <mergeCell ref="F204:I204"/>
    <mergeCell ref="K204:L204"/>
    <mergeCell ref="W204:Y204"/>
    <mergeCell ref="A205:D205"/>
    <mergeCell ref="F205:I205"/>
    <mergeCell ref="K205:L205"/>
    <mergeCell ref="W205:Y205"/>
    <mergeCell ref="A206:D206"/>
    <mergeCell ref="F206:I206"/>
    <mergeCell ref="K206:L206"/>
    <mergeCell ref="W206:Y206"/>
    <mergeCell ref="A207:D207"/>
    <mergeCell ref="F207:I207"/>
    <mergeCell ref="K207:L207"/>
    <mergeCell ref="W207:Y207"/>
    <mergeCell ref="A209:D209"/>
    <mergeCell ref="F209:I209"/>
    <mergeCell ref="O209:Q209"/>
    <mergeCell ref="W209:Y209"/>
    <mergeCell ref="A198:D198"/>
    <mergeCell ref="F198:I198"/>
    <mergeCell ref="K198:L198"/>
    <mergeCell ref="W198:Y198"/>
    <mergeCell ref="A199:D199"/>
    <mergeCell ref="F199:I199"/>
    <mergeCell ref="K199:L199"/>
    <mergeCell ref="W199:Y199"/>
    <mergeCell ref="A200:D200"/>
    <mergeCell ref="F200:I200"/>
    <mergeCell ref="K200:L200"/>
    <mergeCell ref="W200:Y200"/>
    <mergeCell ref="A202:D202"/>
    <mergeCell ref="F202:I202"/>
    <mergeCell ref="K202:L202"/>
    <mergeCell ref="W202:Y202"/>
    <mergeCell ref="A203:D203"/>
    <mergeCell ref="F203:I203"/>
    <mergeCell ref="K203:L203"/>
    <mergeCell ref="W203:Y203"/>
    <mergeCell ref="A189:D189"/>
    <mergeCell ref="F189:I189"/>
    <mergeCell ref="K189:L189"/>
    <mergeCell ref="W189:Y189"/>
    <mergeCell ref="A191:D191"/>
    <mergeCell ref="F191:I191"/>
    <mergeCell ref="K191:L191"/>
    <mergeCell ref="W191:Y191"/>
    <mergeCell ref="A193:D193"/>
    <mergeCell ref="F193:I193"/>
    <mergeCell ref="K193:L193"/>
    <mergeCell ref="W193:Y193"/>
    <mergeCell ref="A195:D195"/>
    <mergeCell ref="F195:I195"/>
    <mergeCell ref="K195:L195"/>
    <mergeCell ref="W195:Y195"/>
    <mergeCell ref="A196:D196"/>
    <mergeCell ref="F196:I196"/>
    <mergeCell ref="K196:L196"/>
    <mergeCell ref="W196:Y196"/>
    <mergeCell ref="A181:D181"/>
    <mergeCell ref="F181:I181"/>
    <mergeCell ref="K181:L181"/>
    <mergeCell ref="W181:Y181"/>
    <mergeCell ref="A182:D182"/>
    <mergeCell ref="F182:I182"/>
    <mergeCell ref="K182:L182"/>
    <mergeCell ref="W182:Y182"/>
    <mergeCell ref="A184:D184"/>
    <mergeCell ref="F184:I184"/>
    <mergeCell ref="K184:L184"/>
    <mergeCell ref="W184:Y184"/>
    <mergeCell ref="A186:D186"/>
    <mergeCell ref="F186:I186"/>
    <mergeCell ref="K186:L186"/>
    <mergeCell ref="A187:D187"/>
    <mergeCell ref="F187:I187"/>
    <mergeCell ref="K187:L187"/>
    <mergeCell ref="W187:Y187"/>
    <mergeCell ref="A173:D173"/>
    <mergeCell ref="F173:I173"/>
    <mergeCell ref="K173:L173"/>
    <mergeCell ref="O173:Q173"/>
    <mergeCell ref="A175:D175"/>
    <mergeCell ref="F175:I175"/>
    <mergeCell ref="K175:L175"/>
    <mergeCell ref="A176:D176"/>
    <mergeCell ref="F176:I176"/>
    <mergeCell ref="K176:L176"/>
    <mergeCell ref="W176:Y176"/>
    <mergeCell ref="A178:D178"/>
    <mergeCell ref="F178:I178"/>
    <mergeCell ref="K178:L178"/>
    <mergeCell ref="W178:Y178"/>
    <mergeCell ref="A180:D180"/>
    <mergeCell ref="F180:I180"/>
    <mergeCell ref="K180:L180"/>
    <mergeCell ref="A166:D166"/>
    <mergeCell ref="F166:I166"/>
    <mergeCell ref="K166:L166"/>
    <mergeCell ref="W166:Y166"/>
    <mergeCell ref="A167:D167"/>
    <mergeCell ref="F167:I167"/>
    <mergeCell ref="K167:L167"/>
    <mergeCell ref="W167:Y167"/>
    <mergeCell ref="A168:D168"/>
    <mergeCell ref="F168:I168"/>
    <mergeCell ref="K168:L168"/>
    <mergeCell ref="W168:Y168"/>
    <mergeCell ref="A169:D169"/>
    <mergeCell ref="F169:I169"/>
    <mergeCell ref="K169:L169"/>
    <mergeCell ref="W169:Y169"/>
    <mergeCell ref="A171:D171"/>
    <mergeCell ref="F171:I171"/>
    <mergeCell ref="K171:L171"/>
    <mergeCell ref="W171:Y171"/>
    <mergeCell ref="A158:D158"/>
    <mergeCell ref="F158:I158"/>
    <mergeCell ref="K158:L158"/>
    <mergeCell ref="W158:Y158"/>
    <mergeCell ref="A159:D159"/>
    <mergeCell ref="F159:I160"/>
    <mergeCell ref="K159:L159"/>
    <mergeCell ref="O159:Q159"/>
    <mergeCell ref="W159:Y159"/>
    <mergeCell ref="A161:D161"/>
    <mergeCell ref="F161:I163"/>
    <mergeCell ref="K161:L161"/>
    <mergeCell ref="O161:Q161"/>
    <mergeCell ref="W161:Y161"/>
    <mergeCell ref="A164:D164"/>
    <mergeCell ref="F164:I164"/>
    <mergeCell ref="K164:L164"/>
    <mergeCell ref="W164:Y164"/>
    <mergeCell ref="A149:D149"/>
    <mergeCell ref="F149:I150"/>
    <mergeCell ref="K149:L149"/>
    <mergeCell ref="O149:Q149"/>
    <mergeCell ref="W149:Y149"/>
    <mergeCell ref="A151:D151"/>
    <mergeCell ref="F151:I152"/>
    <mergeCell ref="K151:L151"/>
    <mergeCell ref="O151:Q151"/>
    <mergeCell ref="W151:Y151"/>
    <mergeCell ref="A153:D153"/>
    <mergeCell ref="F153:I153"/>
    <mergeCell ref="K153:L153"/>
    <mergeCell ref="O153:Q153"/>
    <mergeCell ref="W153:Y153"/>
    <mergeCell ref="A155:D155"/>
    <mergeCell ref="F155:I157"/>
    <mergeCell ref="K155:L155"/>
    <mergeCell ref="O155:Q155"/>
    <mergeCell ref="W155:Y155"/>
    <mergeCell ref="A141:D141"/>
    <mergeCell ref="F141:I141"/>
    <mergeCell ref="K141:L141"/>
    <mergeCell ref="O141:Q141"/>
    <mergeCell ref="W141:Y141"/>
    <mergeCell ref="A143:D143"/>
    <mergeCell ref="F143:I143"/>
    <mergeCell ref="K143:L143"/>
    <mergeCell ref="O143:Q143"/>
    <mergeCell ref="W143:Y143"/>
    <mergeCell ref="A145:D145"/>
    <mergeCell ref="F145:I145"/>
    <mergeCell ref="K145:L145"/>
    <mergeCell ref="O145:Q145"/>
    <mergeCell ref="W145:Y145"/>
    <mergeCell ref="A147:D147"/>
    <mergeCell ref="F147:I148"/>
    <mergeCell ref="K147:L147"/>
    <mergeCell ref="O147:Q147"/>
    <mergeCell ref="W147:Y147"/>
    <mergeCell ref="A134:D134"/>
    <mergeCell ref="F134:I135"/>
    <mergeCell ref="K134:L134"/>
    <mergeCell ref="O134:Q134"/>
    <mergeCell ref="W134:Y134"/>
    <mergeCell ref="A136:D136"/>
    <mergeCell ref="F136:I136"/>
    <mergeCell ref="K136:L136"/>
    <mergeCell ref="O136:Q136"/>
    <mergeCell ref="W136:Y136"/>
    <mergeCell ref="A138:D138"/>
    <mergeCell ref="F138:I138"/>
    <mergeCell ref="K138:L138"/>
    <mergeCell ref="O138:Q138"/>
    <mergeCell ref="W138:Y138"/>
    <mergeCell ref="A140:D140"/>
    <mergeCell ref="F140:I140"/>
    <mergeCell ref="K140:L140"/>
    <mergeCell ref="O140:Q140"/>
    <mergeCell ref="W140:Y140"/>
    <mergeCell ref="A124:D124"/>
    <mergeCell ref="F124:I124"/>
    <mergeCell ref="K124:L124"/>
    <mergeCell ref="O124:Q124"/>
    <mergeCell ref="W124:Y124"/>
    <mergeCell ref="A126:D126"/>
    <mergeCell ref="F126:I128"/>
    <mergeCell ref="K126:L126"/>
    <mergeCell ref="O126:Q126"/>
    <mergeCell ref="W126:Y126"/>
    <mergeCell ref="A129:D129"/>
    <mergeCell ref="F129:I129"/>
    <mergeCell ref="K129:L129"/>
    <mergeCell ref="O129:Q129"/>
    <mergeCell ref="W129:Y129"/>
    <mergeCell ref="A132:D132"/>
    <mergeCell ref="F132:I132"/>
    <mergeCell ref="K132:L132"/>
    <mergeCell ref="O132:Q132"/>
    <mergeCell ref="W132:Y132"/>
    <mergeCell ref="A117:D117"/>
    <mergeCell ref="F117:I118"/>
    <mergeCell ref="K117:L117"/>
    <mergeCell ref="O117:Q117"/>
    <mergeCell ref="W117:Y117"/>
    <mergeCell ref="A119:D119"/>
    <mergeCell ref="F119:I119"/>
    <mergeCell ref="K119:L119"/>
    <mergeCell ref="O119:Q119"/>
    <mergeCell ref="W119:Y119"/>
    <mergeCell ref="A121:D121"/>
    <mergeCell ref="F121:I121"/>
    <mergeCell ref="K121:L121"/>
    <mergeCell ref="O121:Q121"/>
    <mergeCell ref="W121:Y121"/>
    <mergeCell ref="A123:D123"/>
    <mergeCell ref="F123:I123"/>
    <mergeCell ref="K123:L123"/>
    <mergeCell ref="O123:Q123"/>
    <mergeCell ref="W123:Y123"/>
    <mergeCell ref="A109:D109"/>
    <mergeCell ref="F109:I110"/>
    <mergeCell ref="K109:L109"/>
    <mergeCell ref="O109:Q109"/>
    <mergeCell ref="W109:Y109"/>
    <mergeCell ref="A111:D111"/>
    <mergeCell ref="F111:I111"/>
    <mergeCell ref="K111:L111"/>
    <mergeCell ref="O111:Q111"/>
    <mergeCell ref="W111:Y111"/>
    <mergeCell ref="A113:D113"/>
    <mergeCell ref="F113:I113"/>
    <mergeCell ref="K113:L113"/>
    <mergeCell ref="O113:Q113"/>
    <mergeCell ref="W113:Y113"/>
    <mergeCell ref="A115:D115"/>
    <mergeCell ref="F115:I115"/>
    <mergeCell ref="K115:L115"/>
    <mergeCell ref="O115:Q115"/>
    <mergeCell ref="W115:Y115"/>
    <mergeCell ref="A103:D103"/>
    <mergeCell ref="F103:I104"/>
    <mergeCell ref="K103:L103"/>
    <mergeCell ref="O103:Q103"/>
    <mergeCell ref="W103:Y103"/>
    <mergeCell ref="A105:D105"/>
    <mergeCell ref="F105:I105"/>
    <mergeCell ref="K105:L105"/>
    <mergeCell ref="O105:Q105"/>
    <mergeCell ref="W105:Y105"/>
    <mergeCell ref="A106:D106"/>
    <mergeCell ref="F106:I106"/>
    <mergeCell ref="K106:L106"/>
    <mergeCell ref="O106:Q106"/>
    <mergeCell ref="W106:Y106"/>
    <mergeCell ref="A107:D107"/>
    <mergeCell ref="F107:I107"/>
    <mergeCell ref="K107:L107"/>
    <mergeCell ref="O107:Q107"/>
    <mergeCell ref="W107:Y107"/>
    <mergeCell ref="A95:D95"/>
    <mergeCell ref="F95:I95"/>
    <mergeCell ref="O95:Q95"/>
    <mergeCell ref="A96:D96"/>
    <mergeCell ref="F96:I97"/>
    <mergeCell ref="O96:Q96"/>
    <mergeCell ref="A98:D98"/>
    <mergeCell ref="F98:I98"/>
    <mergeCell ref="O98:Q98"/>
    <mergeCell ref="A99:D99"/>
    <mergeCell ref="F99:I99"/>
    <mergeCell ref="O99:Q99"/>
    <mergeCell ref="A100:D100"/>
    <mergeCell ref="F100:I100"/>
    <mergeCell ref="O100:Q100"/>
    <mergeCell ref="A101:D101"/>
    <mergeCell ref="F101:I101"/>
    <mergeCell ref="O101:Q101"/>
    <mergeCell ref="A84:D84"/>
    <mergeCell ref="F84:I85"/>
    <mergeCell ref="K84:L84"/>
    <mergeCell ref="W84:Y84"/>
    <mergeCell ref="A86:D86"/>
    <mergeCell ref="F86:I86"/>
    <mergeCell ref="O86:Q86"/>
    <mergeCell ref="A87:D87"/>
    <mergeCell ref="F87:I88"/>
    <mergeCell ref="K87:L87"/>
    <mergeCell ref="W87:Y87"/>
    <mergeCell ref="A90:D90"/>
    <mergeCell ref="F90:I92"/>
    <mergeCell ref="K90:L90"/>
    <mergeCell ref="W90:Y90"/>
    <mergeCell ref="A93:D93"/>
    <mergeCell ref="F93:I93"/>
    <mergeCell ref="K93:L93"/>
    <mergeCell ref="W93:Y93"/>
    <mergeCell ref="A75:D75"/>
    <mergeCell ref="F75:I77"/>
    <mergeCell ref="K75:L75"/>
    <mergeCell ref="W75:Y75"/>
    <mergeCell ref="A78:D78"/>
    <mergeCell ref="F78:I78"/>
    <mergeCell ref="K78:L78"/>
    <mergeCell ref="W78:Y78"/>
    <mergeCell ref="A80:D80"/>
    <mergeCell ref="F80:I80"/>
    <mergeCell ref="K80:L80"/>
    <mergeCell ref="W80:Y80"/>
    <mergeCell ref="A81:D81"/>
    <mergeCell ref="F81:I82"/>
    <mergeCell ref="K81:L81"/>
    <mergeCell ref="W81:Y81"/>
    <mergeCell ref="A83:D83"/>
    <mergeCell ref="F83:I83"/>
    <mergeCell ref="K83:L83"/>
    <mergeCell ref="W83:Y83"/>
    <mergeCell ref="A68:D68"/>
    <mergeCell ref="F68:I69"/>
    <mergeCell ref="K68:L68"/>
    <mergeCell ref="O68:Q68"/>
    <mergeCell ref="W68:Y68"/>
    <mergeCell ref="A70:D70"/>
    <mergeCell ref="F70:I70"/>
    <mergeCell ref="K70:L70"/>
    <mergeCell ref="O70:Q70"/>
    <mergeCell ref="W70:Y70"/>
    <mergeCell ref="A72:D72"/>
    <mergeCell ref="F72:I72"/>
    <mergeCell ref="K72:L72"/>
    <mergeCell ref="O72:Q72"/>
    <mergeCell ref="W72:Y72"/>
    <mergeCell ref="A73:D73"/>
    <mergeCell ref="F73:I73"/>
    <mergeCell ref="K73:L73"/>
    <mergeCell ref="W73:Y73"/>
    <mergeCell ref="A61:D61"/>
    <mergeCell ref="F61:I61"/>
    <mergeCell ref="K61:L61"/>
    <mergeCell ref="O61:Q61"/>
    <mergeCell ref="W61:Y61"/>
    <mergeCell ref="A62:D62"/>
    <mergeCell ref="F62:I62"/>
    <mergeCell ref="K62:L62"/>
    <mergeCell ref="O62:Q62"/>
    <mergeCell ref="W62:Y62"/>
    <mergeCell ref="A63:D63"/>
    <mergeCell ref="F63:I64"/>
    <mergeCell ref="O63:Q63"/>
    <mergeCell ref="A66:D66"/>
    <mergeCell ref="F66:I67"/>
    <mergeCell ref="K66:L66"/>
    <mergeCell ref="O66:Q66"/>
    <mergeCell ref="W66:Y66"/>
    <mergeCell ref="A53:D53"/>
    <mergeCell ref="F53:I53"/>
    <mergeCell ref="K53:L53"/>
    <mergeCell ref="O53:Q53"/>
    <mergeCell ref="W53:Y53"/>
    <mergeCell ref="A55:D55"/>
    <mergeCell ref="F55:I55"/>
    <mergeCell ref="K55:L55"/>
    <mergeCell ref="O55:Q55"/>
    <mergeCell ref="W55:Y55"/>
    <mergeCell ref="A57:D57"/>
    <mergeCell ref="F57:I57"/>
    <mergeCell ref="K57:L57"/>
    <mergeCell ref="O57:Q57"/>
    <mergeCell ref="W57:Y57"/>
    <mergeCell ref="A59:D59"/>
    <mergeCell ref="F59:I60"/>
    <mergeCell ref="K59:L59"/>
    <mergeCell ref="O59:Q59"/>
    <mergeCell ref="W59:Y59"/>
    <mergeCell ref="A45:D45"/>
    <mergeCell ref="F45:I45"/>
    <mergeCell ref="K45:L45"/>
    <mergeCell ref="O45:Q45"/>
    <mergeCell ref="W45:Y45"/>
    <mergeCell ref="A47:D47"/>
    <mergeCell ref="F47:I48"/>
    <mergeCell ref="K47:L47"/>
    <mergeCell ref="O47:Q47"/>
    <mergeCell ref="W47:Y47"/>
    <mergeCell ref="A49:D49"/>
    <mergeCell ref="F49:I50"/>
    <mergeCell ref="K49:L49"/>
    <mergeCell ref="O49:Q49"/>
    <mergeCell ref="W49:Y49"/>
    <mergeCell ref="A51:D51"/>
    <mergeCell ref="F51:I51"/>
    <mergeCell ref="K51:L51"/>
    <mergeCell ref="O51:Q51"/>
    <mergeCell ref="W51:Y51"/>
    <mergeCell ref="A37:D37"/>
    <mergeCell ref="F37:I37"/>
    <mergeCell ref="K37:L37"/>
    <mergeCell ref="O37:Q37"/>
    <mergeCell ref="W37:Y37"/>
    <mergeCell ref="A39:D39"/>
    <mergeCell ref="F39:I39"/>
    <mergeCell ref="K39:L39"/>
    <mergeCell ref="O39:Q39"/>
    <mergeCell ref="W39:Y39"/>
    <mergeCell ref="A41:D41"/>
    <mergeCell ref="F41:I41"/>
    <mergeCell ref="K41:L41"/>
    <mergeCell ref="O41:Q41"/>
    <mergeCell ref="W41:Y41"/>
    <mergeCell ref="A43:D43"/>
    <mergeCell ref="F43:I43"/>
    <mergeCell ref="K43:L43"/>
    <mergeCell ref="O43:Q43"/>
    <mergeCell ref="W43:Y43"/>
    <mergeCell ref="A29:D29"/>
    <mergeCell ref="F29:I29"/>
    <mergeCell ref="K29:L29"/>
    <mergeCell ref="O29:Q29"/>
    <mergeCell ref="W29:Y29"/>
    <mergeCell ref="A31:D31"/>
    <mergeCell ref="F31:I31"/>
    <mergeCell ref="O31:Q31"/>
    <mergeCell ref="W31:Y31"/>
    <mergeCell ref="A33:D33"/>
    <mergeCell ref="F33:I34"/>
    <mergeCell ref="K33:L33"/>
    <mergeCell ref="O33:Q33"/>
    <mergeCell ref="W33:Y33"/>
    <mergeCell ref="A35:D35"/>
    <mergeCell ref="F35:I35"/>
    <mergeCell ref="K35:L35"/>
    <mergeCell ref="O35:Q35"/>
    <mergeCell ref="W35:Y35"/>
    <mergeCell ref="A21:D21"/>
    <mergeCell ref="F21:I21"/>
    <mergeCell ref="K21:L21"/>
    <mergeCell ref="O21:Q21"/>
    <mergeCell ref="W21:Y21"/>
    <mergeCell ref="A23:D23"/>
    <mergeCell ref="F23:I23"/>
    <mergeCell ref="K23:L23"/>
    <mergeCell ref="O23:Q23"/>
    <mergeCell ref="W23:Y23"/>
    <mergeCell ref="A25:D25"/>
    <mergeCell ref="F25:I25"/>
    <mergeCell ref="K25:L25"/>
    <mergeCell ref="O25:Q25"/>
    <mergeCell ref="W25:Y25"/>
    <mergeCell ref="A27:D27"/>
    <mergeCell ref="F27:I27"/>
    <mergeCell ref="K27:L27"/>
    <mergeCell ref="O27:Q27"/>
    <mergeCell ref="W27:Y27"/>
    <mergeCell ref="A13:D13"/>
    <mergeCell ref="F13:I13"/>
    <mergeCell ref="K13:L13"/>
    <mergeCell ref="O13:Q13"/>
    <mergeCell ref="W13:Y13"/>
    <mergeCell ref="A14:D14"/>
    <mergeCell ref="F14:I14"/>
    <mergeCell ref="O14:Q14"/>
    <mergeCell ref="A15:D15"/>
    <mergeCell ref="F15:I15"/>
    <mergeCell ref="O15:Q15"/>
    <mergeCell ref="A17:D17"/>
    <mergeCell ref="F17:I17"/>
    <mergeCell ref="K17:L17"/>
    <mergeCell ref="O17:Q17"/>
    <mergeCell ref="W17:Y17"/>
    <mergeCell ref="A19:D19"/>
    <mergeCell ref="F19:I19"/>
    <mergeCell ref="K19:L19"/>
    <mergeCell ref="O19:Q19"/>
    <mergeCell ref="W19:Y19"/>
    <mergeCell ref="H1:X1"/>
    <mergeCell ref="B3:AC4"/>
    <mergeCell ref="L6:O6"/>
    <mergeCell ref="Q6:S6"/>
    <mergeCell ref="Y6:AA6"/>
    <mergeCell ref="B7:D7"/>
    <mergeCell ref="F7:I7"/>
    <mergeCell ref="K7:L7"/>
    <mergeCell ref="O7:Q7"/>
    <mergeCell ref="W7:Y7"/>
    <mergeCell ref="AA7:AD7"/>
    <mergeCell ref="A9:D9"/>
    <mergeCell ref="F9:I9"/>
    <mergeCell ref="K9:L9"/>
    <mergeCell ref="O9:Q9"/>
    <mergeCell ref="W9:Y9"/>
    <mergeCell ref="A11:D11"/>
    <mergeCell ref="F11:I11"/>
    <mergeCell ref="K11:L11"/>
    <mergeCell ref="O11:Q11"/>
    <mergeCell ref="W11:Y1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15" sqref="I15"/>
    </sheetView>
  </sheetViews>
  <sheetFormatPr baseColWidth="10" defaultRowHeight="11.25"/>
  <cols>
    <col min="1" max="1" width="48.5703125" style="275" customWidth="1"/>
    <col min="2" max="2" width="17.7109375" style="275" customWidth="1"/>
    <col min="3" max="3" width="16.85546875" style="275" customWidth="1"/>
    <col min="4" max="4" width="15.5703125" style="275" customWidth="1"/>
    <col min="5" max="6" width="14.140625" style="275" bestFit="1" customWidth="1"/>
    <col min="7" max="16384" width="11.42578125" style="275"/>
  </cols>
  <sheetData>
    <row r="1" spans="1:6">
      <c r="A1" s="272" t="s">
        <v>4506</v>
      </c>
      <c r="B1" s="273"/>
      <c r="C1" s="273"/>
      <c r="D1" s="273"/>
      <c r="E1" s="273"/>
      <c r="F1" s="274"/>
    </row>
    <row r="2" spans="1:6">
      <c r="A2" s="276" t="s">
        <v>4767</v>
      </c>
      <c r="B2" s="277"/>
      <c r="C2" s="277"/>
      <c r="D2" s="277"/>
      <c r="E2" s="277"/>
      <c r="F2" s="278"/>
    </row>
    <row r="3" spans="1:6" ht="12" thickBot="1">
      <c r="A3" s="279" t="s">
        <v>4768</v>
      </c>
      <c r="B3" s="280"/>
      <c r="C3" s="280"/>
      <c r="D3" s="280"/>
      <c r="E3" s="280"/>
      <c r="F3" s="281"/>
    </row>
    <row r="4" spans="1:6" ht="57" thickBot="1">
      <c r="A4" s="282" t="s">
        <v>4474</v>
      </c>
      <c r="B4" s="283" t="s">
        <v>4769</v>
      </c>
      <c r="C4" s="283" t="s">
        <v>4770</v>
      </c>
      <c r="D4" s="283" t="s">
        <v>4771</v>
      </c>
      <c r="E4" s="283" t="s">
        <v>4772</v>
      </c>
      <c r="F4" s="283" t="s">
        <v>4773</v>
      </c>
    </row>
    <row r="5" spans="1:6">
      <c r="A5" s="284" t="s">
        <v>4594</v>
      </c>
      <c r="B5" s="285">
        <v>0</v>
      </c>
      <c r="C5" s="285">
        <v>0</v>
      </c>
      <c r="D5" s="285">
        <v>0</v>
      </c>
      <c r="E5" s="286">
        <v>0</v>
      </c>
      <c r="F5" s="286">
        <f>SUM(B5:E5)</f>
        <v>0</v>
      </c>
    </row>
    <row r="6" spans="1:6">
      <c r="A6" s="287"/>
      <c r="B6" s="285"/>
      <c r="C6" s="285"/>
      <c r="D6" s="285"/>
      <c r="E6" s="286"/>
      <c r="F6" s="286"/>
    </row>
    <row r="7" spans="1:6">
      <c r="A7" s="287" t="s">
        <v>4774</v>
      </c>
      <c r="B7" s="285">
        <f>SUM(B8:B10)</f>
        <v>468329.15</v>
      </c>
      <c r="C7" s="285">
        <f>SUM(C8:C10)</f>
        <v>0</v>
      </c>
      <c r="D7" s="285">
        <f>SUM(D8:D10)</f>
        <v>0</v>
      </c>
      <c r="E7" s="286">
        <f>SUM(E8:E10)</f>
        <v>0</v>
      </c>
      <c r="F7" s="286">
        <f>SUM(B7:E7)</f>
        <v>468329.15</v>
      </c>
    </row>
    <row r="8" spans="1:6">
      <c r="A8" s="288" t="s">
        <v>4586</v>
      </c>
      <c r="B8" s="289">
        <v>468329.15</v>
      </c>
      <c r="C8" s="290"/>
      <c r="D8" s="290"/>
      <c r="E8" s="291"/>
      <c r="F8" s="292">
        <f>SUM(B8:E8)</f>
        <v>468329.15</v>
      </c>
    </row>
    <row r="9" spans="1:6">
      <c r="A9" s="288" t="s">
        <v>4775</v>
      </c>
      <c r="B9" s="290"/>
      <c r="C9" s="290"/>
      <c r="D9" s="290"/>
      <c r="E9" s="291"/>
      <c r="F9" s="292">
        <f>SUM(B9:E9)</f>
        <v>0</v>
      </c>
    </row>
    <row r="10" spans="1:6">
      <c r="A10" s="293" t="s">
        <v>4776</v>
      </c>
      <c r="B10" s="294"/>
      <c r="C10" s="294"/>
      <c r="D10" s="294"/>
      <c r="E10" s="295"/>
      <c r="F10" s="296">
        <f>SUM(B10:E10)</f>
        <v>0</v>
      </c>
    </row>
    <row r="11" spans="1:6">
      <c r="A11" s="287"/>
      <c r="B11" s="297"/>
      <c r="C11" s="297"/>
      <c r="D11" s="297"/>
      <c r="E11" s="298"/>
      <c r="F11" s="298"/>
    </row>
    <row r="12" spans="1:6" ht="22.5">
      <c r="A12" s="287" t="s">
        <v>4777</v>
      </c>
      <c r="B12" s="285">
        <f>SUM(B13:B16)</f>
        <v>0</v>
      </c>
      <c r="C12" s="285">
        <f>SUM(C13:C16)</f>
        <v>3634910762.6799998</v>
      </c>
      <c r="D12" s="285">
        <f>SUM(D13:D16)</f>
        <v>0</v>
      </c>
      <c r="E12" s="286">
        <f>SUM(E13:E16)</f>
        <v>0</v>
      </c>
      <c r="F12" s="286">
        <f>SUM(B12:E12)</f>
        <v>3634910762.6799998</v>
      </c>
    </row>
    <row r="13" spans="1:6">
      <c r="A13" s="288" t="s">
        <v>4778</v>
      </c>
      <c r="B13" s="290"/>
      <c r="C13" s="290"/>
      <c r="D13" s="289">
        <v>0</v>
      </c>
      <c r="E13" s="291"/>
      <c r="F13" s="292">
        <f>SUM(B13:E13)</f>
        <v>0</v>
      </c>
    </row>
    <row r="14" spans="1:6">
      <c r="A14" s="288" t="s">
        <v>4591</v>
      </c>
      <c r="B14" s="290"/>
      <c r="C14" s="289">
        <v>1759221885.0699999</v>
      </c>
      <c r="D14" s="289">
        <v>0</v>
      </c>
      <c r="E14" s="291"/>
      <c r="F14" s="292">
        <f>SUM(B14:E14)</f>
        <v>1759221885.0699999</v>
      </c>
    </row>
    <row r="15" spans="1:6">
      <c r="A15" s="288" t="s">
        <v>4592</v>
      </c>
      <c r="B15" s="290"/>
      <c r="C15" s="289">
        <v>1875688877.6099999</v>
      </c>
      <c r="D15" s="290"/>
      <c r="E15" s="291"/>
      <c r="F15" s="292">
        <f>SUM(B15:E15)</f>
        <v>1875688877.6099999</v>
      </c>
    </row>
    <row r="16" spans="1:6">
      <c r="A16" s="293" t="s">
        <v>4593</v>
      </c>
      <c r="B16" s="294"/>
      <c r="C16" s="294"/>
      <c r="D16" s="294"/>
      <c r="E16" s="295"/>
      <c r="F16" s="296">
        <f>SUM(B16:E16)</f>
        <v>0</v>
      </c>
    </row>
    <row r="17" spans="1:6">
      <c r="A17" s="287"/>
      <c r="B17" s="297"/>
      <c r="C17" s="297"/>
      <c r="D17" s="297"/>
      <c r="E17" s="298"/>
      <c r="F17" s="298"/>
    </row>
    <row r="18" spans="1:6">
      <c r="A18" s="284" t="s">
        <v>4779</v>
      </c>
      <c r="B18" s="285">
        <f>B7</f>
        <v>468329.15</v>
      </c>
      <c r="C18" s="285">
        <f>C5+C7+C12</f>
        <v>3634910762.6799998</v>
      </c>
      <c r="D18" s="285">
        <f>D5+D7+D12</f>
        <v>0</v>
      </c>
      <c r="E18" s="285">
        <f>E5+E7+E12</f>
        <v>0</v>
      </c>
      <c r="F18" s="299">
        <f>F12+F7</f>
        <v>3635379091.8299999</v>
      </c>
    </row>
    <row r="19" spans="1:6">
      <c r="A19" s="287"/>
      <c r="B19" s="297"/>
      <c r="C19" s="297"/>
      <c r="D19" s="297"/>
      <c r="E19" s="298"/>
      <c r="F19" s="298"/>
    </row>
    <row r="20" spans="1:6" ht="22.5">
      <c r="A20" s="287" t="s">
        <v>4780</v>
      </c>
      <c r="B20" s="300">
        <f>SUM(B21:B23)</f>
        <v>168585</v>
      </c>
      <c r="C20" s="285">
        <f>SUM(C21:C23)</f>
        <v>0</v>
      </c>
      <c r="D20" s="285">
        <f>SUM(D21:D23)</f>
        <v>0</v>
      </c>
      <c r="E20" s="286">
        <f>SUM(E21:E23)</f>
        <v>0</v>
      </c>
      <c r="F20" s="286">
        <f>SUM(B20:E20)</f>
        <v>168585</v>
      </c>
    </row>
    <row r="21" spans="1:6">
      <c r="A21" s="288" t="s">
        <v>4586</v>
      </c>
      <c r="B21" s="289">
        <v>168585</v>
      </c>
      <c r="C21" s="290"/>
      <c r="D21" s="290"/>
      <c r="E21" s="291"/>
      <c r="F21" s="292">
        <f>SUM(B21:E21)</f>
        <v>168585</v>
      </c>
    </row>
    <row r="22" spans="1:6">
      <c r="A22" s="288" t="s">
        <v>4775</v>
      </c>
      <c r="B22" s="290"/>
      <c r="C22" s="290"/>
      <c r="D22" s="290"/>
      <c r="E22" s="291"/>
      <c r="F22" s="292"/>
    </row>
    <row r="23" spans="1:6">
      <c r="A23" s="288" t="s">
        <v>4776</v>
      </c>
      <c r="B23" s="290"/>
      <c r="C23" s="290"/>
      <c r="D23" s="290"/>
      <c r="E23" s="291"/>
      <c r="F23" s="292"/>
    </row>
    <row r="24" spans="1:6">
      <c r="A24" s="287"/>
      <c r="B24" s="297"/>
      <c r="C24" s="297"/>
      <c r="D24" s="297"/>
      <c r="E24" s="298"/>
      <c r="F24" s="301"/>
    </row>
    <row r="25" spans="1:6" ht="22.5">
      <c r="A25" s="287" t="s">
        <v>4781</v>
      </c>
      <c r="B25" s="285">
        <f>SUM(B26:B29)</f>
        <v>0</v>
      </c>
      <c r="C25" s="285">
        <f>SUM(C26:C29)</f>
        <v>0</v>
      </c>
      <c r="D25" s="285">
        <f>SUM(D26:D29)</f>
        <v>267794657.28999999</v>
      </c>
      <c r="E25" s="286">
        <f>SUM(E26:E29)</f>
        <v>339397636.05000001</v>
      </c>
      <c r="F25" s="286">
        <f>SUM(B25:E25)</f>
        <v>607192293.34000003</v>
      </c>
    </row>
    <row r="26" spans="1:6">
      <c r="A26" s="288" t="s">
        <v>4778</v>
      </c>
      <c r="B26" s="290"/>
      <c r="C26" s="290"/>
      <c r="D26" s="289">
        <v>282864584.38999999</v>
      </c>
      <c r="E26" s="291"/>
      <c r="F26" s="292">
        <f>SUM(D26:E26)</f>
        <v>282864584.38999999</v>
      </c>
    </row>
    <row r="27" spans="1:6">
      <c r="A27" s="288" t="s">
        <v>4591</v>
      </c>
      <c r="B27" s="290"/>
      <c r="C27" s="290"/>
      <c r="D27" s="289">
        <v>-15069927.1</v>
      </c>
      <c r="E27" s="291"/>
      <c r="F27" s="292">
        <f>SUM(D27:E27)</f>
        <v>-15069927.1</v>
      </c>
    </row>
    <row r="28" spans="1:6">
      <c r="A28" s="288" t="s">
        <v>4592</v>
      </c>
      <c r="B28" s="290"/>
      <c r="C28" s="290"/>
      <c r="D28" s="290"/>
      <c r="E28" s="292">
        <v>339397636.05000001</v>
      </c>
      <c r="F28" s="292">
        <f>SUM(B28:E28)</f>
        <v>339397636.05000001</v>
      </c>
    </row>
    <row r="29" spans="1:6">
      <c r="A29" s="288" t="s">
        <v>4593</v>
      </c>
      <c r="B29" s="290"/>
      <c r="C29" s="290"/>
      <c r="D29" s="290"/>
      <c r="E29" s="291"/>
      <c r="F29" s="291"/>
    </row>
    <row r="30" spans="1:6">
      <c r="A30" s="287"/>
      <c r="B30" s="297"/>
      <c r="C30" s="297"/>
      <c r="D30" s="297"/>
      <c r="E30" s="298"/>
      <c r="F30" s="298"/>
    </row>
    <row r="31" spans="1:6" ht="12" thickBot="1">
      <c r="A31" s="302" t="s">
        <v>4782</v>
      </c>
      <c r="B31" s="303">
        <f>B7+B20+B25</f>
        <v>636914.15</v>
      </c>
      <c r="C31" s="303">
        <f>C18+C25</f>
        <v>3634910762.6799998</v>
      </c>
      <c r="D31" s="303">
        <f>D18+D20+D25</f>
        <v>267794657.28999999</v>
      </c>
      <c r="E31" s="303">
        <f>E18+E20+E25</f>
        <v>339397636.05000001</v>
      </c>
      <c r="F31" s="304">
        <f>F18+F20+F25</f>
        <v>4242739970.1700001</v>
      </c>
    </row>
    <row r="32" spans="1:6">
      <c r="A32" s="305"/>
      <c r="B32" s="306"/>
      <c r="C32" s="306"/>
      <c r="D32" s="306"/>
      <c r="E32" s="306"/>
      <c r="F32" s="307"/>
    </row>
    <row r="33" spans="1:6" s="310" customFormat="1" ht="13.35" customHeight="1">
      <c r="A33" s="308" t="s">
        <v>4488</v>
      </c>
      <c r="B33" s="309"/>
      <c r="C33" s="309"/>
      <c r="D33" s="309"/>
      <c r="E33" s="309"/>
      <c r="F33" s="309"/>
    </row>
    <row r="34" spans="1:6" s="310" customFormat="1" ht="13.35" customHeight="1">
      <c r="A34" s="311"/>
      <c r="B34" s="312"/>
      <c r="C34" s="312"/>
      <c r="D34" s="312"/>
      <c r="E34" s="312"/>
      <c r="F34" s="312"/>
    </row>
    <row r="35" spans="1:6" s="310" customFormat="1" ht="13.35" customHeight="1">
      <c r="A35" s="311"/>
      <c r="B35" s="312"/>
      <c r="C35" s="312"/>
      <c r="D35" s="312"/>
      <c r="E35" s="312"/>
      <c r="F35" s="312"/>
    </row>
    <row r="36" spans="1:6" s="310" customFormat="1" ht="13.35" customHeight="1">
      <c r="A36" s="313"/>
    </row>
    <row r="37" spans="1:6" s="310" customFormat="1" ht="13.35" customHeight="1">
      <c r="A37" s="313"/>
    </row>
    <row r="38" spans="1:6" s="310" customFormat="1" ht="13.35" customHeight="1">
      <c r="A38" s="313"/>
    </row>
    <row r="39" spans="1:6" s="310" customFormat="1" ht="13.35" customHeight="1">
      <c r="A39" s="313"/>
    </row>
    <row r="40" spans="1:6" s="310" customFormat="1" ht="21.75" customHeight="1"/>
    <row r="41" spans="1:6" s="310" customFormat="1" ht="22.35" customHeight="1">
      <c r="A41" s="314"/>
      <c r="B41" s="315"/>
      <c r="C41" s="316"/>
      <c r="D41" s="316"/>
      <c r="E41" s="316"/>
      <c r="F41" s="317"/>
    </row>
  </sheetData>
  <mergeCells count="4">
    <mergeCell ref="A1:F1"/>
    <mergeCell ref="A2:F2"/>
    <mergeCell ref="A3:F3"/>
    <mergeCell ref="A33:F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F10" sqref="F10"/>
    </sheetView>
  </sheetViews>
  <sheetFormatPr baseColWidth="10" defaultRowHeight="15"/>
  <cols>
    <col min="1" max="1" width="47.28515625" style="181" customWidth="1"/>
    <col min="2" max="2" width="22.42578125" style="181" customWidth="1"/>
    <col min="3" max="3" width="2.42578125" style="181" customWidth="1"/>
    <col min="4" max="4" width="28" style="181" customWidth="1"/>
    <col min="5" max="5" width="11.42578125" style="181"/>
    <col min="6" max="6" width="12.7109375" style="181" bestFit="1" customWidth="1"/>
    <col min="7" max="16384" width="11.42578125" style="181"/>
  </cols>
  <sheetData>
    <row r="1" spans="1:6" ht="71.849999999999994" customHeight="1">
      <c r="A1" s="318" t="s">
        <v>4783</v>
      </c>
      <c r="B1" s="318"/>
      <c r="C1" s="318"/>
      <c r="D1" s="318"/>
    </row>
    <row r="2" spans="1:6" ht="9" customHeight="1"/>
    <row r="3" spans="1:6">
      <c r="A3" s="319" t="s">
        <v>4474</v>
      </c>
      <c r="B3" s="320">
        <v>2017</v>
      </c>
      <c r="D3" s="320" t="s">
        <v>4784</v>
      </c>
    </row>
    <row r="4" spans="1:6" ht="4.5" customHeight="1">
      <c r="A4" s="321"/>
      <c r="B4" s="322"/>
      <c r="D4" s="322"/>
    </row>
    <row r="5" spans="1:6">
      <c r="A5" s="323" t="s">
        <v>4785</v>
      </c>
      <c r="B5" s="324"/>
      <c r="D5" s="324"/>
    </row>
    <row r="6" spans="1:6">
      <c r="A6" s="323" t="s">
        <v>4549</v>
      </c>
      <c r="B6" s="325">
        <f>SUM(B7:B15)</f>
        <v>866627360.33999991</v>
      </c>
      <c r="D6" s="325">
        <f>SUM(D7:D15)</f>
        <v>3175484840.9699998</v>
      </c>
    </row>
    <row r="7" spans="1:6">
      <c r="A7" s="326" t="s">
        <v>4786</v>
      </c>
      <c r="B7" s="324">
        <v>344730138.77999997</v>
      </c>
      <c r="D7" s="324">
        <v>675931586.61000001</v>
      </c>
    </row>
    <row r="8" spans="1:6">
      <c r="A8" s="326" t="s">
        <v>4787</v>
      </c>
      <c r="B8" s="324">
        <v>0</v>
      </c>
      <c r="D8" s="324">
        <v>0</v>
      </c>
    </row>
    <row r="9" spans="1:6">
      <c r="A9" s="326" t="s">
        <v>4788</v>
      </c>
      <c r="B9" s="324">
        <v>47954242.659999996</v>
      </c>
      <c r="D9" s="324">
        <v>184667676.88</v>
      </c>
    </row>
    <row r="10" spans="1:6">
      <c r="A10" s="326" t="s">
        <v>4789</v>
      </c>
      <c r="B10" s="324">
        <v>10914128.82</v>
      </c>
      <c r="D10" s="324">
        <v>27937513.5</v>
      </c>
    </row>
    <row r="11" spans="1:6">
      <c r="A11" s="326" t="s">
        <v>4790</v>
      </c>
      <c r="B11" s="324">
        <v>3868849.07</v>
      </c>
      <c r="D11" s="324">
        <v>12158259.09</v>
      </c>
    </row>
    <row r="12" spans="1:6" ht="27">
      <c r="A12" s="326" t="s">
        <v>4791</v>
      </c>
      <c r="B12" s="324">
        <v>0</v>
      </c>
      <c r="D12" s="324">
        <v>105693515.63</v>
      </c>
    </row>
    <row r="13" spans="1:6">
      <c r="A13" s="326" t="s">
        <v>4792</v>
      </c>
      <c r="B13" s="324">
        <v>455635797.38999999</v>
      </c>
      <c r="D13" s="324">
        <v>2103142896.6199999</v>
      </c>
    </row>
    <row r="14" spans="1:6">
      <c r="A14" s="326" t="s">
        <v>4793</v>
      </c>
      <c r="B14" s="324">
        <v>0</v>
      </c>
      <c r="D14" s="324">
        <v>0</v>
      </c>
    </row>
    <row r="15" spans="1:6">
      <c r="A15" s="326" t="s">
        <v>4794</v>
      </c>
      <c r="B15" s="324">
        <v>3524203.62</v>
      </c>
      <c r="D15" s="324">
        <v>65953392.640000001</v>
      </c>
    </row>
    <row r="16" spans="1:6">
      <c r="A16" s="323" t="s">
        <v>4550</v>
      </c>
      <c r="B16" s="325">
        <f>SUM(B17:B26)</f>
        <v>580950305.06999993</v>
      </c>
      <c r="D16" s="325">
        <f>SUM(D17:D26)</f>
        <v>2575853802.6399999</v>
      </c>
      <c r="F16" s="327"/>
    </row>
    <row r="17" spans="1:4">
      <c r="A17" s="326" t="s">
        <v>4795</v>
      </c>
      <c r="B17" s="324">
        <v>247708056.59999999</v>
      </c>
      <c r="D17" s="324">
        <v>965974058.47000003</v>
      </c>
    </row>
    <row r="18" spans="1:4">
      <c r="A18" s="326" t="s">
        <v>4796</v>
      </c>
      <c r="B18" s="324">
        <v>33040441.140000001</v>
      </c>
      <c r="D18" s="324">
        <v>214326893.22</v>
      </c>
    </row>
    <row r="19" spans="1:4">
      <c r="A19" s="326" t="s">
        <v>4797</v>
      </c>
      <c r="B19" s="324">
        <v>178137271</v>
      </c>
      <c r="D19" s="324">
        <v>724942376.20000005</v>
      </c>
    </row>
    <row r="20" spans="1:4">
      <c r="A20" s="326" t="s">
        <v>4798</v>
      </c>
      <c r="B20" s="324">
        <v>3130095.89</v>
      </c>
      <c r="D20" s="324">
        <v>98501575</v>
      </c>
    </row>
    <row r="21" spans="1:4">
      <c r="A21" s="326" t="s">
        <v>4799</v>
      </c>
      <c r="B21" s="324">
        <v>22858445.129999999</v>
      </c>
      <c r="D21" s="324">
        <v>105223680.41</v>
      </c>
    </row>
    <row r="22" spans="1:4">
      <c r="A22" s="326" t="s">
        <v>4800</v>
      </c>
      <c r="B22" s="324">
        <v>43629921.020000003</v>
      </c>
      <c r="D22" s="324">
        <v>248614363.53999999</v>
      </c>
    </row>
    <row r="23" spans="1:4">
      <c r="A23" s="326" t="s">
        <v>4801</v>
      </c>
      <c r="B23" s="324">
        <v>29913454.870000001</v>
      </c>
      <c r="D23" s="324">
        <v>117597104.77</v>
      </c>
    </row>
    <row r="24" spans="1:4">
      <c r="A24" s="326" t="s">
        <v>4802</v>
      </c>
      <c r="B24" s="324">
        <v>1043726</v>
      </c>
      <c r="D24" s="324">
        <v>3198780.6</v>
      </c>
    </row>
    <row r="25" spans="1:4">
      <c r="A25" s="326" t="s">
        <v>4803</v>
      </c>
      <c r="B25" s="324">
        <v>0</v>
      </c>
      <c r="D25" s="324">
        <v>336146.18</v>
      </c>
    </row>
    <row r="26" spans="1:4">
      <c r="A26" s="326" t="s">
        <v>4804</v>
      </c>
      <c r="B26" s="324">
        <v>21488893.420000002</v>
      </c>
      <c r="D26" s="324">
        <v>97138824.25</v>
      </c>
    </row>
    <row r="27" spans="1:4">
      <c r="A27" s="323" t="s">
        <v>4805</v>
      </c>
      <c r="B27" s="325">
        <f>B6-B16</f>
        <v>285677055.26999998</v>
      </c>
      <c r="D27" s="325">
        <f>D6-D16</f>
        <v>599631038.32999992</v>
      </c>
    </row>
    <row r="28" spans="1:4">
      <c r="A28" s="323" t="s">
        <v>4806</v>
      </c>
      <c r="B28" s="324">
        <v>0</v>
      </c>
      <c r="D28" s="324">
        <v>0</v>
      </c>
    </row>
    <row r="29" spans="1:4">
      <c r="A29" s="323" t="s">
        <v>4549</v>
      </c>
      <c r="B29" s="325">
        <f>SUM(B30:B32)</f>
        <v>16465261.130000001</v>
      </c>
      <c r="D29" s="325">
        <f>SUM(D30:D32)</f>
        <v>120143425.53</v>
      </c>
    </row>
    <row r="30" spans="1:4">
      <c r="A30" s="326" t="s">
        <v>4807</v>
      </c>
      <c r="B30" s="324">
        <v>0</v>
      </c>
      <c r="D30" s="324"/>
    </row>
    <row r="31" spans="1:4">
      <c r="A31" s="326" t="s">
        <v>4563</v>
      </c>
      <c r="B31" s="324">
        <v>12653762.15</v>
      </c>
      <c r="D31" s="324">
        <v>39587354.409999996</v>
      </c>
    </row>
    <row r="32" spans="1:4">
      <c r="A32" s="326" t="s">
        <v>4808</v>
      </c>
      <c r="B32" s="324">
        <v>3811498.98</v>
      </c>
      <c r="D32" s="324">
        <v>80556071.120000005</v>
      </c>
    </row>
    <row r="33" spans="1:4">
      <c r="A33" s="323" t="s">
        <v>4550</v>
      </c>
      <c r="B33" s="325">
        <f>SUM(B34:B36)</f>
        <v>456619816.16999996</v>
      </c>
      <c r="D33" s="325">
        <f>SUM(D34:D36)</f>
        <v>1686147496.74</v>
      </c>
    </row>
    <row r="34" spans="1:4">
      <c r="A34" s="326" t="s">
        <v>4807</v>
      </c>
      <c r="B34" s="324">
        <v>340297408.56999999</v>
      </c>
      <c r="D34" s="324">
        <v>1406250522.6600001</v>
      </c>
    </row>
    <row r="35" spans="1:4">
      <c r="A35" s="326" t="s">
        <v>4563</v>
      </c>
      <c r="B35" s="324">
        <v>12718671.32</v>
      </c>
      <c r="D35" s="324">
        <v>85883392.829999998</v>
      </c>
    </row>
    <row r="36" spans="1:4">
      <c r="A36" s="326" t="s">
        <v>4809</v>
      </c>
      <c r="B36" s="324">
        <v>103603736.28</v>
      </c>
      <c r="D36" s="324">
        <v>194013581.25</v>
      </c>
    </row>
    <row r="37" spans="1:4">
      <c r="A37" s="323" t="s">
        <v>4810</v>
      </c>
      <c r="B37" s="325">
        <f>B29-B33</f>
        <v>-440154555.03999996</v>
      </c>
      <c r="D37" s="325">
        <f>D29-D33</f>
        <v>-1566004071.21</v>
      </c>
    </row>
    <row r="38" spans="1:4">
      <c r="A38" s="323" t="s">
        <v>4811</v>
      </c>
      <c r="B38" s="324">
        <v>0</v>
      </c>
      <c r="D38" s="324">
        <v>0</v>
      </c>
    </row>
    <row r="39" spans="1:4">
      <c r="A39" s="323" t="s">
        <v>4549</v>
      </c>
      <c r="B39" s="325">
        <f>SUM(B40:B43)</f>
        <v>376821355.12</v>
      </c>
      <c r="D39" s="325">
        <f>SUM(D40:D43)</f>
        <v>2484021314.04</v>
      </c>
    </row>
    <row r="40" spans="1:4">
      <c r="A40" s="326" t="s">
        <v>4812</v>
      </c>
      <c r="B40" s="324">
        <v>0</v>
      </c>
      <c r="D40" s="324">
        <v>0</v>
      </c>
    </row>
    <row r="41" spans="1:4">
      <c r="A41" s="326" t="s">
        <v>4813</v>
      </c>
      <c r="B41" s="324">
        <v>0</v>
      </c>
      <c r="D41" s="324">
        <v>0</v>
      </c>
    </row>
    <row r="42" spans="1:4">
      <c r="A42" s="326" t="s">
        <v>4814</v>
      </c>
      <c r="B42" s="324">
        <v>0</v>
      </c>
      <c r="D42" s="324">
        <v>0</v>
      </c>
    </row>
    <row r="43" spans="1:4">
      <c r="A43" s="326" t="s">
        <v>4815</v>
      </c>
      <c r="B43" s="324">
        <v>376821355.12</v>
      </c>
      <c r="D43" s="324">
        <v>2484021314.04</v>
      </c>
    </row>
    <row r="44" spans="1:4">
      <c r="A44" s="323" t="s">
        <v>4550</v>
      </c>
      <c r="B44" s="325">
        <f>SUM(B45:B48)</f>
        <v>37264529.620000005</v>
      </c>
      <c r="D44" s="325">
        <f>SUM(D45:D48)</f>
        <v>1094394572.8200002</v>
      </c>
    </row>
    <row r="45" spans="1:4">
      <c r="A45" s="326" t="s">
        <v>4816</v>
      </c>
      <c r="B45" s="324"/>
      <c r="D45" s="324"/>
    </row>
    <row r="46" spans="1:4">
      <c r="A46" s="326" t="s">
        <v>4813</v>
      </c>
      <c r="B46" s="324">
        <v>2812470.88</v>
      </c>
      <c r="D46" s="324">
        <v>9693132.8800000008</v>
      </c>
    </row>
    <row r="47" spans="1:4">
      <c r="A47" s="326" t="s">
        <v>4814</v>
      </c>
      <c r="B47" s="324">
        <v>0</v>
      </c>
      <c r="D47" s="324">
        <v>0</v>
      </c>
    </row>
    <row r="48" spans="1:4">
      <c r="A48" s="326" t="s">
        <v>4817</v>
      </c>
      <c r="B48" s="324">
        <v>34452058.740000002</v>
      </c>
      <c r="D48" s="324">
        <v>1084701439.9400001</v>
      </c>
    </row>
    <row r="49" spans="1:9">
      <c r="A49" s="326"/>
      <c r="B49" s="324"/>
      <c r="D49" s="324"/>
    </row>
    <row r="50" spans="1:9">
      <c r="A50" s="323" t="s">
        <v>4818</v>
      </c>
      <c r="B50" s="324">
        <f>B39-B44</f>
        <v>339556825.5</v>
      </c>
      <c r="D50" s="324">
        <f>D39-D44</f>
        <v>1389626741.2199998</v>
      </c>
    </row>
    <row r="51" spans="1:9" ht="18">
      <c r="A51" s="323" t="s">
        <v>4819</v>
      </c>
      <c r="B51" s="324">
        <f>B27+B37+B50</f>
        <v>185079325.73000002</v>
      </c>
      <c r="D51" s="324">
        <f>D27+D37+D50</f>
        <v>423253708.33999968</v>
      </c>
    </row>
    <row r="52" spans="1:9">
      <c r="A52" s="326" t="s">
        <v>4820</v>
      </c>
      <c r="B52" s="324">
        <v>725513745.62</v>
      </c>
      <c r="D52" s="324">
        <v>302260037.27999997</v>
      </c>
    </row>
    <row r="53" spans="1:9" ht="23.25" customHeight="1">
      <c r="A53" s="328" t="s">
        <v>4821</v>
      </c>
      <c r="B53" s="329">
        <f>B51+B52</f>
        <v>910593071.35000002</v>
      </c>
      <c r="D53" s="329">
        <f>D51+D52</f>
        <v>725513745.61999965</v>
      </c>
    </row>
    <row r="54" spans="1:9" s="334" customFormat="1" ht="12.75" customHeight="1">
      <c r="A54" s="330" t="s">
        <v>4472</v>
      </c>
      <c r="B54" s="330"/>
      <c r="C54" s="330"/>
      <c r="D54" s="330"/>
      <c r="E54" s="331"/>
      <c r="F54" s="332"/>
      <c r="G54" s="331"/>
      <c r="H54" s="332"/>
      <c r="I54" s="333"/>
    </row>
    <row r="55" spans="1:9" s="334" customFormat="1" ht="17.25" customHeight="1">
      <c r="A55" s="335"/>
      <c r="B55" s="336"/>
      <c r="C55" s="336"/>
      <c r="D55" s="335"/>
      <c r="E55" s="331"/>
      <c r="F55" s="333"/>
      <c r="G55" s="333"/>
      <c r="H55" s="333"/>
      <c r="I55" s="333"/>
    </row>
    <row r="56" spans="1:9" s="334" customFormat="1" ht="38.25" customHeight="1">
      <c r="A56" s="328"/>
      <c r="B56" s="337"/>
      <c r="C56" s="338"/>
      <c r="D56" s="339"/>
      <c r="E56" s="331"/>
      <c r="F56" s="332"/>
      <c r="G56" s="333"/>
      <c r="H56" s="333"/>
      <c r="I56" s="333"/>
    </row>
    <row r="57" spans="1:9" s="334" customFormat="1" ht="29.25" customHeight="1">
      <c r="A57" s="335"/>
      <c r="B57" s="335"/>
      <c r="C57" s="335"/>
      <c r="D57" s="335"/>
      <c r="E57" s="331"/>
      <c r="F57" s="333"/>
      <c r="G57" s="333"/>
      <c r="H57" s="333"/>
      <c r="I57" s="333"/>
    </row>
    <row r="58" spans="1:9" s="342" customFormat="1" ht="15" customHeight="1">
      <c r="A58" s="340"/>
      <c r="B58" s="343"/>
      <c r="C58" s="343"/>
      <c r="D58" s="343"/>
      <c r="E58" s="341"/>
    </row>
    <row r="59" spans="1:9" s="334" customFormat="1" ht="26.25" customHeight="1">
      <c r="A59" s="344"/>
      <c r="B59" s="345"/>
      <c r="C59" s="345"/>
      <c r="D59" s="345"/>
    </row>
    <row r="61" spans="1:9">
      <c r="E61" s="335"/>
    </row>
    <row r="62" spans="1:9">
      <c r="A62" s="310"/>
      <c r="E62" s="342"/>
    </row>
    <row r="63" spans="1:9">
      <c r="A63" s="310"/>
      <c r="E63" s="334"/>
    </row>
  </sheetData>
  <mergeCells count="4">
    <mergeCell ref="A1:D1"/>
    <mergeCell ref="A54:D54"/>
    <mergeCell ref="B55:C55"/>
    <mergeCell ref="B56:C5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2"/>
  <sheetViews>
    <sheetView workbookViewId="0">
      <selection activeCell="A4" sqref="A4:J4"/>
    </sheetView>
  </sheetViews>
  <sheetFormatPr baseColWidth="10" defaultRowHeight="15"/>
  <cols>
    <col min="1" max="1" width="17.85546875" customWidth="1"/>
    <col min="2" max="2" width="13" customWidth="1"/>
    <col min="3" max="3" width="10.85546875" customWidth="1"/>
    <col min="4" max="4" width="17.85546875" customWidth="1"/>
    <col min="5" max="5" width="38.42578125" customWidth="1"/>
    <col min="6" max="6" width="18.7109375" hidden="1" customWidth="1"/>
    <col min="7" max="7" width="18.7109375" customWidth="1"/>
    <col min="8" max="8" width="17.5703125" customWidth="1"/>
    <col min="9" max="9" width="17.28515625" customWidth="1"/>
    <col min="10" max="10" width="18" customWidth="1"/>
    <col min="12" max="12" width="19.140625" style="154" customWidth="1"/>
    <col min="13" max="13" width="15" style="154" customWidth="1"/>
    <col min="14" max="14" width="12.28515625" style="154" bestFit="1" customWidth="1"/>
    <col min="15" max="15" width="16.7109375" style="154" customWidth="1"/>
    <col min="16" max="16" width="16.28515625" style="154" customWidth="1"/>
    <col min="17" max="17" width="13.28515625" bestFit="1" customWidth="1"/>
    <col min="257" max="257" width="17.85546875" customWidth="1"/>
    <col min="258" max="258" width="13" customWidth="1"/>
    <col min="259" max="259" width="10.85546875" customWidth="1"/>
    <col min="260" max="260" width="17.85546875" customWidth="1"/>
    <col min="261" max="261" width="38.42578125" customWidth="1"/>
    <col min="262" max="262" width="0" hidden="1" customWidth="1"/>
    <col min="263" max="263" width="18.7109375" customWidth="1"/>
    <col min="264" max="264" width="17.5703125" customWidth="1"/>
    <col min="265" max="265" width="17.28515625" customWidth="1"/>
    <col min="266" max="266" width="18" customWidth="1"/>
    <col min="268" max="268" width="19.140625" customWidth="1"/>
    <col min="269" max="269" width="15" customWidth="1"/>
    <col min="270" max="270" width="12.28515625" bestFit="1" customWidth="1"/>
    <col min="271" max="271" width="16.7109375" customWidth="1"/>
    <col min="272" max="272" width="16.28515625" customWidth="1"/>
    <col min="273" max="273" width="13.28515625" bestFit="1" customWidth="1"/>
    <col min="513" max="513" width="17.85546875" customWidth="1"/>
    <col min="514" max="514" width="13" customWidth="1"/>
    <col min="515" max="515" width="10.85546875" customWidth="1"/>
    <col min="516" max="516" width="17.85546875" customWidth="1"/>
    <col min="517" max="517" width="38.42578125" customWidth="1"/>
    <col min="518" max="518" width="0" hidden="1" customWidth="1"/>
    <col min="519" max="519" width="18.7109375" customWidth="1"/>
    <col min="520" max="520" width="17.5703125" customWidth="1"/>
    <col min="521" max="521" width="17.28515625" customWidth="1"/>
    <col min="522" max="522" width="18" customWidth="1"/>
    <col min="524" max="524" width="19.140625" customWidth="1"/>
    <col min="525" max="525" width="15" customWidth="1"/>
    <col min="526" max="526" width="12.28515625" bestFit="1" customWidth="1"/>
    <col min="527" max="527" width="16.7109375" customWidth="1"/>
    <col min="528" max="528" width="16.28515625" customWidth="1"/>
    <col min="529" max="529" width="13.28515625" bestFit="1" customWidth="1"/>
    <col min="769" max="769" width="17.85546875" customWidth="1"/>
    <col min="770" max="770" width="13" customWidth="1"/>
    <col min="771" max="771" width="10.85546875" customWidth="1"/>
    <col min="772" max="772" width="17.85546875" customWidth="1"/>
    <col min="773" max="773" width="38.42578125" customWidth="1"/>
    <col min="774" max="774" width="0" hidden="1" customWidth="1"/>
    <col min="775" max="775" width="18.7109375" customWidth="1"/>
    <col min="776" max="776" width="17.5703125" customWidth="1"/>
    <col min="777" max="777" width="17.28515625" customWidth="1"/>
    <col min="778" max="778" width="18" customWidth="1"/>
    <col min="780" max="780" width="19.140625" customWidth="1"/>
    <col min="781" max="781" width="15" customWidth="1"/>
    <col min="782" max="782" width="12.28515625" bestFit="1" customWidth="1"/>
    <col min="783" max="783" width="16.7109375" customWidth="1"/>
    <col min="784" max="784" width="16.28515625" customWidth="1"/>
    <col min="785" max="785" width="13.28515625" bestFit="1" customWidth="1"/>
    <col min="1025" max="1025" width="17.85546875" customWidth="1"/>
    <col min="1026" max="1026" width="13" customWidth="1"/>
    <col min="1027" max="1027" width="10.85546875" customWidth="1"/>
    <col min="1028" max="1028" width="17.85546875" customWidth="1"/>
    <col min="1029" max="1029" width="38.42578125" customWidth="1"/>
    <col min="1030" max="1030" width="0" hidden="1" customWidth="1"/>
    <col min="1031" max="1031" width="18.7109375" customWidth="1"/>
    <col min="1032" max="1032" width="17.5703125" customWidth="1"/>
    <col min="1033" max="1033" width="17.28515625" customWidth="1"/>
    <col min="1034" max="1034" width="18" customWidth="1"/>
    <col min="1036" max="1036" width="19.140625" customWidth="1"/>
    <col min="1037" max="1037" width="15" customWidth="1"/>
    <col min="1038" max="1038" width="12.28515625" bestFit="1" customWidth="1"/>
    <col min="1039" max="1039" width="16.7109375" customWidth="1"/>
    <col min="1040" max="1040" width="16.28515625" customWidth="1"/>
    <col min="1041" max="1041" width="13.28515625" bestFit="1" customWidth="1"/>
    <col min="1281" max="1281" width="17.85546875" customWidth="1"/>
    <col min="1282" max="1282" width="13" customWidth="1"/>
    <col min="1283" max="1283" width="10.85546875" customWidth="1"/>
    <col min="1284" max="1284" width="17.85546875" customWidth="1"/>
    <col min="1285" max="1285" width="38.42578125" customWidth="1"/>
    <col min="1286" max="1286" width="0" hidden="1" customWidth="1"/>
    <col min="1287" max="1287" width="18.7109375" customWidth="1"/>
    <col min="1288" max="1288" width="17.5703125" customWidth="1"/>
    <col min="1289" max="1289" width="17.28515625" customWidth="1"/>
    <col min="1290" max="1290" width="18" customWidth="1"/>
    <col min="1292" max="1292" width="19.140625" customWidth="1"/>
    <col min="1293" max="1293" width="15" customWidth="1"/>
    <col min="1294" max="1294" width="12.28515625" bestFit="1" customWidth="1"/>
    <col min="1295" max="1295" width="16.7109375" customWidth="1"/>
    <col min="1296" max="1296" width="16.28515625" customWidth="1"/>
    <col min="1297" max="1297" width="13.28515625" bestFit="1" customWidth="1"/>
    <col min="1537" max="1537" width="17.85546875" customWidth="1"/>
    <col min="1538" max="1538" width="13" customWidth="1"/>
    <col min="1539" max="1539" width="10.85546875" customWidth="1"/>
    <col min="1540" max="1540" width="17.85546875" customWidth="1"/>
    <col min="1541" max="1541" width="38.42578125" customWidth="1"/>
    <col min="1542" max="1542" width="0" hidden="1" customWidth="1"/>
    <col min="1543" max="1543" width="18.7109375" customWidth="1"/>
    <col min="1544" max="1544" width="17.5703125" customWidth="1"/>
    <col min="1545" max="1545" width="17.28515625" customWidth="1"/>
    <col min="1546" max="1546" width="18" customWidth="1"/>
    <col min="1548" max="1548" width="19.140625" customWidth="1"/>
    <col min="1549" max="1549" width="15" customWidth="1"/>
    <col min="1550" max="1550" width="12.28515625" bestFit="1" customWidth="1"/>
    <col min="1551" max="1551" width="16.7109375" customWidth="1"/>
    <col min="1552" max="1552" width="16.28515625" customWidth="1"/>
    <col min="1553" max="1553" width="13.28515625" bestFit="1" customWidth="1"/>
    <col min="1793" max="1793" width="17.85546875" customWidth="1"/>
    <col min="1794" max="1794" width="13" customWidth="1"/>
    <col min="1795" max="1795" width="10.85546875" customWidth="1"/>
    <col min="1796" max="1796" width="17.85546875" customWidth="1"/>
    <col min="1797" max="1797" width="38.42578125" customWidth="1"/>
    <col min="1798" max="1798" width="0" hidden="1" customWidth="1"/>
    <col min="1799" max="1799" width="18.7109375" customWidth="1"/>
    <col min="1800" max="1800" width="17.5703125" customWidth="1"/>
    <col min="1801" max="1801" width="17.28515625" customWidth="1"/>
    <col min="1802" max="1802" width="18" customWidth="1"/>
    <col min="1804" max="1804" width="19.140625" customWidth="1"/>
    <col min="1805" max="1805" width="15" customWidth="1"/>
    <col min="1806" max="1806" width="12.28515625" bestFit="1" customWidth="1"/>
    <col min="1807" max="1807" width="16.7109375" customWidth="1"/>
    <col min="1808" max="1808" width="16.28515625" customWidth="1"/>
    <col min="1809" max="1809" width="13.28515625" bestFit="1" customWidth="1"/>
    <col min="2049" max="2049" width="17.85546875" customWidth="1"/>
    <col min="2050" max="2050" width="13" customWidth="1"/>
    <col min="2051" max="2051" width="10.85546875" customWidth="1"/>
    <col min="2052" max="2052" width="17.85546875" customWidth="1"/>
    <col min="2053" max="2053" width="38.42578125" customWidth="1"/>
    <col min="2054" max="2054" width="0" hidden="1" customWidth="1"/>
    <col min="2055" max="2055" width="18.7109375" customWidth="1"/>
    <col min="2056" max="2056" width="17.5703125" customWidth="1"/>
    <col min="2057" max="2057" width="17.28515625" customWidth="1"/>
    <col min="2058" max="2058" width="18" customWidth="1"/>
    <col min="2060" max="2060" width="19.140625" customWidth="1"/>
    <col min="2061" max="2061" width="15" customWidth="1"/>
    <col min="2062" max="2062" width="12.28515625" bestFit="1" customWidth="1"/>
    <col min="2063" max="2063" width="16.7109375" customWidth="1"/>
    <col min="2064" max="2064" width="16.28515625" customWidth="1"/>
    <col min="2065" max="2065" width="13.28515625" bestFit="1" customWidth="1"/>
    <col min="2305" max="2305" width="17.85546875" customWidth="1"/>
    <col min="2306" max="2306" width="13" customWidth="1"/>
    <col min="2307" max="2307" width="10.85546875" customWidth="1"/>
    <col min="2308" max="2308" width="17.85546875" customWidth="1"/>
    <col min="2309" max="2309" width="38.42578125" customWidth="1"/>
    <col min="2310" max="2310" width="0" hidden="1" customWidth="1"/>
    <col min="2311" max="2311" width="18.7109375" customWidth="1"/>
    <col min="2312" max="2312" width="17.5703125" customWidth="1"/>
    <col min="2313" max="2313" width="17.28515625" customWidth="1"/>
    <col min="2314" max="2314" width="18" customWidth="1"/>
    <col min="2316" max="2316" width="19.140625" customWidth="1"/>
    <col min="2317" max="2317" width="15" customWidth="1"/>
    <col min="2318" max="2318" width="12.28515625" bestFit="1" customWidth="1"/>
    <col min="2319" max="2319" width="16.7109375" customWidth="1"/>
    <col min="2320" max="2320" width="16.28515625" customWidth="1"/>
    <col min="2321" max="2321" width="13.28515625" bestFit="1" customWidth="1"/>
    <col min="2561" max="2561" width="17.85546875" customWidth="1"/>
    <col min="2562" max="2562" width="13" customWidth="1"/>
    <col min="2563" max="2563" width="10.85546875" customWidth="1"/>
    <col min="2564" max="2564" width="17.85546875" customWidth="1"/>
    <col min="2565" max="2565" width="38.42578125" customWidth="1"/>
    <col min="2566" max="2566" width="0" hidden="1" customWidth="1"/>
    <col min="2567" max="2567" width="18.7109375" customWidth="1"/>
    <col min="2568" max="2568" width="17.5703125" customWidth="1"/>
    <col min="2569" max="2569" width="17.28515625" customWidth="1"/>
    <col min="2570" max="2570" width="18" customWidth="1"/>
    <col min="2572" max="2572" width="19.140625" customWidth="1"/>
    <col min="2573" max="2573" width="15" customWidth="1"/>
    <col min="2574" max="2574" width="12.28515625" bestFit="1" customWidth="1"/>
    <col min="2575" max="2575" width="16.7109375" customWidth="1"/>
    <col min="2576" max="2576" width="16.28515625" customWidth="1"/>
    <col min="2577" max="2577" width="13.28515625" bestFit="1" customWidth="1"/>
    <col min="2817" max="2817" width="17.85546875" customWidth="1"/>
    <col min="2818" max="2818" width="13" customWidth="1"/>
    <col min="2819" max="2819" width="10.85546875" customWidth="1"/>
    <col min="2820" max="2820" width="17.85546875" customWidth="1"/>
    <col min="2821" max="2821" width="38.42578125" customWidth="1"/>
    <col min="2822" max="2822" width="0" hidden="1" customWidth="1"/>
    <col min="2823" max="2823" width="18.7109375" customWidth="1"/>
    <col min="2824" max="2824" width="17.5703125" customWidth="1"/>
    <col min="2825" max="2825" width="17.28515625" customWidth="1"/>
    <col min="2826" max="2826" width="18" customWidth="1"/>
    <col min="2828" max="2828" width="19.140625" customWidth="1"/>
    <col min="2829" max="2829" width="15" customWidth="1"/>
    <col min="2830" max="2830" width="12.28515625" bestFit="1" customWidth="1"/>
    <col min="2831" max="2831" width="16.7109375" customWidth="1"/>
    <col min="2832" max="2832" width="16.28515625" customWidth="1"/>
    <col min="2833" max="2833" width="13.28515625" bestFit="1" customWidth="1"/>
    <col min="3073" max="3073" width="17.85546875" customWidth="1"/>
    <col min="3074" max="3074" width="13" customWidth="1"/>
    <col min="3075" max="3075" width="10.85546875" customWidth="1"/>
    <col min="3076" max="3076" width="17.85546875" customWidth="1"/>
    <col min="3077" max="3077" width="38.42578125" customWidth="1"/>
    <col min="3078" max="3078" width="0" hidden="1" customWidth="1"/>
    <col min="3079" max="3079" width="18.7109375" customWidth="1"/>
    <col min="3080" max="3080" width="17.5703125" customWidth="1"/>
    <col min="3081" max="3081" width="17.28515625" customWidth="1"/>
    <col min="3082" max="3082" width="18" customWidth="1"/>
    <col min="3084" max="3084" width="19.140625" customWidth="1"/>
    <col min="3085" max="3085" width="15" customWidth="1"/>
    <col min="3086" max="3086" width="12.28515625" bestFit="1" customWidth="1"/>
    <col min="3087" max="3087" width="16.7109375" customWidth="1"/>
    <col min="3088" max="3088" width="16.28515625" customWidth="1"/>
    <col min="3089" max="3089" width="13.28515625" bestFit="1" customWidth="1"/>
    <col min="3329" max="3329" width="17.85546875" customWidth="1"/>
    <col min="3330" max="3330" width="13" customWidth="1"/>
    <col min="3331" max="3331" width="10.85546875" customWidth="1"/>
    <col min="3332" max="3332" width="17.85546875" customWidth="1"/>
    <col min="3333" max="3333" width="38.42578125" customWidth="1"/>
    <col min="3334" max="3334" width="0" hidden="1" customWidth="1"/>
    <col min="3335" max="3335" width="18.7109375" customWidth="1"/>
    <col min="3336" max="3336" width="17.5703125" customWidth="1"/>
    <col min="3337" max="3337" width="17.28515625" customWidth="1"/>
    <col min="3338" max="3338" width="18" customWidth="1"/>
    <col min="3340" max="3340" width="19.140625" customWidth="1"/>
    <col min="3341" max="3341" width="15" customWidth="1"/>
    <col min="3342" max="3342" width="12.28515625" bestFit="1" customWidth="1"/>
    <col min="3343" max="3343" width="16.7109375" customWidth="1"/>
    <col min="3344" max="3344" width="16.28515625" customWidth="1"/>
    <col min="3345" max="3345" width="13.28515625" bestFit="1" customWidth="1"/>
    <col min="3585" max="3585" width="17.85546875" customWidth="1"/>
    <col min="3586" max="3586" width="13" customWidth="1"/>
    <col min="3587" max="3587" width="10.85546875" customWidth="1"/>
    <col min="3588" max="3588" width="17.85546875" customWidth="1"/>
    <col min="3589" max="3589" width="38.42578125" customWidth="1"/>
    <col min="3590" max="3590" width="0" hidden="1" customWidth="1"/>
    <col min="3591" max="3591" width="18.7109375" customWidth="1"/>
    <col min="3592" max="3592" width="17.5703125" customWidth="1"/>
    <col min="3593" max="3593" width="17.28515625" customWidth="1"/>
    <col min="3594" max="3594" width="18" customWidth="1"/>
    <col min="3596" max="3596" width="19.140625" customWidth="1"/>
    <col min="3597" max="3597" width="15" customWidth="1"/>
    <col min="3598" max="3598" width="12.28515625" bestFit="1" customWidth="1"/>
    <col min="3599" max="3599" width="16.7109375" customWidth="1"/>
    <col min="3600" max="3600" width="16.28515625" customWidth="1"/>
    <col min="3601" max="3601" width="13.28515625" bestFit="1" customWidth="1"/>
    <col min="3841" max="3841" width="17.85546875" customWidth="1"/>
    <col min="3842" max="3842" width="13" customWidth="1"/>
    <col min="3843" max="3843" width="10.85546875" customWidth="1"/>
    <col min="3844" max="3844" width="17.85546875" customWidth="1"/>
    <col min="3845" max="3845" width="38.42578125" customWidth="1"/>
    <col min="3846" max="3846" width="0" hidden="1" customWidth="1"/>
    <col min="3847" max="3847" width="18.7109375" customWidth="1"/>
    <col min="3848" max="3848" width="17.5703125" customWidth="1"/>
    <col min="3849" max="3849" width="17.28515625" customWidth="1"/>
    <col min="3850" max="3850" width="18" customWidth="1"/>
    <col min="3852" max="3852" width="19.140625" customWidth="1"/>
    <col min="3853" max="3853" width="15" customWidth="1"/>
    <col min="3854" max="3854" width="12.28515625" bestFit="1" customWidth="1"/>
    <col min="3855" max="3855" width="16.7109375" customWidth="1"/>
    <col min="3856" max="3856" width="16.28515625" customWidth="1"/>
    <col min="3857" max="3857" width="13.28515625" bestFit="1" customWidth="1"/>
    <col min="4097" max="4097" width="17.85546875" customWidth="1"/>
    <col min="4098" max="4098" width="13" customWidth="1"/>
    <col min="4099" max="4099" width="10.85546875" customWidth="1"/>
    <col min="4100" max="4100" width="17.85546875" customWidth="1"/>
    <col min="4101" max="4101" width="38.42578125" customWidth="1"/>
    <col min="4102" max="4102" width="0" hidden="1" customWidth="1"/>
    <col min="4103" max="4103" width="18.7109375" customWidth="1"/>
    <col min="4104" max="4104" width="17.5703125" customWidth="1"/>
    <col min="4105" max="4105" width="17.28515625" customWidth="1"/>
    <col min="4106" max="4106" width="18" customWidth="1"/>
    <col min="4108" max="4108" width="19.140625" customWidth="1"/>
    <col min="4109" max="4109" width="15" customWidth="1"/>
    <col min="4110" max="4110" width="12.28515625" bestFit="1" customWidth="1"/>
    <col min="4111" max="4111" width="16.7109375" customWidth="1"/>
    <col min="4112" max="4112" width="16.28515625" customWidth="1"/>
    <col min="4113" max="4113" width="13.28515625" bestFit="1" customWidth="1"/>
    <col min="4353" max="4353" width="17.85546875" customWidth="1"/>
    <col min="4354" max="4354" width="13" customWidth="1"/>
    <col min="4355" max="4355" width="10.85546875" customWidth="1"/>
    <col min="4356" max="4356" width="17.85546875" customWidth="1"/>
    <col min="4357" max="4357" width="38.42578125" customWidth="1"/>
    <col min="4358" max="4358" width="0" hidden="1" customWidth="1"/>
    <col min="4359" max="4359" width="18.7109375" customWidth="1"/>
    <col min="4360" max="4360" width="17.5703125" customWidth="1"/>
    <col min="4361" max="4361" width="17.28515625" customWidth="1"/>
    <col min="4362" max="4362" width="18" customWidth="1"/>
    <col min="4364" max="4364" width="19.140625" customWidth="1"/>
    <col min="4365" max="4365" width="15" customWidth="1"/>
    <col min="4366" max="4366" width="12.28515625" bestFit="1" customWidth="1"/>
    <col min="4367" max="4367" width="16.7109375" customWidth="1"/>
    <col min="4368" max="4368" width="16.28515625" customWidth="1"/>
    <col min="4369" max="4369" width="13.28515625" bestFit="1" customWidth="1"/>
    <col min="4609" max="4609" width="17.85546875" customWidth="1"/>
    <col min="4610" max="4610" width="13" customWidth="1"/>
    <col min="4611" max="4611" width="10.85546875" customWidth="1"/>
    <col min="4612" max="4612" width="17.85546875" customWidth="1"/>
    <col min="4613" max="4613" width="38.42578125" customWidth="1"/>
    <col min="4614" max="4614" width="0" hidden="1" customWidth="1"/>
    <col min="4615" max="4615" width="18.7109375" customWidth="1"/>
    <col min="4616" max="4616" width="17.5703125" customWidth="1"/>
    <col min="4617" max="4617" width="17.28515625" customWidth="1"/>
    <col min="4618" max="4618" width="18" customWidth="1"/>
    <col min="4620" max="4620" width="19.140625" customWidth="1"/>
    <col min="4621" max="4621" width="15" customWidth="1"/>
    <col min="4622" max="4622" width="12.28515625" bestFit="1" customWidth="1"/>
    <col min="4623" max="4623" width="16.7109375" customWidth="1"/>
    <col min="4624" max="4624" width="16.28515625" customWidth="1"/>
    <col min="4625" max="4625" width="13.28515625" bestFit="1" customWidth="1"/>
    <col min="4865" max="4865" width="17.85546875" customWidth="1"/>
    <col min="4866" max="4866" width="13" customWidth="1"/>
    <col min="4867" max="4867" width="10.85546875" customWidth="1"/>
    <col min="4868" max="4868" width="17.85546875" customWidth="1"/>
    <col min="4869" max="4869" width="38.42578125" customWidth="1"/>
    <col min="4870" max="4870" width="0" hidden="1" customWidth="1"/>
    <col min="4871" max="4871" width="18.7109375" customWidth="1"/>
    <col min="4872" max="4872" width="17.5703125" customWidth="1"/>
    <col min="4873" max="4873" width="17.28515625" customWidth="1"/>
    <col min="4874" max="4874" width="18" customWidth="1"/>
    <col min="4876" max="4876" width="19.140625" customWidth="1"/>
    <col min="4877" max="4877" width="15" customWidth="1"/>
    <col min="4878" max="4878" width="12.28515625" bestFit="1" customWidth="1"/>
    <col min="4879" max="4879" width="16.7109375" customWidth="1"/>
    <col min="4880" max="4880" width="16.28515625" customWidth="1"/>
    <col min="4881" max="4881" width="13.28515625" bestFit="1" customWidth="1"/>
    <col min="5121" max="5121" width="17.85546875" customWidth="1"/>
    <col min="5122" max="5122" width="13" customWidth="1"/>
    <col min="5123" max="5123" width="10.85546875" customWidth="1"/>
    <col min="5124" max="5124" width="17.85546875" customWidth="1"/>
    <col min="5125" max="5125" width="38.42578125" customWidth="1"/>
    <col min="5126" max="5126" width="0" hidden="1" customWidth="1"/>
    <col min="5127" max="5127" width="18.7109375" customWidth="1"/>
    <col min="5128" max="5128" width="17.5703125" customWidth="1"/>
    <col min="5129" max="5129" width="17.28515625" customWidth="1"/>
    <col min="5130" max="5130" width="18" customWidth="1"/>
    <col min="5132" max="5132" width="19.140625" customWidth="1"/>
    <col min="5133" max="5133" width="15" customWidth="1"/>
    <col min="5134" max="5134" width="12.28515625" bestFit="1" customWidth="1"/>
    <col min="5135" max="5135" width="16.7109375" customWidth="1"/>
    <col min="5136" max="5136" width="16.28515625" customWidth="1"/>
    <col min="5137" max="5137" width="13.28515625" bestFit="1" customWidth="1"/>
    <col min="5377" max="5377" width="17.85546875" customWidth="1"/>
    <col min="5378" max="5378" width="13" customWidth="1"/>
    <col min="5379" max="5379" width="10.85546875" customWidth="1"/>
    <col min="5380" max="5380" width="17.85546875" customWidth="1"/>
    <col min="5381" max="5381" width="38.42578125" customWidth="1"/>
    <col min="5382" max="5382" width="0" hidden="1" customWidth="1"/>
    <col min="5383" max="5383" width="18.7109375" customWidth="1"/>
    <col min="5384" max="5384" width="17.5703125" customWidth="1"/>
    <col min="5385" max="5385" width="17.28515625" customWidth="1"/>
    <col min="5386" max="5386" width="18" customWidth="1"/>
    <col min="5388" max="5388" width="19.140625" customWidth="1"/>
    <col min="5389" max="5389" width="15" customWidth="1"/>
    <col min="5390" max="5390" width="12.28515625" bestFit="1" customWidth="1"/>
    <col min="5391" max="5391" width="16.7109375" customWidth="1"/>
    <col min="5392" max="5392" width="16.28515625" customWidth="1"/>
    <col min="5393" max="5393" width="13.28515625" bestFit="1" customWidth="1"/>
    <col min="5633" max="5633" width="17.85546875" customWidth="1"/>
    <col min="5634" max="5634" width="13" customWidth="1"/>
    <col min="5635" max="5635" width="10.85546875" customWidth="1"/>
    <col min="5636" max="5636" width="17.85546875" customWidth="1"/>
    <col min="5637" max="5637" width="38.42578125" customWidth="1"/>
    <col min="5638" max="5638" width="0" hidden="1" customWidth="1"/>
    <col min="5639" max="5639" width="18.7109375" customWidth="1"/>
    <col min="5640" max="5640" width="17.5703125" customWidth="1"/>
    <col min="5641" max="5641" width="17.28515625" customWidth="1"/>
    <col min="5642" max="5642" width="18" customWidth="1"/>
    <col min="5644" max="5644" width="19.140625" customWidth="1"/>
    <col min="5645" max="5645" width="15" customWidth="1"/>
    <col min="5646" max="5646" width="12.28515625" bestFit="1" customWidth="1"/>
    <col min="5647" max="5647" width="16.7109375" customWidth="1"/>
    <col min="5648" max="5648" width="16.28515625" customWidth="1"/>
    <col min="5649" max="5649" width="13.28515625" bestFit="1" customWidth="1"/>
    <col min="5889" max="5889" width="17.85546875" customWidth="1"/>
    <col min="5890" max="5890" width="13" customWidth="1"/>
    <col min="5891" max="5891" width="10.85546875" customWidth="1"/>
    <col min="5892" max="5892" width="17.85546875" customWidth="1"/>
    <col min="5893" max="5893" width="38.42578125" customWidth="1"/>
    <col min="5894" max="5894" width="0" hidden="1" customWidth="1"/>
    <col min="5895" max="5895" width="18.7109375" customWidth="1"/>
    <col min="5896" max="5896" width="17.5703125" customWidth="1"/>
    <col min="5897" max="5897" width="17.28515625" customWidth="1"/>
    <col min="5898" max="5898" width="18" customWidth="1"/>
    <col min="5900" max="5900" width="19.140625" customWidth="1"/>
    <col min="5901" max="5901" width="15" customWidth="1"/>
    <col min="5902" max="5902" width="12.28515625" bestFit="1" customWidth="1"/>
    <col min="5903" max="5903" width="16.7109375" customWidth="1"/>
    <col min="5904" max="5904" width="16.28515625" customWidth="1"/>
    <col min="5905" max="5905" width="13.28515625" bestFit="1" customWidth="1"/>
    <col min="6145" max="6145" width="17.85546875" customWidth="1"/>
    <col min="6146" max="6146" width="13" customWidth="1"/>
    <col min="6147" max="6147" width="10.85546875" customWidth="1"/>
    <col min="6148" max="6148" width="17.85546875" customWidth="1"/>
    <col min="6149" max="6149" width="38.42578125" customWidth="1"/>
    <col min="6150" max="6150" width="0" hidden="1" customWidth="1"/>
    <col min="6151" max="6151" width="18.7109375" customWidth="1"/>
    <col min="6152" max="6152" width="17.5703125" customWidth="1"/>
    <col min="6153" max="6153" width="17.28515625" customWidth="1"/>
    <col min="6154" max="6154" width="18" customWidth="1"/>
    <col min="6156" max="6156" width="19.140625" customWidth="1"/>
    <col min="6157" max="6157" width="15" customWidth="1"/>
    <col min="6158" max="6158" width="12.28515625" bestFit="1" customWidth="1"/>
    <col min="6159" max="6159" width="16.7109375" customWidth="1"/>
    <col min="6160" max="6160" width="16.28515625" customWidth="1"/>
    <col min="6161" max="6161" width="13.28515625" bestFit="1" customWidth="1"/>
    <col min="6401" max="6401" width="17.85546875" customWidth="1"/>
    <col min="6402" max="6402" width="13" customWidth="1"/>
    <col min="6403" max="6403" width="10.85546875" customWidth="1"/>
    <col min="6404" max="6404" width="17.85546875" customWidth="1"/>
    <col min="6405" max="6405" width="38.42578125" customWidth="1"/>
    <col min="6406" max="6406" width="0" hidden="1" customWidth="1"/>
    <col min="6407" max="6407" width="18.7109375" customWidth="1"/>
    <col min="6408" max="6408" width="17.5703125" customWidth="1"/>
    <col min="6409" max="6409" width="17.28515625" customWidth="1"/>
    <col min="6410" max="6410" width="18" customWidth="1"/>
    <col min="6412" max="6412" width="19.140625" customWidth="1"/>
    <col min="6413" max="6413" width="15" customWidth="1"/>
    <col min="6414" max="6414" width="12.28515625" bestFit="1" customWidth="1"/>
    <col min="6415" max="6415" width="16.7109375" customWidth="1"/>
    <col min="6416" max="6416" width="16.28515625" customWidth="1"/>
    <col min="6417" max="6417" width="13.28515625" bestFit="1" customWidth="1"/>
    <col min="6657" max="6657" width="17.85546875" customWidth="1"/>
    <col min="6658" max="6658" width="13" customWidth="1"/>
    <col min="6659" max="6659" width="10.85546875" customWidth="1"/>
    <col min="6660" max="6660" width="17.85546875" customWidth="1"/>
    <col min="6661" max="6661" width="38.42578125" customWidth="1"/>
    <col min="6662" max="6662" width="0" hidden="1" customWidth="1"/>
    <col min="6663" max="6663" width="18.7109375" customWidth="1"/>
    <col min="6664" max="6664" width="17.5703125" customWidth="1"/>
    <col min="6665" max="6665" width="17.28515625" customWidth="1"/>
    <col min="6666" max="6666" width="18" customWidth="1"/>
    <col min="6668" max="6668" width="19.140625" customWidth="1"/>
    <col min="6669" max="6669" width="15" customWidth="1"/>
    <col min="6670" max="6670" width="12.28515625" bestFit="1" customWidth="1"/>
    <col min="6671" max="6671" width="16.7109375" customWidth="1"/>
    <col min="6672" max="6672" width="16.28515625" customWidth="1"/>
    <col min="6673" max="6673" width="13.28515625" bestFit="1" customWidth="1"/>
    <col min="6913" max="6913" width="17.85546875" customWidth="1"/>
    <col min="6914" max="6914" width="13" customWidth="1"/>
    <col min="6915" max="6915" width="10.85546875" customWidth="1"/>
    <col min="6916" max="6916" width="17.85546875" customWidth="1"/>
    <col min="6917" max="6917" width="38.42578125" customWidth="1"/>
    <col min="6918" max="6918" width="0" hidden="1" customWidth="1"/>
    <col min="6919" max="6919" width="18.7109375" customWidth="1"/>
    <col min="6920" max="6920" width="17.5703125" customWidth="1"/>
    <col min="6921" max="6921" width="17.28515625" customWidth="1"/>
    <col min="6922" max="6922" width="18" customWidth="1"/>
    <col min="6924" max="6924" width="19.140625" customWidth="1"/>
    <col min="6925" max="6925" width="15" customWidth="1"/>
    <col min="6926" max="6926" width="12.28515625" bestFit="1" customWidth="1"/>
    <col min="6927" max="6927" width="16.7109375" customWidth="1"/>
    <col min="6928" max="6928" width="16.28515625" customWidth="1"/>
    <col min="6929" max="6929" width="13.28515625" bestFit="1" customWidth="1"/>
    <col min="7169" max="7169" width="17.85546875" customWidth="1"/>
    <col min="7170" max="7170" width="13" customWidth="1"/>
    <col min="7171" max="7171" width="10.85546875" customWidth="1"/>
    <col min="7172" max="7172" width="17.85546875" customWidth="1"/>
    <col min="7173" max="7173" width="38.42578125" customWidth="1"/>
    <col min="7174" max="7174" width="0" hidden="1" customWidth="1"/>
    <col min="7175" max="7175" width="18.7109375" customWidth="1"/>
    <col min="7176" max="7176" width="17.5703125" customWidth="1"/>
    <col min="7177" max="7177" width="17.28515625" customWidth="1"/>
    <col min="7178" max="7178" width="18" customWidth="1"/>
    <col min="7180" max="7180" width="19.140625" customWidth="1"/>
    <col min="7181" max="7181" width="15" customWidth="1"/>
    <col min="7182" max="7182" width="12.28515625" bestFit="1" customWidth="1"/>
    <col min="7183" max="7183" width="16.7109375" customWidth="1"/>
    <col min="7184" max="7184" width="16.28515625" customWidth="1"/>
    <col min="7185" max="7185" width="13.28515625" bestFit="1" customWidth="1"/>
    <col min="7425" max="7425" width="17.85546875" customWidth="1"/>
    <col min="7426" max="7426" width="13" customWidth="1"/>
    <col min="7427" max="7427" width="10.85546875" customWidth="1"/>
    <col min="7428" max="7428" width="17.85546875" customWidth="1"/>
    <col min="7429" max="7429" width="38.42578125" customWidth="1"/>
    <col min="7430" max="7430" width="0" hidden="1" customWidth="1"/>
    <col min="7431" max="7431" width="18.7109375" customWidth="1"/>
    <col min="7432" max="7432" width="17.5703125" customWidth="1"/>
    <col min="7433" max="7433" width="17.28515625" customWidth="1"/>
    <col min="7434" max="7434" width="18" customWidth="1"/>
    <col min="7436" max="7436" width="19.140625" customWidth="1"/>
    <col min="7437" max="7437" width="15" customWidth="1"/>
    <col min="7438" max="7438" width="12.28515625" bestFit="1" customWidth="1"/>
    <col min="7439" max="7439" width="16.7109375" customWidth="1"/>
    <col min="7440" max="7440" width="16.28515625" customWidth="1"/>
    <col min="7441" max="7441" width="13.28515625" bestFit="1" customWidth="1"/>
    <col min="7681" max="7681" width="17.85546875" customWidth="1"/>
    <col min="7682" max="7682" width="13" customWidth="1"/>
    <col min="7683" max="7683" width="10.85546875" customWidth="1"/>
    <col min="7684" max="7684" width="17.85546875" customWidth="1"/>
    <col min="7685" max="7685" width="38.42578125" customWidth="1"/>
    <col min="7686" max="7686" width="0" hidden="1" customWidth="1"/>
    <col min="7687" max="7687" width="18.7109375" customWidth="1"/>
    <col min="7688" max="7688" width="17.5703125" customWidth="1"/>
    <col min="7689" max="7689" width="17.28515625" customWidth="1"/>
    <col min="7690" max="7690" width="18" customWidth="1"/>
    <col min="7692" max="7692" width="19.140625" customWidth="1"/>
    <col min="7693" max="7693" width="15" customWidth="1"/>
    <col min="7694" max="7694" width="12.28515625" bestFit="1" customWidth="1"/>
    <col min="7695" max="7695" width="16.7109375" customWidth="1"/>
    <col min="7696" max="7696" width="16.28515625" customWidth="1"/>
    <col min="7697" max="7697" width="13.28515625" bestFit="1" customWidth="1"/>
    <col min="7937" max="7937" width="17.85546875" customWidth="1"/>
    <col min="7938" max="7938" width="13" customWidth="1"/>
    <col min="7939" max="7939" width="10.85546875" customWidth="1"/>
    <col min="7940" max="7940" width="17.85546875" customWidth="1"/>
    <col min="7941" max="7941" width="38.42578125" customWidth="1"/>
    <col min="7942" max="7942" width="0" hidden="1" customWidth="1"/>
    <col min="7943" max="7943" width="18.7109375" customWidth="1"/>
    <col min="7944" max="7944" width="17.5703125" customWidth="1"/>
    <col min="7945" max="7945" width="17.28515625" customWidth="1"/>
    <col min="7946" max="7946" width="18" customWidth="1"/>
    <col min="7948" max="7948" width="19.140625" customWidth="1"/>
    <col min="7949" max="7949" width="15" customWidth="1"/>
    <col min="7950" max="7950" width="12.28515625" bestFit="1" customWidth="1"/>
    <col min="7951" max="7951" width="16.7109375" customWidth="1"/>
    <col min="7952" max="7952" width="16.28515625" customWidth="1"/>
    <col min="7953" max="7953" width="13.28515625" bestFit="1" customWidth="1"/>
    <col min="8193" max="8193" width="17.85546875" customWidth="1"/>
    <col min="8194" max="8194" width="13" customWidth="1"/>
    <col min="8195" max="8195" width="10.85546875" customWidth="1"/>
    <col min="8196" max="8196" width="17.85546875" customWidth="1"/>
    <col min="8197" max="8197" width="38.42578125" customWidth="1"/>
    <col min="8198" max="8198" width="0" hidden="1" customWidth="1"/>
    <col min="8199" max="8199" width="18.7109375" customWidth="1"/>
    <col min="8200" max="8200" width="17.5703125" customWidth="1"/>
    <col min="8201" max="8201" width="17.28515625" customWidth="1"/>
    <col min="8202" max="8202" width="18" customWidth="1"/>
    <col min="8204" max="8204" width="19.140625" customWidth="1"/>
    <col min="8205" max="8205" width="15" customWidth="1"/>
    <col min="8206" max="8206" width="12.28515625" bestFit="1" customWidth="1"/>
    <col min="8207" max="8207" width="16.7109375" customWidth="1"/>
    <col min="8208" max="8208" width="16.28515625" customWidth="1"/>
    <col min="8209" max="8209" width="13.28515625" bestFit="1" customWidth="1"/>
    <col min="8449" max="8449" width="17.85546875" customWidth="1"/>
    <col min="8450" max="8450" width="13" customWidth="1"/>
    <col min="8451" max="8451" width="10.85546875" customWidth="1"/>
    <col min="8452" max="8452" width="17.85546875" customWidth="1"/>
    <col min="8453" max="8453" width="38.42578125" customWidth="1"/>
    <col min="8454" max="8454" width="0" hidden="1" customWidth="1"/>
    <col min="8455" max="8455" width="18.7109375" customWidth="1"/>
    <col min="8456" max="8456" width="17.5703125" customWidth="1"/>
    <col min="8457" max="8457" width="17.28515625" customWidth="1"/>
    <col min="8458" max="8458" width="18" customWidth="1"/>
    <col min="8460" max="8460" width="19.140625" customWidth="1"/>
    <col min="8461" max="8461" width="15" customWidth="1"/>
    <col min="8462" max="8462" width="12.28515625" bestFit="1" customWidth="1"/>
    <col min="8463" max="8463" width="16.7109375" customWidth="1"/>
    <col min="8464" max="8464" width="16.28515625" customWidth="1"/>
    <col min="8465" max="8465" width="13.28515625" bestFit="1" customWidth="1"/>
    <col min="8705" max="8705" width="17.85546875" customWidth="1"/>
    <col min="8706" max="8706" width="13" customWidth="1"/>
    <col min="8707" max="8707" width="10.85546875" customWidth="1"/>
    <col min="8708" max="8708" width="17.85546875" customWidth="1"/>
    <col min="8709" max="8709" width="38.42578125" customWidth="1"/>
    <col min="8710" max="8710" width="0" hidden="1" customWidth="1"/>
    <col min="8711" max="8711" width="18.7109375" customWidth="1"/>
    <col min="8712" max="8712" width="17.5703125" customWidth="1"/>
    <col min="8713" max="8713" width="17.28515625" customWidth="1"/>
    <col min="8714" max="8714" width="18" customWidth="1"/>
    <col min="8716" max="8716" width="19.140625" customWidth="1"/>
    <col min="8717" max="8717" width="15" customWidth="1"/>
    <col min="8718" max="8718" width="12.28515625" bestFit="1" customWidth="1"/>
    <col min="8719" max="8719" width="16.7109375" customWidth="1"/>
    <col min="8720" max="8720" width="16.28515625" customWidth="1"/>
    <col min="8721" max="8721" width="13.28515625" bestFit="1" customWidth="1"/>
    <col min="8961" max="8961" width="17.85546875" customWidth="1"/>
    <col min="8962" max="8962" width="13" customWidth="1"/>
    <col min="8963" max="8963" width="10.85546875" customWidth="1"/>
    <col min="8964" max="8964" width="17.85546875" customWidth="1"/>
    <col min="8965" max="8965" width="38.42578125" customWidth="1"/>
    <col min="8966" max="8966" width="0" hidden="1" customWidth="1"/>
    <col min="8967" max="8967" width="18.7109375" customWidth="1"/>
    <col min="8968" max="8968" width="17.5703125" customWidth="1"/>
    <col min="8969" max="8969" width="17.28515625" customWidth="1"/>
    <col min="8970" max="8970" width="18" customWidth="1"/>
    <col min="8972" max="8972" width="19.140625" customWidth="1"/>
    <col min="8973" max="8973" width="15" customWidth="1"/>
    <col min="8974" max="8974" width="12.28515625" bestFit="1" customWidth="1"/>
    <col min="8975" max="8975" width="16.7109375" customWidth="1"/>
    <col min="8976" max="8976" width="16.28515625" customWidth="1"/>
    <col min="8977" max="8977" width="13.28515625" bestFit="1" customWidth="1"/>
    <col min="9217" max="9217" width="17.85546875" customWidth="1"/>
    <col min="9218" max="9218" width="13" customWidth="1"/>
    <col min="9219" max="9219" width="10.85546875" customWidth="1"/>
    <col min="9220" max="9220" width="17.85546875" customWidth="1"/>
    <col min="9221" max="9221" width="38.42578125" customWidth="1"/>
    <col min="9222" max="9222" width="0" hidden="1" customWidth="1"/>
    <col min="9223" max="9223" width="18.7109375" customWidth="1"/>
    <col min="9224" max="9224" width="17.5703125" customWidth="1"/>
    <col min="9225" max="9225" width="17.28515625" customWidth="1"/>
    <col min="9226" max="9226" width="18" customWidth="1"/>
    <col min="9228" max="9228" width="19.140625" customWidth="1"/>
    <col min="9229" max="9229" width="15" customWidth="1"/>
    <col min="9230" max="9230" width="12.28515625" bestFit="1" customWidth="1"/>
    <col min="9231" max="9231" width="16.7109375" customWidth="1"/>
    <col min="9232" max="9232" width="16.28515625" customWidth="1"/>
    <col min="9233" max="9233" width="13.28515625" bestFit="1" customWidth="1"/>
    <col min="9473" max="9473" width="17.85546875" customWidth="1"/>
    <col min="9474" max="9474" width="13" customWidth="1"/>
    <col min="9475" max="9475" width="10.85546875" customWidth="1"/>
    <col min="9476" max="9476" width="17.85546875" customWidth="1"/>
    <col min="9477" max="9477" width="38.42578125" customWidth="1"/>
    <col min="9478" max="9478" width="0" hidden="1" customWidth="1"/>
    <col min="9479" max="9479" width="18.7109375" customWidth="1"/>
    <col min="9480" max="9480" width="17.5703125" customWidth="1"/>
    <col min="9481" max="9481" width="17.28515625" customWidth="1"/>
    <col min="9482" max="9482" width="18" customWidth="1"/>
    <col min="9484" max="9484" width="19.140625" customWidth="1"/>
    <col min="9485" max="9485" width="15" customWidth="1"/>
    <col min="9486" max="9486" width="12.28515625" bestFit="1" customWidth="1"/>
    <col min="9487" max="9487" width="16.7109375" customWidth="1"/>
    <col min="9488" max="9488" width="16.28515625" customWidth="1"/>
    <col min="9489" max="9489" width="13.28515625" bestFit="1" customWidth="1"/>
    <col min="9729" max="9729" width="17.85546875" customWidth="1"/>
    <col min="9730" max="9730" width="13" customWidth="1"/>
    <col min="9731" max="9731" width="10.85546875" customWidth="1"/>
    <col min="9732" max="9732" width="17.85546875" customWidth="1"/>
    <col min="9733" max="9733" width="38.42578125" customWidth="1"/>
    <col min="9734" max="9734" width="0" hidden="1" customWidth="1"/>
    <col min="9735" max="9735" width="18.7109375" customWidth="1"/>
    <col min="9736" max="9736" width="17.5703125" customWidth="1"/>
    <col min="9737" max="9737" width="17.28515625" customWidth="1"/>
    <col min="9738" max="9738" width="18" customWidth="1"/>
    <col min="9740" max="9740" width="19.140625" customWidth="1"/>
    <col min="9741" max="9741" width="15" customWidth="1"/>
    <col min="9742" max="9742" width="12.28515625" bestFit="1" customWidth="1"/>
    <col min="9743" max="9743" width="16.7109375" customWidth="1"/>
    <col min="9744" max="9744" width="16.28515625" customWidth="1"/>
    <col min="9745" max="9745" width="13.28515625" bestFit="1" customWidth="1"/>
    <col min="9985" max="9985" width="17.85546875" customWidth="1"/>
    <col min="9986" max="9986" width="13" customWidth="1"/>
    <col min="9987" max="9987" width="10.85546875" customWidth="1"/>
    <col min="9988" max="9988" width="17.85546875" customWidth="1"/>
    <col min="9989" max="9989" width="38.42578125" customWidth="1"/>
    <col min="9990" max="9990" width="0" hidden="1" customWidth="1"/>
    <col min="9991" max="9991" width="18.7109375" customWidth="1"/>
    <col min="9992" max="9992" width="17.5703125" customWidth="1"/>
    <col min="9993" max="9993" width="17.28515625" customWidth="1"/>
    <col min="9994" max="9994" width="18" customWidth="1"/>
    <col min="9996" max="9996" width="19.140625" customWidth="1"/>
    <col min="9997" max="9997" width="15" customWidth="1"/>
    <col min="9998" max="9998" width="12.28515625" bestFit="1" customWidth="1"/>
    <col min="9999" max="9999" width="16.7109375" customWidth="1"/>
    <col min="10000" max="10000" width="16.28515625" customWidth="1"/>
    <col min="10001" max="10001" width="13.28515625" bestFit="1" customWidth="1"/>
    <col min="10241" max="10241" width="17.85546875" customWidth="1"/>
    <col min="10242" max="10242" width="13" customWidth="1"/>
    <col min="10243" max="10243" width="10.85546875" customWidth="1"/>
    <col min="10244" max="10244" width="17.85546875" customWidth="1"/>
    <col min="10245" max="10245" width="38.42578125" customWidth="1"/>
    <col min="10246" max="10246" width="0" hidden="1" customWidth="1"/>
    <col min="10247" max="10247" width="18.7109375" customWidth="1"/>
    <col min="10248" max="10248" width="17.5703125" customWidth="1"/>
    <col min="10249" max="10249" width="17.28515625" customWidth="1"/>
    <col min="10250" max="10250" width="18" customWidth="1"/>
    <col min="10252" max="10252" width="19.140625" customWidth="1"/>
    <col min="10253" max="10253" width="15" customWidth="1"/>
    <col min="10254" max="10254" width="12.28515625" bestFit="1" customWidth="1"/>
    <col min="10255" max="10255" width="16.7109375" customWidth="1"/>
    <col min="10256" max="10256" width="16.28515625" customWidth="1"/>
    <col min="10257" max="10257" width="13.28515625" bestFit="1" customWidth="1"/>
    <col min="10497" max="10497" width="17.85546875" customWidth="1"/>
    <col min="10498" max="10498" width="13" customWidth="1"/>
    <col min="10499" max="10499" width="10.85546875" customWidth="1"/>
    <col min="10500" max="10500" width="17.85546875" customWidth="1"/>
    <col min="10501" max="10501" width="38.42578125" customWidth="1"/>
    <col min="10502" max="10502" width="0" hidden="1" customWidth="1"/>
    <col min="10503" max="10503" width="18.7109375" customWidth="1"/>
    <col min="10504" max="10504" width="17.5703125" customWidth="1"/>
    <col min="10505" max="10505" width="17.28515625" customWidth="1"/>
    <col min="10506" max="10506" width="18" customWidth="1"/>
    <col min="10508" max="10508" width="19.140625" customWidth="1"/>
    <col min="10509" max="10509" width="15" customWidth="1"/>
    <col min="10510" max="10510" width="12.28515625" bestFit="1" customWidth="1"/>
    <col min="10511" max="10511" width="16.7109375" customWidth="1"/>
    <col min="10512" max="10512" width="16.28515625" customWidth="1"/>
    <col min="10513" max="10513" width="13.28515625" bestFit="1" customWidth="1"/>
    <col min="10753" max="10753" width="17.85546875" customWidth="1"/>
    <col min="10754" max="10754" width="13" customWidth="1"/>
    <col min="10755" max="10755" width="10.85546875" customWidth="1"/>
    <col min="10756" max="10756" width="17.85546875" customWidth="1"/>
    <col min="10757" max="10757" width="38.42578125" customWidth="1"/>
    <col min="10758" max="10758" width="0" hidden="1" customWidth="1"/>
    <col min="10759" max="10759" width="18.7109375" customWidth="1"/>
    <col min="10760" max="10760" width="17.5703125" customWidth="1"/>
    <col min="10761" max="10761" width="17.28515625" customWidth="1"/>
    <col min="10762" max="10762" width="18" customWidth="1"/>
    <col min="10764" max="10764" width="19.140625" customWidth="1"/>
    <col min="10765" max="10765" width="15" customWidth="1"/>
    <col min="10766" max="10766" width="12.28515625" bestFit="1" customWidth="1"/>
    <col min="10767" max="10767" width="16.7109375" customWidth="1"/>
    <col min="10768" max="10768" width="16.28515625" customWidth="1"/>
    <col min="10769" max="10769" width="13.28515625" bestFit="1" customWidth="1"/>
    <col min="11009" max="11009" width="17.85546875" customWidth="1"/>
    <col min="11010" max="11010" width="13" customWidth="1"/>
    <col min="11011" max="11011" width="10.85546875" customWidth="1"/>
    <col min="11012" max="11012" width="17.85546875" customWidth="1"/>
    <col min="11013" max="11013" width="38.42578125" customWidth="1"/>
    <col min="11014" max="11014" width="0" hidden="1" customWidth="1"/>
    <col min="11015" max="11015" width="18.7109375" customWidth="1"/>
    <col min="11016" max="11016" width="17.5703125" customWidth="1"/>
    <col min="11017" max="11017" width="17.28515625" customWidth="1"/>
    <col min="11018" max="11018" width="18" customWidth="1"/>
    <col min="11020" max="11020" width="19.140625" customWidth="1"/>
    <col min="11021" max="11021" width="15" customWidth="1"/>
    <col min="11022" max="11022" width="12.28515625" bestFit="1" customWidth="1"/>
    <col min="11023" max="11023" width="16.7109375" customWidth="1"/>
    <col min="11024" max="11024" width="16.28515625" customWidth="1"/>
    <col min="11025" max="11025" width="13.28515625" bestFit="1" customWidth="1"/>
    <col min="11265" max="11265" width="17.85546875" customWidth="1"/>
    <col min="11266" max="11266" width="13" customWidth="1"/>
    <col min="11267" max="11267" width="10.85546875" customWidth="1"/>
    <col min="11268" max="11268" width="17.85546875" customWidth="1"/>
    <col min="11269" max="11269" width="38.42578125" customWidth="1"/>
    <col min="11270" max="11270" width="0" hidden="1" customWidth="1"/>
    <col min="11271" max="11271" width="18.7109375" customWidth="1"/>
    <col min="11272" max="11272" width="17.5703125" customWidth="1"/>
    <col min="11273" max="11273" width="17.28515625" customWidth="1"/>
    <col min="11274" max="11274" width="18" customWidth="1"/>
    <col min="11276" max="11276" width="19.140625" customWidth="1"/>
    <col min="11277" max="11277" width="15" customWidth="1"/>
    <col min="11278" max="11278" width="12.28515625" bestFit="1" customWidth="1"/>
    <col min="11279" max="11279" width="16.7109375" customWidth="1"/>
    <col min="11280" max="11280" width="16.28515625" customWidth="1"/>
    <col min="11281" max="11281" width="13.28515625" bestFit="1" customWidth="1"/>
    <col min="11521" max="11521" width="17.85546875" customWidth="1"/>
    <col min="11522" max="11522" width="13" customWidth="1"/>
    <col min="11523" max="11523" width="10.85546875" customWidth="1"/>
    <col min="11524" max="11524" width="17.85546875" customWidth="1"/>
    <col min="11525" max="11525" width="38.42578125" customWidth="1"/>
    <col min="11526" max="11526" width="0" hidden="1" customWidth="1"/>
    <col min="11527" max="11527" width="18.7109375" customWidth="1"/>
    <col min="11528" max="11528" width="17.5703125" customWidth="1"/>
    <col min="11529" max="11529" width="17.28515625" customWidth="1"/>
    <col min="11530" max="11530" width="18" customWidth="1"/>
    <col min="11532" max="11532" width="19.140625" customWidth="1"/>
    <col min="11533" max="11533" width="15" customWidth="1"/>
    <col min="11534" max="11534" width="12.28515625" bestFit="1" customWidth="1"/>
    <col min="11535" max="11535" width="16.7109375" customWidth="1"/>
    <col min="11536" max="11536" width="16.28515625" customWidth="1"/>
    <col min="11537" max="11537" width="13.28515625" bestFit="1" customWidth="1"/>
    <col min="11777" max="11777" width="17.85546875" customWidth="1"/>
    <col min="11778" max="11778" width="13" customWidth="1"/>
    <col min="11779" max="11779" width="10.85546875" customWidth="1"/>
    <col min="11780" max="11780" width="17.85546875" customWidth="1"/>
    <col min="11781" max="11781" width="38.42578125" customWidth="1"/>
    <col min="11782" max="11782" width="0" hidden="1" customWidth="1"/>
    <col min="11783" max="11783" width="18.7109375" customWidth="1"/>
    <col min="11784" max="11784" width="17.5703125" customWidth="1"/>
    <col min="11785" max="11785" width="17.28515625" customWidth="1"/>
    <col min="11786" max="11786" width="18" customWidth="1"/>
    <col min="11788" max="11788" width="19.140625" customWidth="1"/>
    <col min="11789" max="11789" width="15" customWidth="1"/>
    <col min="11790" max="11790" width="12.28515625" bestFit="1" customWidth="1"/>
    <col min="11791" max="11791" width="16.7109375" customWidth="1"/>
    <col min="11792" max="11792" width="16.28515625" customWidth="1"/>
    <col min="11793" max="11793" width="13.28515625" bestFit="1" customWidth="1"/>
    <col min="12033" max="12033" width="17.85546875" customWidth="1"/>
    <col min="12034" max="12034" width="13" customWidth="1"/>
    <col min="12035" max="12035" width="10.85546875" customWidth="1"/>
    <col min="12036" max="12036" width="17.85546875" customWidth="1"/>
    <col min="12037" max="12037" width="38.42578125" customWidth="1"/>
    <col min="12038" max="12038" width="0" hidden="1" customWidth="1"/>
    <col min="12039" max="12039" width="18.7109375" customWidth="1"/>
    <col min="12040" max="12040" width="17.5703125" customWidth="1"/>
    <col min="12041" max="12041" width="17.28515625" customWidth="1"/>
    <col min="12042" max="12042" width="18" customWidth="1"/>
    <col min="12044" max="12044" width="19.140625" customWidth="1"/>
    <col min="12045" max="12045" width="15" customWidth="1"/>
    <col min="12046" max="12046" width="12.28515625" bestFit="1" customWidth="1"/>
    <col min="12047" max="12047" width="16.7109375" customWidth="1"/>
    <col min="12048" max="12048" width="16.28515625" customWidth="1"/>
    <col min="12049" max="12049" width="13.28515625" bestFit="1" customWidth="1"/>
    <col min="12289" max="12289" width="17.85546875" customWidth="1"/>
    <col min="12290" max="12290" width="13" customWidth="1"/>
    <col min="12291" max="12291" width="10.85546875" customWidth="1"/>
    <col min="12292" max="12292" width="17.85546875" customWidth="1"/>
    <col min="12293" max="12293" width="38.42578125" customWidth="1"/>
    <col min="12294" max="12294" width="0" hidden="1" customWidth="1"/>
    <col min="12295" max="12295" width="18.7109375" customWidth="1"/>
    <col min="12296" max="12296" width="17.5703125" customWidth="1"/>
    <col min="12297" max="12297" width="17.28515625" customWidth="1"/>
    <col min="12298" max="12298" width="18" customWidth="1"/>
    <col min="12300" max="12300" width="19.140625" customWidth="1"/>
    <col min="12301" max="12301" width="15" customWidth="1"/>
    <col min="12302" max="12302" width="12.28515625" bestFit="1" customWidth="1"/>
    <col min="12303" max="12303" width="16.7109375" customWidth="1"/>
    <col min="12304" max="12304" width="16.28515625" customWidth="1"/>
    <col min="12305" max="12305" width="13.28515625" bestFit="1" customWidth="1"/>
    <col min="12545" max="12545" width="17.85546875" customWidth="1"/>
    <col min="12546" max="12546" width="13" customWidth="1"/>
    <col min="12547" max="12547" width="10.85546875" customWidth="1"/>
    <col min="12548" max="12548" width="17.85546875" customWidth="1"/>
    <col min="12549" max="12549" width="38.42578125" customWidth="1"/>
    <col min="12550" max="12550" width="0" hidden="1" customWidth="1"/>
    <col min="12551" max="12551" width="18.7109375" customWidth="1"/>
    <col min="12552" max="12552" width="17.5703125" customWidth="1"/>
    <col min="12553" max="12553" width="17.28515625" customWidth="1"/>
    <col min="12554" max="12554" width="18" customWidth="1"/>
    <col min="12556" max="12556" width="19.140625" customWidth="1"/>
    <col min="12557" max="12557" width="15" customWidth="1"/>
    <col min="12558" max="12558" width="12.28515625" bestFit="1" customWidth="1"/>
    <col min="12559" max="12559" width="16.7109375" customWidth="1"/>
    <col min="12560" max="12560" width="16.28515625" customWidth="1"/>
    <col min="12561" max="12561" width="13.28515625" bestFit="1" customWidth="1"/>
    <col min="12801" max="12801" width="17.85546875" customWidth="1"/>
    <col min="12802" max="12802" width="13" customWidth="1"/>
    <col min="12803" max="12803" width="10.85546875" customWidth="1"/>
    <col min="12804" max="12804" width="17.85546875" customWidth="1"/>
    <col min="12805" max="12805" width="38.42578125" customWidth="1"/>
    <col min="12806" max="12806" width="0" hidden="1" customWidth="1"/>
    <col min="12807" max="12807" width="18.7109375" customWidth="1"/>
    <col min="12808" max="12808" width="17.5703125" customWidth="1"/>
    <col min="12809" max="12809" width="17.28515625" customWidth="1"/>
    <col min="12810" max="12810" width="18" customWidth="1"/>
    <col min="12812" max="12812" width="19.140625" customWidth="1"/>
    <col min="12813" max="12813" width="15" customWidth="1"/>
    <col min="12814" max="12814" width="12.28515625" bestFit="1" customWidth="1"/>
    <col min="12815" max="12815" width="16.7109375" customWidth="1"/>
    <col min="12816" max="12816" width="16.28515625" customWidth="1"/>
    <col min="12817" max="12817" width="13.28515625" bestFit="1" customWidth="1"/>
    <col min="13057" max="13057" width="17.85546875" customWidth="1"/>
    <col min="13058" max="13058" width="13" customWidth="1"/>
    <col min="13059" max="13059" width="10.85546875" customWidth="1"/>
    <col min="13060" max="13060" width="17.85546875" customWidth="1"/>
    <col min="13061" max="13061" width="38.42578125" customWidth="1"/>
    <col min="13062" max="13062" width="0" hidden="1" customWidth="1"/>
    <col min="13063" max="13063" width="18.7109375" customWidth="1"/>
    <col min="13064" max="13064" width="17.5703125" customWidth="1"/>
    <col min="13065" max="13065" width="17.28515625" customWidth="1"/>
    <col min="13066" max="13066" width="18" customWidth="1"/>
    <col min="13068" max="13068" width="19.140625" customWidth="1"/>
    <col min="13069" max="13069" width="15" customWidth="1"/>
    <col min="13070" max="13070" width="12.28515625" bestFit="1" customWidth="1"/>
    <col min="13071" max="13071" width="16.7109375" customWidth="1"/>
    <col min="13072" max="13072" width="16.28515625" customWidth="1"/>
    <col min="13073" max="13073" width="13.28515625" bestFit="1" customWidth="1"/>
    <col min="13313" max="13313" width="17.85546875" customWidth="1"/>
    <col min="13314" max="13314" width="13" customWidth="1"/>
    <col min="13315" max="13315" width="10.85546875" customWidth="1"/>
    <col min="13316" max="13316" width="17.85546875" customWidth="1"/>
    <col min="13317" max="13317" width="38.42578125" customWidth="1"/>
    <col min="13318" max="13318" width="0" hidden="1" customWidth="1"/>
    <col min="13319" max="13319" width="18.7109375" customWidth="1"/>
    <col min="13320" max="13320" width="17.5703125" customWidth="1"/>
    <col min="13321" max="13321" width="17.28515625" customWidth="1"/>
    <col min="13322" max="13322" width="18" customWidth="1"/>
    <col min="13324" max="13324" width="19.140625" customWidth="1"/>
    <col min="13325" max="13325" width="15" customWidth="1"/>
    <col min="13326" max="13326" width="12.28515625" bestFit="1" customWidth="1"/>
    <col min="13327" max="13327" width="16.7109375" customWidth="1"/>
    <col min="13328" max="13328" width="16.28515625" customWidth="1"/>
    <col min="13329" max="13329" width="13.28515625" bestFit="1" customWidth="1"/>
    <col min="13569" max="13569" width="17.85546875" customWidth="1"/>
    <col min="13570" max="13570" width="13" customWidth="1"/>
    <col min="13571" max="13571" width="10.85546875" customWidth="1"/>
    <col min="13572" max="13572" width="17.85546875" customWidth="1"/>
    <col min="13573" max="13573" width="38.42578125" customWidth="1"/>
    <col min="13574" max="13574" width="0" hidden="1" customWidth="1"/>
    <col min="13575" max="13575" width="18.7109375" customWidth="1"/>
    <col min="13576" max="13576" width="17.5703125" customWidth="1"/>
    <col min="13577" max="13577" width="17.28515625" customWidth="1"/>
    <col min="13578" max="13578" width="18" customWidth="1"/>
    <col min="13580" max="13580" width="19.140625" customWidth="1"/>
    <col min="13581" max="13581" width="15" customWidth="1"/>
    <col min="13582" max="13582" width="12.28515625" bestFit="1" customWidth="1"/>
    <col min="13583" max="13583" width="16.7109375" customWidth="1"/>
    <col min="13584" max="13584" width="16.28515625" customWidth="1"/>
    <col min="13585" max="13585" width="13.28515625" bestFit="1" customWidth="1"/>
    <col min="13825" max="13825" width="17.85546875" customWidth="1"/>
    <col min="13826" max="13826" width="13" customWidth="1"/>
    <col min="13827" max="13827" width="10.85546875" customWidth="1"/>
    <col min="13828" max="13828" width="17.85546875" customWidth="1"/>
    <col min="13829" max="13829" width="38.42578125" customWidth="1"/>
    <col min="13830" max="13830" width="0" hidden="1" customWidth="1"/>
    <col min="13831" max="13831" width="18.7109375" customWidth="1"/>
    <col min="13832" max="13832" width="17.5703125" customWidth="1"/>
    <col min="13833" max="13833" width="17.28515625" customWidth="1"/>
    <col min="13834" max="13834" width="18" customWidth="1"/>
    <col min="13836" max="13836" width="19.140625" customWidth="1"/>
    <col min="13837" max="13837" width="15" customWidth="1"/>
    <col min="13838" max="13838" width="12.28515625" bestFit="1" customWidth="1"/>
    <col min="13839" max="13839" width="16.7109375" customWidth="1"/>
    <col min="13840" max="13840" width="16.28515625" customWidth="1"/>
    <col min="13841" max="13841" width="13.28515625" bestFit="1" customWidth="1"/>
    <col min="14081" max="14081" width="17.85546875" customWidth="1"/>
    <col min="14082" max="14082" width="13" customWidth="1"/>
    <col min="14083" max="14083" width="10.85546875" customWidth="1"/>
    <col min="14084" max="14084" width="17.85546875" customWidth="1"/>
    <col min="14085" max="14085" width="38.42578125" customWidth="1"/>
    <col min="14086" max="14086" width="0" hidden="1" customWidth="1"/>
    <col min="14087" max="14087" width="18.7109375" customWidth="1"/>
    <col min="14088" max="14088" width="17.5703125" customWidth="1"/>
    <col min="14089" max="14089" width="17.28515625" customWidth="1"/>
    <col min="14090" max="14090" width="18" customWidth="1"/>
    <col min="14092" max="14092" width="19.140625" customWidth="1"/>
    <col min="14093" max="14093" width="15" customWidth="1"/>
    <col min="14094" max="14094" width="12.28515625" bestFit="1" customWidth="1"/>
    <col min="14095" max="14095" width="16.7109375" customWidth="1"/>
    <col min="14096" max="14096" width="16.28515625" customWidth="1"/>
    <col min="14097" max="14097" width="13.28515625" bestFit="1" customWidth="1"/>
    <col min="14337" max="14337" width="17.85546875" customWidth="1"/>
    <col min="14338" max="14338" width="13" customWidth="1"/>
    <col min="14339" max="14339" width="10.85546875" customWidth="1"/>
    <col min="14340" max="14340" width="17.85546875" customWidth="1"/>
    <col min="14341" max="14341" width="38.42578125" customWidth="1"/>
    <col min="14342" max="14342" width="0" hidden="1" customWidth="1"/>
    <col min="14343" max="14343" width="18.7109375" customWidth="1"/>
    <col min="14344" max="14344" width="17.5703125" customWidth="1"/>
    <col min="14345" max="14345" width="17.28515625" customWidth="1"/>
    <col min="14346" max="14346" width="18" customWidth="1"/>
    <col min="14348" max="14348" width="19.140625" customWidth="1"/>
    <col min="14349" max="14349" width="15" customWidth="1"/>
    <col min="14350" max="14350" width="12.28515625" bestFit="1" customWidth="1"/>
    <col min="14351" max="14351" width="16.7109375" customWidth="1"/>
    <col min="14352" max="14352" width="16.28515625" customWidth="1"/>
    <col min="14353" max="14353" width="13.28515625" bestFit="1" customWidth="1"/>
    <col min="14593" max="14593" width="17.85546875" customWidth="1"/>
    <col min="14594" max="14594" width="13" customWidth="1"/>
    <col min="14595" max="14595" width="10.85546875" customWidth="1"/>
    <col min="14596" max="14596" width="17.85546875" customWidth="1"/>
    <col min="14597" max="14597" width="38.42578125" customWidth="1"/>
    <col min="14598" max="14598" width="0" hidden="1" customWidth="1"/>
    <col min="14599" max="14599" width="18.7109375" customWidth="1"/>
    <col min="14600" max="14600" width="17.5703125" customWidth="1"/>
    <col min="14601" max="14601" width="17.28515625" customWidth="1"/>
    <col min="14602" max="14602" width="18" customWidth="1"/>
    <col min="14604" max="14604" width="19.140625" customWidth="1"/>
    <col min="14605" max="14605" width="15" customWidth="1"/>
    <col min="14606" max="14606" width="12.28515625" bestFit="1" customWidth="1"/>
    <col min="14607" max="14607" width="16.7109375" customWidth="1"/>
    <col min="14608" max="14608" width="16.28515625" customWidth="1"/>
    <col min="14609" max="14609" width="13.28515625" bestFit="1" customWidth="1"/>
    <col min="14849" max="14849" width="17.85546875" customWidth="1"/>
    <col min="14850" max="14850" width="13" customWidth="1"/>
    <col min="14851" max="14851" width="10.85546875" customWidth="1"/>
    <col min="14852" max="14852" width="17.85546875" customWidth="1"/>
    <col min="14853" max="14853" width="38.42578125" customWidth="1"/>
    <col min="14854" max="14854" width="0" hidden="1" customWidth="1"/>
    <col min="14855" max="14855" width="18.7109375" customWidth="1"/>
    <col min="14856" max="14856" width="17.5703125" customWidth="1"/>
    <col min="14857" max="14857" width="17.28515625" customWidth="1"/>
    <col min="14858" max="14858" width="18" customWidth="1"/>
    <col min="14860" max="14860" width="19.140625" customWidth="1"/>
    <col min="14861" max="14861" width="15" customWidth="1"/>
    <col min="14862" max="14862" width="12.28515625" bestFit="1" customWidth="1"/>
    <col min="14863" max="14863" width="16.7109375" customWidth="1"/>
    <col min="14864" max="14864" width="16.28515625" customWidth="1"/>
    <col min="14865" max="14865" width="13.28515625" bestFit="1" customWidth="1"/>
    <col min="15105" max="15105" width="17.85546875" customWidth="1"/>
    <col min="15106" max="15106" width="13" customWidth="1"/>
    <col min="15107" max="15107" width="10.85546875" customWidth="1"/>
    <col min="15108" max="15108" width="17.85546875" customWidth="1"/>
    <col min="15109" max="15109" width="38.42578125" customWidth="1"/>
    <col min="15110" max="15110" width="0" hidden="1" customWidth="1"/>
    <col min="15111" max="15111" width="18.7109375" customWidth="1"/>
    <col min="15112" max="15112" width="17.5703125" customWidth="1"/>
    <col min="15113" max="15113" width="17.28515625" customWidth="1"/>
    <col min="15114" max="15114" width="18" customWidth="1"/>
    <col min="15116" max="15116" width="19.140625" customWidth="1"/>
    <col min="15117" max="15117" width="15" customWidth="1"/>
    <col min="15118" max="15118" width="12.28515625" bestFit="1" customWidth="1"/>
    <col min="15119" max="15119" width="16.7109375" customWidth="1"/>
    <col min="15120" max="15120" width="16.28515625" customWidth="1"/>
    <col min="15121" max="15121" width="13.28515625" bestFit="1" customWidth="1"/>
    <col min="15361" max="15361" width="17.85546875" customWidth="1"/>
    <col min="15362" max="15362" width="13" customWidth="1"/>
    <col min="15363" max="15363" width="10.85546875" customWidth="1"/>
    <col min="15364" max="15364" width="17.85546875" customWidth="1"/>
    <col min="15365" max="15365" width="38.42578125" customWidth="1"/>
    <col min="15366" max="15366" width="0" hidden="1" customWidth="1"/>
    <col min="15367" max="15367" width="18.7109375" customWidth="1"/>
    <col min="15368" max="15368" width="17.5703125" customWidth="1"/>
    <col min="15369" max="15369" width="17.28515625" customWidth="1"/>
    <col min="15370" max="15370" width="18" customWidth="1"/>
    <col min="15372" max="15372" width="19.140625" customWidth="1"/>
    <col min="15373" max="15373" width="15" customWidth="1"/>
    <col min="15374" max="15374" width="12.28515625" bestFit="1" customWidth="1"/>
    <col min="15375" max="15375" width="16.7109375" customWidth="1"/>
    <col min="15376" max="15376" width="16.28515625" customWidth="1"/>
    <col min="15377" max="15377" width="13.28515625" bestFit="1" customWidth="1"/>
    <col min="15617" max="15617" width="17.85546875" customWidth="1"/>
    <col min="15618" max="15618" width="13" customWidth="1"/>
    <col min="15619" max="15619" width="10.85546875" customWidth="1"/>
    <col min="15620" max="15620" width="17.85546875" customWidth="1"/>
    <col min="15621" max="15621" width="38.42578125" customWidth="1"/>
    <col min="15622" max="15622" width="0" hidden="1" customWidth="1"/>
    <col min="15623" max="15623" width="18.7109375" customWidth="1"/>
    <col min="15624" max="15624" width="17.5703125" customWidth="1"/>
    <col min="15625" max="15625" width="17.28515625" customWidth="1"/>
    <col min="15626" max="15626" width="18" customWidth="1"/>
    <col min="15628" max="15628" width="19.140625" customWidth="1"/>
    <col min="15629" max="15629" width="15" customWidth="1"/>
    <col min="15630" max="15630" width="12.28515625" bestFit="1" customWidth="1"/>
    <col min="15631" max="15631" width="16.7109375" customWidth="1"/>
    <col min="15632" max="15632" width="16.28515625" customWidth="1"/>
    <col min="15633" max="15633" width="13.28515625" bestFit="1" customWidth="1"/>
    <col min="15873" max="15873" width="17.85546875" customWidth="1"/>
    <col min="15874" max="15874" width="13" customWidth="1"/>
    <col min="15875" max="15875" width="10.85546875" customWidth="1"/>
    <col min="15876" max="15876" width="17.85546875" customWidth="1"/>
    <col min="15877" max="15877" width="38.42578125" customWidth="1"/>
    <col min="15878" max="15878" width="0" hidden="1" customWidth="1"/>
    <col min="15879" max="15879" width="18.7109375" customWidth="1"/>
    <col min="15880" max="15880" width="17.5703125" customWidth="1"/>
    <col min="15881" max="15881" width="17.28515625" customWidth="1"/>
    <col min="15882" max="15882" width="18" customWidth="1"/>
    <col min="15884" max="15884" width="19.140625" customWidth="1"/>
    <col min="15885" max="15885" width="15" customWidth="1"/>
    <col min="15886" max="15886" width="12.28515625" bestFit="1" customWidth="1"/>
    <col min="15887" max="15887" width="16.7109375" customWidth="1"/>
    <col min="15888" max="15888" width="16.28515625" customWidth="1"/>
    <col min="15889" max="15889" width="13.28515625" bestFit="1" customWidth="1"/>
    <col min="16129" max="16129" width="17.85546875" customWidth="1"/>
    <col min="16130" max="16130" width="13" customWidth="1"/>
    <col min="16131" max="16131" width="10.85546875" customWidth="1"/>
    <col min="16132" max="16132" width="17.85546875" customWidth="1"/>
    <col min="16133" max="16133" width="38.42578125" customWidth="1"/>
    <col min="16134" max="16134" width="0" hidden="1" customWidth="1"/>
    <col min="16135" max="16135" width="18.7109375" customWidth="1"/>
    <col min="16136" max="16136" width="17.5703125" customWidth="1"/>
    <col min="16137" max="16137" width="17.28515625" customWidth="1"/>
    <col min="16138" max="16138" width="18" customWidth="1"/>
    <col min="16140" max="16140" width="19.140625" customWidth="1"/>
    <col min="16141" max="16141" width="15" customWidth="1"/>
    <col min="16142" max="16142" width="12.28515625" bestFit="1" customWidth="1"/>
    <col min="16143" max="16143" width="16.7109375" customWidth="1"/>
    <col min="16144" max="16144" width="16.28515625" customWidth="1"/>
    <col min="16145" max="16145" width="13.28515625" bestFit="1" customWidth="1"/>
  </cols>
  <sheetData>
    <row r="2" spans="1:17" ht="18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7" ht="18">
      <c r="A3" s="152" t="s">
        <v>4822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7" ht="18">
      <c r="A4" s="152" t="s">
        <v>4823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7" ht="18">
      <c r="A5" s="152" t="s">
        <v>4490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7" ht="15.75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7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7">
      <c r="A8" s="348" t="s">
        <v>4824</v>
      </c>
      <c r="B8" s="348" t="s">
        <v>4825</v>
      </c>
      <c r="C8" s="349" t="s">
        <v>4826</v>
      </c>
      <c r="D8" s="350"/>
      <c r="E8" s="350"/>
      <c r="F8" s="350"/>
      <c r="G8" s="348" t="s">
        <v>4827</v>
      </c>
      <c r="H8" s="351" t="s">
        <v>4828</v>
      </c>
      <c r="I8" s="351"/>
      <c r="J8" s="352"/>
    </row>
    <row r="9" spans="1:17">
      <c r="A9" s="353" t="s">
        <v>4829</v>
      </c>
      <c r="B9" s="353"/>
      <c r="C9" s="353"/>
      <c r="D9" s="353" t="s">
        <v>4830</v>
      </c>
      <c r="E9" s="354"/>
      <c r="F9" s="354"/>
      <c r="G9" s="353" t="s">
        <v>4831</v>
      </c>
      <c r="H9" s="355"/>
      <c r="I9" s="355"/>
      <c r="J9" s="356"/>
    </row>
    <row r="10" spans="1:17">
      <c r="A10" s="353"/>
      <c r="B10" s="353"/>
      <c r="C10" s="353"/>
      <c r="D10" s="353" t="s">
        <v>4832</v>
      </c>
      <c r="E10" s="353" t="s">
        <v>4833</v>
      </c>
      <c r="F10" s="353" t="s">
        <v>4834</v>
      </c>
      <c r="G10" s="353" t="s">
        <v>4666</v>
      </c>
      <c r="H10" s="357" t="s">
        <v>4830</v>
      </c>
      <c r="I10" s="354" t="s">
        <v>4835</v>
      </c>
      <c r="J10" s="353" t="s">
        <v>4836</v>
      </c>
    </row>
    <row r="11" spans="1:17">
      <c r="A11" s="358"/>
      <c r="B11" s="358"/>
      <c r="C11" s="359"/>
      <c r="D11" s="358"/>
      <c r="E11" s="358"/>
      <c r="F11" s="358"/>
      <c r="G11" s="359">
        <v>2017</v>
      </c>
      <c r="H11" s="360"/>
      <c r="I11" s="358"/>
      <c r="J11" s="358"/>
    </row>
    <row r="12" spans="1:17" ht="6" customHeight="1" thickBot="1">
      <c r="A12" s="361"/>
      <c r="B12" s="361"/>
      <c r="C12" s="361"/>
      <c r="D12" s="361"/>
      <c r="E12" s="361"/>
      <c r="F12" s="361"/>
      <c r="G12" s="361"/>
      <c r="H12" s="361"/>
      <c r="I12" s="361"/>
      <c r="J12" s="361"/>
    </row>
    <row r="13" spans="1:17" ht="15.75" thickTop="1">
      <c r="A13" s="362"/>
      <c r="B13" s="363"/>
      <c r="C13" s="364"/>
      <c r="D13" s="365"/>
      <c r="E13" s="363"/>
      <c r="F13" s="366"/>
      <c r="G13" s="367"/>
      <c r="H13" s="367"/>
      <c r="I13" s="367"/>
      <c r="J13" s="367"/>
      <c r="L13" s="368"/>
      <c r="M13" s="368"/>
      <c r="N13" s="368"/>
      <c r="O13" s="368"/>
      <c r="P13" s="368"/>
      <c r="Q13" s="369"/>
    </row>
    <row r="14" spans="1:17" s="373" customFormat="1">
      <c r="A14" s="370"/>
      <c r="B14" s="362"/>
      <c r="C14" s="364"/>
      <c r="D14" s="371"/>
      <c r="E14" s="363"/>
      <c r="F14" s="366"/>
      <c r="G14" s="372"/>
      <c r="H14" s="372"/>
      <c r="I14" s="372"/>
      <c r="J14" s="372"/>
      <c r="L14" s="374"/>
      <c r="M14" s="374"/>
      <c r="N14" s="374"/>
      <c r="O14" s="374"/>
      <c r="P14" s="374"/>
      <c r="Q14" s="375"/>
    </row>
    <row r="15" spans="1:17" s="373" customFormat="1">
      <c r="A15" s="370"/>
      <c r="B15" s="362"/>
      <c r="C15" s="364"/>
      <c r="D15" s="371"/>
      <c r="E15" s="363"/>
      <c r="F15" s="366"/>
      <c r="G15" s="372"/>
      <c r="H15" s="372"/>
      <c r="I15" s="372"/>
      <c r="J15" s="372"/>
      <c r="L15" s="374"/>
      <c r="M15" s="374"/>
      <c r="N15" s="374"/>
      <c r="O15" s="374"/>
      <c r="P15" s="374"/>
      <c r="Q15" s="375"/>
    </row>
    <row r="16" spans="1:17">
      <c r="A16" s="376">
        <v>150000000</v>
      </c>
      <c r="B16" s="377">
        <v>41607</v>
      </c>
      <c r="C16" s="378" t="s">
        <v>4502</v>
      </c>
      <c r="D16" s="379"/>
      <c r="E16" s="363"/>
      <c r="F16" s="366"/>
      <c r="G16" s="380"/>
      <c r="H16" s="381"/>
      <c r="I16" s="382"/>
      <c r="J16" s="380"/>
      <c r="L16" s="383"/>
      <c r="M16" s="384"/>
      <c r="N16" s="385"/>
      <c r="O16" s="368"/>
      <c r="P16" s="386"/>
      <c r="Q16" s="369"/>
    </row>
    <row r="17" spans="1:17" s="373" customFormat="1">
      <c r="A17" s="387"/>
      <c r="B17" s="366"/>
      <c r="C17" s="388">
        <v>42827</v>
      </c>
      <c r="D17" s="389">
        <v>26298795</v>
      </c>
      <c r="E17" s="390" t="s">
        <v>4503</v>
      </c>
      <c r="F17" s="390"/>
      <c r="G17" s="389">
        <v>123701205</v>
      </c>
      <c r="H17" s="380">
        <v>896386</v>
      </c>
      <c r="I17" s="380">
        <v>975728</v>
      </c>
      <c r="J17" s="380">
        <f>SUM(H17:I17)</f>
        <v>1872114</v>
      </c>
      <c r="L17" s="391"/>
      <c r="M17" s="384"/>
      <c r="N17" s="392"/>
      <c r="O17" s="374"/>
      <c r="P17" s="393"/>
      <c r="Q17" s="375"/>
    </row>
    <row r="18" spans="1:17">
      <c r="A18" s="394"/>
      <c r="B18" s="395"/>
      <c r="C18" s="395"/>
      <c r="D18" s="395"/>
      <c r="E18" s="395"/>
      <c r="F18" s="395"/>
      <c r="G18" s="395"/>
      <c r="H18" s="395"/>
      <c r="I18" s="395"/>
      <c r="J18" s="395"/>
      <c r="L18" s="368"/>
      <c r="M18" s="368"/>
      <c r="N18" s="368"/>
      <c r="O18" s="368"/>
      <c r="P18" s="368"/>
      <c r="Q18" s="369"/>
    </row>
    <row r="19" spans="1:17">
      <c r="A19" s="396">
        <f>A16</f>
        <v>150000000</v>
      </c>
      <c r="B19" s="397" t="s">
        <v>4837</v>
      </c>
      <c r="C19" s="398"/>
      <c r="D19" s="399">
        <f>SUM(D17:D18)</f>
        <v>26298795</v>
      </c>
      <c r="E19" s="400" t="s">
        <v>4838</v>
      </c>
      <c r="F19" s="401"/>
      <c r="G19" s="402">
        <f>SUM(G17:G18)</f>
        <v>123701205</v>
      </c>
      <c r="H19" s="402">
        <f>SUM(H17:H18)</f>
        <v>896386</v>
      </c>
      <c r="I19" s="402">
        <f>SUM(I16:I17)</f>
        <v>975728</v>
      </c>
      <c r="J19" s="402">
        <f>SUM(J17:J18)</f>
        <v>1872114</v>
      </c>
      <c r="L19" s="403"/>
      <c r="M19" s="368"/>
      <c r="N19" s="368"/>
      <c r="O19" s="368"/>
      <c r="P19" s="368"/>
      <c r="Q19" s="369"/>
    </row>
    <row r="20" spans="1:17" s="373" customFormat="1">
      <c r="A20" s="370"/>
      <c r="B20" s="362"/>
      <c r="C20" s="364"/>
      <c r="D20" s="371"/>
      <c r="E20" s="363"/>
      <c r="F20" s="366"/>
      <c r="G20" s="372"/>
      <c r="H20" s="372"/>
      <c r="I20" s="372"/>
      <c r="J20" s="372"/>
      <c r="L20" s="374"/>
      <c r="M20" s="374"/>
      <c r="N20" s="374"/>
      <c r="O20" s="374"/>
      <c r="P20" s="374"/>
      <c r="Q20" s="375"/>
    </row>
    <row r="21" spans="1:17">
      <c r="A21" s="362"/>
      <c r="B21" s="363"/>
      <c r="C21" s="364"/>
      <c r="D21" s="371"/>
      <c r="E21" s="363"/>
      <c r="F21" s="366"/>
      <c r="G21" s="372"/>
      <c r="H21" s="372"/>
      <c r="I21" s="372"/>
      <c r="J21" s="372"/>
      <c r="L21" s="368"/>
      <c r="M21" s="368"/>
      <c r="N21" s="368"/>
      <c r="O21" s="368"/>
      <c r="P21" s="368"/>
      <c r="Q21" s="369"/>
    </row>
    <row r="22" spans="1:17" ht="15.75" thickBot="1">
      <c r="A22" s="404">
        <f>A19</f>
        <v>150000000</v>
      </c>
      <c r="B22" s="397"/>
      <c r="C22" s="405"/>
      <c r="D22" s="399">
        <f>D19</f>
        <v>26298795</v>
      </c>
      <c r="E22" s="406" t="s">
        <v>4839</v>
      </c>
      <c r="F22" s="407"/>
      <c r="G22" s="408">
        <f>G19</f>
        <v>123701205</v>
      </c>
      <c r="H22" s="408">
        <f>H19</f>
        <v>896386</v>
      </c>
      <c r="I22" s="408">
        <f>I19</f>
        <v>975728</v>
      </c>
      <c r="J22" s="408">
        <f>J19</f>
        <v>1872114</v>
      </c>
      <c r="L22" s="368"/>
      <c r="M22" s="368"/>
      <c r="N22" s="368"/>
      <c r="O22" s="368"/>
      <c r="P22" s="368"/>
      <c r="Q22" s="369"/>
    </row>
    <row r="23" spans="1:17" ht="15.75" thickTop="1">
      <c r="A23" s="409"/>
      <c r="B23" s="409"/>
      <c r="C23" s="409"/>
      <c r="D23" s="409"/>
      <c r="E23" s="409"/>
      <c r="F23" s="409"/>
      <c r="G23" s="409"/>
      <c r="H23" s="409"/>
      <c r="I23" s="409"/>
      <c r="J23" s="409"/>
    </row>
    <row r="24" spans="1:17">
      <c r="A24" s="409"/>
      <c r="B24" s="409"/>
      <c r="C24" s="409"/>
      <c r="D24" s="409"/>
      <c r="E24" s="409"/>
      <c r="F24" s="409"/>
      <c r="G24" s="409"/>
      <c r="H24" s="409"/>
      <c r="I24" s="409"/>
      <c r="J24" s="409"/>
    </row>
    <row r="25" spans="1:17">
      <c r="A25" s="409"/>
      <c r="B25" s="409"/>
      <c r="C25" s="409" t="s">
        <v>4840</v>
      </c>
      <c r="D25" s="409"/>
      <c r="E25" s="409"/>
      <c r="F25" s="409"/>
      <c r="G25" s="409"/>
      <c r="H25" s="409"/>
      <c r="I25" s="409"/>
      <c r="J25" s="409"/>
    </row>
    <row r="26" spans="1:17">
      <c r="A26" s="409"/>
      <c r="B26" s="409"/>
      <c r="C26" s="409"/>
      <c r="D26" s="409"/>
      <c r="E26" s="409"/>
      <c r="F26" s="409"/>
      <c r="G26" s="409"/>
      <c r="H26" s="409"/>
      <c r="I26" s="409"/>
      <c r="J26" s="409"/>
    </row>
    <row r="27" spans="1:17">
      <c r="A27" s="409"/>
      <c r="B27" s="409"/>
      <c r="C27" s="410"/>
      <c r="D27" s="409"/>
      <c r="E27" s="409"/>
      <c r="F27" s="409"/>
      <c r="G27" s="409"/>
      <c r="H27" s="409"/>
      <c r="I27" s="409"/>
      <c r="J27" s="409"/>
    </row>
    <row r="28" spans="1:17">
      <c r="A28" s="410"/>
      <c r="B28" s="409"/>
      <c r="C28" s="409"/>
      <c r="D28" s="409"/>
      <c r="E28" s="409"/>
      <c r="F28" s="409"/>
      <c r="G28" s="410"/>
      <c r="H28" s="409"/>
      <c r="I28" s="409"/>
      <c r="J28" s="409"/>
    </row>
    <row r="29" spans="1:17">
      <c r="A29" s="409"/>
      <c r="B29" s="409"/>
      <c r="C29" s="409"/>
      <c r="D29" s="409"/>
      <c r="E29" s="409"/>
      <c r="F29" s="409"/>
      <c r="G29" s="409"/>
      <c r="H29" s="409"/>
      <c r="I29" s="409"/>
      <c r="J29" s="409"/>
    </row>
    <row r="30" spans="1:17">
      <c r="A30" s="409"/>
      <c r="B30" s="409"/>
      <c r="C30" s="409"/>
      <c r="D30" s="409"/>
      <c r="E30" s="409"/>
      <c r="F30" s="409"/>
      <c r="G30" s="409"/>
      <c r="H30" s="409"/>
      <c r="I30" s="409"/>
      <c r="J30" s="409"/>
    </row>
    <row r="31" spans="1:17">
      <c r="A31" s="409"/>
      <c r="B31" s="409"/>
      <c r="C31" s="409"/>
      <c r="D31" s="409"/>
      <c r="E31" s="409"/>
      <c r="F31" s="409"/>
      <c r="G31" s="409"/>
      <c r="H31" s="409"/>
      <c r="I31" s="409"/>
      <c r="J31" s="409"/>
    </row>
    <row r="32" spans="1:17">
      <c r="A32" s="409"/>
      <c r="B32" s="409"/>
      <c r="C32" s="409"/>
      <c r="D32" s="409"/>
      <c r="E32" s="409"/>
      <c r="F32" s="409"/>
      <c r="G32" s="409"/>
      <c r="H32" s="409"/>
      <c r="I32" s="409"/>
      <c r="J32" s="409"/>
    </row>
    <row r="33" spans="1:10">
      <c r="A33" s="409"/>
      <c r="B33" s="409"/>
      <c r="C33" s="409"/>
      <c r="D33" s="409"/>
      <c r="E33" s="409"/>
      <c r="F33" s="409"/>
      <c r="G33" s="409"/>
      <c r="H33" s="409"/>
      <c r="I33" s="409"/>
      <c r="J33" s="409"/>
    </row>
    <row r="34" spans="1:10">
      <c r="A34" s="409"/>
      <c r="B34" s="409"/>
      <c r="C34" s="409"/>
      <c r="D34" s="409"/>
      <c r="E34" s="409"/>
      <c r="F34" s="409"/>
      <c r="G34" s="409"/>
      <c r="H34" s="409"/>
      <c r="I34" s="409"/>
      <c r="J34" s="409"/>
    </row>
    <row r="35" spans="1:10">
      <c r="A35" s="409"/>
      <c r="B35" s="409"/>
      <c r="C35" s="409"/>
      <c r="D35" s="409"/>
      <c r="E35" s="409"/>
      <c r="F35" s="409"/>
      <c r="G35" s="409"/>
      <c r="H35" s="409"/>
      <c r="I35" s="409"/>
      <c r="J35" s="409"/>
    </row>
    <row r="36" spans="1:10">
      <c r="A36" s="409"/>
      <c r="B36" s="409"/>
      <c r="C36" s="409"/>
      <c r="D36" s="409"/>
      <c r="E36" s="409"/>
      <c r="F36" s="409"/>
      <c r="G36" s="409"/>
      <c r="I36" s="409"/>
      <c r="J36" s="409"/>
    </row>
    <row r="37" spans="1:10">
      <c r="A37" s="409"/>
      <c r="B37" s="409"/>
      <c r="C37" s="409"/>
      <c r="D37" s="409"/>
      <c r="E37" s="409"/>
      <c r="F37" s="409"/>
      <c r="G37" s="409"/>
      <c r="H37" s="409"/>
      <c r="I37" s="409"/>
      <c r="J37" s="409"/>
    </row>
    <row r="38" spans="1:10">
      <c r="A38" s="409"/>
      <c r="B38" s="409"/>
      <c r="C38" s="409"/>
      <c r="D38" s="409"/>
      <c r="E38" s="409"/>
      <c r="F38" s="409"/>
      <c r="G38" s="409"/>
      <c r="H38" s="409"/>
      <c r="I38" s="409"/>
      <c r="J38" s="409"/>
    </row>
    <row r="39" spans="1:10">
      <c r="A39" s="409"/>
      <c r="B39" s="409"/>
      <c r="C39" s="409"/>
      <c r="D39" s="409"/>
      <c r="E39" s="409"/>
      <c r="F39" s="409"/>
      <c r="G39" s="409"/>
      <c r="H39" s="409"/>
      <c r="I39" s="409"/>
      <c r="J39" s="409"/>
    </row>
    <row r="40" spans="1:10">
      <c r="A40" s="409"/>
      <c r="B40" s="409"/>
      <c r="C40" s="409"/>
      <c r="D40" s="409"/>
      <c r="E40" s="409"/>
      <c r="F40" s="409"/>
      <c r="G40" s="409"/>
      <c r="H40" s="409"/>
      <c r="I40" s="409"/>
      <c r="J40" s="409"/>
    </row>
    <row r="41" spans="1:10">
      <c r="A41" s="409"/>
      <c r="B41" s="409"/>
      <c r="C41" s="409"/>
      <c r="D41" s="409"/>
      <c r="E41" s="409"/>
      <c r="F41" s="409"/>
      <c r="G41" s="409"/>
      <c r="H41" s="409"/>
      <c r="I41" s="409"/>
      <c r="J41" s="409"/>
    </row>
    <row r="42" spans="1:10">
      <c r="A42" s="409"/>
      <c r="B42" s="409"/>
      <c r="C42" s="409"/>
      <c r="D42" s="409"/>
      <c r="E42" s="409"/>
      <c r="F42" s="409"/>
      <c r="G42" s="409"/>
      <c r="H42" s="409"/>
      <c r="I42" s="409"/>
      <c r="J42" s="409"/>
    </row>
    <row r="43" spans="1:10">
      <c r="A43" s="409"/>
      <c r="B43" s="409"/>
      <c r="C43" s="409"/>
      <c r="D43" s="409"/>
      <c r="E43" s="409"/>
      <c r="F43" s="409"/>
      <c r="G43" s="409"/>
      <c r="H43" s="409"/>
      <c r="I43" s="409"/>
      <c r="J43" s="409"/>
    </row>
    <row r="44" spans="1:10">
      <c r="A44" s="409"/>
      <c r="B44" s="409"/>
      <c r="C44" s="409"/>
      <c r="D44" s="409"/>
      <c r="E44" s="409"/>
      <c r="F44" s="409"/>
      <c r="G44" s="409"/>
      <c r="H44" s="409"/>
      <c r="I44" s="409"/>
      <c r="J44" s="409"/>
    </row>
    <row r="45" spans="1:10">
      <c r="A45" s="409"/>
      <c r="B45" s="409"/>
      <c r="C45" s="409"/>
      <c r="D45" s="409"/>
      <c r="E45" s="409"/>
      <c r="F45" s="409"/>
      <c r="G45" s="409"/>
      <c r="H45" s="409"/>
      <c r="I45" s="409"/>
      <c r="J45" s="409"/>
    </row>
    <row r="46" spans="1:10">
      <c r="A46" s="409"/>
      <c r="B46" s="409"/>
      <c r="C46" s="409"/>
      <c r="D46" s="409"/>
      <c r="E46" s="409"/>
      <c r="F46" s="409"/>
      <c r="G46" s="409"/>
      <c r="H46" s="409"/>
      <c r="I46" s="409"/>
      <c r="J46" s="409"/>
    </row>
    <row r="47" spans="1:10">
      <c r="A47" s="154"/>
      <c r="B47" s="154"/>
      <c r="C47" s="154"/>
      <c r="D47" s="154"/>
      <c r="E47" s="154"/>
      <c r="F47" s="154"/>
      <c r="G47" s="154"/>
      <c r="H47" s="154"/>
      <c r="I47" s="154"/>
      <c r="J47" s="154"/>
    </row>
    <row r="48" spans="1:10">
      <c r="A48" s="154"/>
      <c r="B48" s="154"/>
      <c r="C48" s="154"/>
      <c r="D48" s="154"/>
      <c r="E48" s="154"/>
      <c r="F48" s="154"/>
      <c r="G48" s="154"/>
      <c r="H48" s="154"/>
      <c r="I48" s="154"/>
      <c r="J48" s="154"/>
    </row>
    <row r="49" spans="1:10">
      <c r="A49" s="154"/>
      <c r="B49" s="154"/>
      <c r="C49" s="154"/>
      <c r="D49" s="154"/>
      <c r="E49" s="154"/>
      <c r="F49" s="154"/>
      <c r="G49" s="154"/>
      <c r="H49" s="154"/>
      <c r="I49" s="154"/>
      <c r="J49" s="154"/>
    </row>
    <row r="50" spans="1:10">
      <c r="A50" s="154"/>
      <c r="B50" s="154"/>
      <c r="C50" s="154"/>
      <c r="D50" s="154"/>
      <c r="E50" s="154"/>
      <c r="F50" s="154"/>
      <c r="G50" s="154"/>
      <c r="H50" s="154"/>
      <c r="I50" s="154"/>
      <c r="J50" s="154"/>
    </row>
    <row r="51" spans="1:10">
      <c r="A51" s="154"/>
      <c r="B51" s="154"/>
      <c r="C51" s="154"/>
      <c r="D51" s="154"/>
      <c r="E51" s="154"/>
      <c r="F51" s="154"/>
      <c r="G51" s="154"/>
      <c r="H51" s="154"/>
      <c r="I51" s="154"/>
      <c r="J51" s="154"/>
    </row>
    <row r="52" spans="1:10">
      <c r="A52" s="154"/>
      <c r="B52" s="154"/>
      <c r="C52" s="154"/>
      <c r="D52" s="154"/>
      <c r="E52" s="154"/>
      <c r="F52" s="154"/>
      <c r="G52" s="154"/>
      <c r="H52" s="154"/>
      <c r="I52" s="154"/>
      <c r="J52" s="154"/>
    </row>
    <row r="53" spans="1:10">
      <c r="A53" s="154"/>
      <c r="B53" s="154"/>
      <c r="C53" s="154"/>
      <c r="D53" s="154"/>
      <c r="E53" s="154"/>
      <c r="F53" s="154"/>
      <c r="G53" s="154"/>
      <c r="H53" s="154"/>
      <c r="I53" s="154"/>
      <c r="J53" s="154"/>
    </row>
    <row r="54" spans="1:10">
      <c r="A54" s="154"/>
      <c r="B54" s="154"/>
      <c r="C54" s="154"/>
      <c r="D54" s="154"/>
      <c r="E54" s="154"/>
      <c r="F54" s="154"/>
      <c r="G54" s="154"/>
      <c r="H54" s="154"/>
      <c r="I54" s="154"/>
      <c r="J54" s="154"/>
    </row>
    <row r="55" spans="1:10">
      <c r="A55" s="154"/>
      <c r="B55" s="154"/>
      <c r="C55" s="154"/>
      <c r="D55" s="154"/>
      <c r="E55" s="154"/>
      <c r="F55" s="154"/>
      <c r="G55" s="154"/>
      <c r="H55" s="154"/>
      <c r="I55" s="154"/>
      <c r="J55" s="154"/>
    </row>
    <row r="56" spans="1:10">
      <c r="A56" s="154"/>
      <c r="B56" s="154"/>
      <c r="C56" s="154"/>
      <c r="D56" s="154"/>
      <c r="E56" s="154"/>
      <c r="F56" s="154"/>
      <c r="G56" s="154"/>
      <c r="H56" s="154"/>
      <c r="I56" s="154"/>
      <c r="J56" s="154"/>
    </row>
    <row r="57" spans="1:10">
      <c r="A57" s="154"/>
      <c r="B57" s="154"/>
      <c r="C57" s="154"/>
      <c r="D57" s="154"/>
      <c r="E57" s="154"/>
      <c r="F57" s="154"/>
      <c r="G57" s="154"/>
      <c r="H57" s="154"/>
      <c r="I57" s="154"/>
      <c r="J57" s="154"/>
    </row>
    <row r="58" spans="1:10">
      <c r="A58" s="154"/>
      <c r="B58" s="154"/>
      <c r="C58" s="154"/>
      <c r="D58" s="154"/>
      <c r="E58" s="154"/>
      <c r="F58" s="154"/>
      <c r="G58" s="154"/>
      <c r="H58" s="154"/>
      <c r="I58" s="154"/>
      <c r="J58" s="154"/>
    </row>
    <row r="59" spans="1:10">
      <c r="A59" s="154"/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0">
      <c r="A60" s="154"/>
      <c r="B60" s="154"/>
      <c r="C60" s="154"/>
      <c r="D60" s="154"/>
      <c r="E60" s="154"/>
      <c r="F60" s="154"/>
      <c r="G60" s="154"/>
      <c r="H60" s="154"/>
      <c r="I60" s="154"/>
      <c r="J60" s="154"/>
    </row>
    <row r="61" spans="1:10">
      <c r="A61" s="154"/>
      <c r="B61" s="154"/>
      <c r="C61" s="154"/>
      <c r="D61" s="154"/>
      <c r="E61" s="154"/>
      <c r="F61" s="154"/>
      <c r="G61" s="154"/>
      <c r="H61" s="154"/>
      <c r="I61" s="154"/>
      <c r="J61" s="154"/>
    </row>
    <row r="62" spans="1:10">
      <c r="A62" s="154"/>
      <c r="B62" s="154"/>
      <c r="C62" s="154"/>
      <c r="D62" s="154"/>
      <c r="E62" s="154"/>
      <c r="F62" s="154"/>
      <c r="G62" s="154"/>
      <c r="H62" s="154"/>
      <c r="I62" s="154"/>
      <c r="J62" s="154"/>
    </row>
    <row r="63" spans="1:10">
      <c r="A63" s="154"/>
      <c r="B63" s="154"/>
      <c r="C63" s="154"/>
      <c r="D63" s="154"/>
      <c r="E63" s="154"/>
      <c r="F63" s="154"/>
      <c r="G63" s="154"/>
      <c r="H63" s="154"/>
      <c r="I63" s="154"/>
      <c r="J63" s="154"/>
    </row>
    <row r="64" spans="1:10">
      <c r="A64" s="154"/>
      <c r="B64" s="154"/>
      <c r="C64" s="154"/>
      <c r="D64" s="154"/>
      <c r="E64" s="154"/>
      <c r="F64" s="154"/>
      <c r="G64" s="154"/>
      <c r="H64" s="154"/>
      <c r="I64" s="154"/>
      <c r="J64" s="154"/>
    </row>
    <row r="65" spans="1:10">
      <c r="A65" s="154"/>
      <c r="B65" s="154"/>
      <c r="C65" s="154"/>
      <c r="D65" s="154"/>
      <c r="E65" s="154"/>
      <c r="F65" s="154"/>
      <c r="G65" s="154"/>
      <c r="H65" s="154"/>
      <c r="I65" s="154"/>
      <c r="J65" s="154"/>
    </row>
    <row r="66" spans="1:10">
      <c r="A66" s="154"/>
      <c r="B66" s="154"/>
      <c r="C66" s="154"/>
      <c r="D66" s="154"/>
      <c r="E66" s="154"/>
      <c r="F66" s="154"/>
      <c r="G66" s="154"/>
      <c r="H66" s="154"/>
      <c r="I66" s="154"/>
      <c r="J66" s="154"/>
    </row>
    <row r="67" spans="1:10">
      <c r="A67" s="154"/>
      <c r="B67" s="154"/>
      <c r="C67" s="154"/>
      <c r="D67" s="154"/>
      <c r="E67" s="154"/>
      <c r="F67" s="154"/>
      <c r="G67" s="154"/>
      <c r="H67" s="154"/>
      <c r="I67" s="154"/>
      <c r="J67" s="154"/>
    </row>
    <row r="68" spans="1:10">
      <c r="A68" s="154"/>
      <c r="B68" s="154"/>
      <c r="C68" s="154"/>
      <c r="D68" s="154"/>
      <c r="E68" s="154"/>
      <c r="F68" s="154"/>
      <c r="G68" s="154"/>
      <c r="H68" s="154"/>
      <c r="I68" s="154"/>
      <c r="J68" s="154"/>
    </row>
    <row r="69" spans="1:10">
      <c r="A69" s="154"/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>
      <c r="A70" s="154"/>
      <c r="B70" s="154"/>
      <c r="C70" s="154"/>
      <c r="D70" s="154"/>
      <c r="E70" s="154"/>
      <c r="F70" s="154"/>
      <c r="G70" s="154"/>
      <c r="H70" s="154"/>
      <c r="I70" s="154"/>
      <c r="J70" s="154"/>
    </row>
    <row r="71" spans="1:10">
      <c r="A71" s="154"/>
      <c r="B71" s="154"/>
      <c r="C71" s="154"/>
      <c r="D71" s="154"/>
      <c r="E71" s="154"/>
      <c r="F71" s="154"/>
      <c r="G71" s="154"/>
      <c r="H71" s="154"/>
      <c r="I71" s="154"/>
      <c r="J71" s="154"/>
    </row>
    <row r="72" spans="1:10">
      <c r="A72" s="154"/>
      <c r="B72" s="154"/>
      <c r="C72" s="154"/>
      <c r="D72" s="154"/>
      <c r="E72" s="154"/>
      <c r="F72" s="154"/>
      <c r="G72" s="154"/>
      <c r="H72" s="154"/>
      <c r="I72" s="154"/>
      <c r="J72" s="154"/>
    </row>
    <row r="73" spans="1:10">
      <c r="A73" s="154"/>
      <c r="B73" s="154"/>
      <c r="C73" s="154"/>
      <c r="D73" s="154"/>
      <c r="E73" s="154"/>
      <c r="F73" s="154"/>
      <c r="G73" s="154"/>
      <c r="H73" s="154"/>
      <c r="I73" s="154"/>
      <c r="J73" s="154"/>
    </row>
    <row r="74" spans="1:10">
      <c r="A74" s="154"/>
      <c r="B74" s="154"/>
      <c r="C74" s="154"/>
      <c r="D74" s="154"/>
      <c r="E74" s="154"/>
      <c r="F74" s="154"/>
      <c r="G74" s="154"/>
      <c r="H74" s="154"/>
      <c r="I74" s="154"/>
      <c r="J74" s="154"/>
    </row>
    <row r="75" spans="1:10">
      <c r="A75" s="154"/>
      <c r="B75" s="154"/>
      <c r="C75" s="154"/>
      <c r="D75" s="154"/>
      <c r="E75" s="154"/>
      <c r="F75" s="154"/>
      <c r="G75" s="154"/>
      <c r="H75" s="154"/>
      <c r="I75" s="154"/>
      <c r="J75" s="154"/>
    </row>
    <row r="76" spans="1:10">
      <c r="A76" s="154"/>
      <c r="B76" s="154"/>
      <c r="C76" s="154"/>
      <c r="D76" s="154"/>
      <c r="E76" s="154"/>
      <c r="F76" s="154"/>
      <c r="G76" s="154"/>
      <c r="H76" s="154"/>
      <c r="I76" s="154"/>
      <c r="J76" s="154"/>
    </row>
    <row r="77" spans="1:10">
      <c r="A77" s="154"/>
      <c r="B77" s="154"/>
      <c r="C77" s="154"/>
      <c r="D77" s="154"/>
      <c r="E77" s="154"/>
      <c r="F77" s="154"/>
      <c r="G77" s="154"/>
      <c r="H77" s="154"/>
      <c r="I77" s="154"/>
      <c r="J77" s="154"/>
    </row>
    <row r="78" spans="1:10">
      <c r="A78" s="154"/>
      <c r="B78" s="154"/>
      <c r="C78" s="154"/>
      <c r="D78" s="154"/>
      <c r="E78" s="154"/>
      <c r="F78" s="154"/>
      <c r="G78" s="154"/>
      <c r="H78" s="154"/>
      <c r="I78" s="154"/>
      <c r="J78" s="154"/>
    </row>
    <row r="79" spans="1:10">
      <c r="A79" s="154"/>
      <c r="B79" s="154"/>
      <c r="C79" s="154"/>
      <c r="D79" s="154"/>
      <c r="E79" s="154"/>
      <c r="F79" s="154"/>
      <c r="G79" s="154"/>
      <c r="H79" s="154"/>
      <c r="I79" s="154"/>
      <c r="J79" s="154"/>
    </row>
    <row r="80" spans="1:10">
      <c r="A80" s="154"/>
      <c r="B80" s="154"/>
      <c r="C80" s="154"/>
      <c r="D80" s="154"/>
      <c r="E80" s="154"/>
      <c r="F80" s="154"/>
      <c r="G80" s="154"/>
      <c r="H80" s="154"/>
      <c r="I80" s="154"/>
      <c r="J80" s="154"/>
    </row>
    <row r="81" spans="1:10">
      <c r="A81" s="154"/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>
      <c r="A82" s="154"/>
      <c r="B82" s="154"/>
      <c r="C82" s="154"/>
      <c r="D82" s="154"/>
      <c r="E82" s="154"/>
      <c r="F82" s="154"/>
      <c r="G82" s="154"/>
      <c r="H82" s="154"/>
      <c r="I82" s="154"/>
      <c r="J82" s="154"/>
    </row>
    <row r="83" spans="1:10">
      <c r="A83" s="154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1:10">
      <c r="A84" s="154"/>
      <c r="B84" s="154"/>
      <c r="C84" s="154"/>
      <c r="D84" s="154"/>
      <c r="E84" s="154"/>
      <c r="F84" s="154"/>
      <c r="G84" s="154"/>
      <c r="H84" s="154"/>
      <c r="I84" s="154"/>
      <c r="J84" s="154"/>
    </row>
    <row r="85" spans="1:10">
      <c r="A85" s="154"/>
      <c r="B85" s="154"/>
      <c r="C85" s="154"/>
      <c r="D85" s="154"/>
      <c r="E85" s="154"/>
      <c r="F85" s="154"/>
      <c r="G85" s="154"/>
      <c r="H85" s="154"/>
      <c r="I85" s="154"/>
      <c r="J85" s="154"/>
    </row>
    <row r="86" spans="1:10">
      <c r="A86" s="154"/>
      <c r="B86" s="154"/>
      <c r="C86" s="154"/>
      <c r="D86" s="154"/>
      <c r="E86" s="154"/>
      <c r="F86" s="154"/>
      <c r="G86" s="154"/>
      <c r="H86" s="154"/>
      <c r="I86" s="154"/>
      <c r="J86" s="154"/>
    </row>
    <row r="87" spans="1:10">
      <c r="A87" s="154"/>
      <c r="B87" s="154"/>
      <c r="C87" s="154"/>
      <c r="D87" s="154"/>
      <c r="E87" s="154"/>
      <c r="F87" s="154"/>
      <c r="G87" s="154"/>
      <c r="H87" s="154"/>
      <c r="I87" s="154"/>
      <c r="J87" s="154"/>
    </row>
    <row r="88" spans="1:10">
      <c r="A88" s="154"/>
      <c r="B88" s="154"/>
      <c r="C88" s="154"/>
      <c r="D88" s="154"/>
      <c r="E88" s="154"/>
      <c r="F88" s="154"/>
      <c r="G88" s="154"/>
      <c r="H88" s="154"/>
      <c r="I88" s="154"/>
      <c r="J88" s="154"/>
    </row>
    <row r="89" spans="1:10">
      <c r="A89" s="154"/>
      <c r="B89" s="154"/>
      <c r="C89" s="154"/>
      <c r="D89" s="154"/>
      <c r="E89" s="154"/>
      <c r="F89" s="154"/>
      <c r="G89" s="154"/>
      <c r="H89" s="154"/>
      <c r="I89" s="154"/>
      <c r="J89" s="154"/>
    </row>
    <row r="90" spans="1:10">
      <c r="A90" s="154"/>
      <c r="B90" s="154"/>
      <c r="C90" s="154"/>
      <c r="D90" s="154"/>
      <c r="E90" s="154"/>
      <c r="F90" s="154"/>
      <c r="G90" s="154"/>
      <c r="H90" s="154"/>
      <c r="I90" s="154"/>
      <c r="J90" s="154"/>
    </row>
    <row r="91" spans="1:10">
      <c r="A91" s="154"/>
      <c r="B91" s="154"/>
      <c r="C91" s="154"/>
      <c r="D91" s="154"/>
      <c r="E91" s="154"/>
      <c r="F91" s="154"/>
      <c r="G91" s="154"/>
      <c r="H91" s="154"/>
      <c r="I91" s="154"/>
      <c r="J91" s="154"/>
    </row>
    <row r="92" spans="1:10">
      <c r="A92" s="154"/>
      <c r="B92" s="154"/>
      <c r="C92" s="154"/>
      <c r="D92" s="154"/>
      <c r="E92" s="154"/>
      <c r="F92" s="154"/>
      <c r="G92" s="154"/>
      <c r="H92" s="154"/>
      <c r="I92" s="154"/>
      <c r="J92" s="154"/>
    </row>
    <row r="93" spans="1:10">
      <c r="A93" s="154"/>
      <c r="B93" s="154"/>
      <c r="C93" s="154"/>
      <c r="D93" s="154"/>
      <c r="E93" s="154"/>
      <c r="F93" s="154"/>
      <c r="G93" s="154"/>
      <c r="H93" s="154"/>
      <c r="I93" s="154"/>
      <c r="J93" s="154"/>
    </row>
    <row r="94" spans="1:10">
      <c r="A94" s="154"/>
      <c r="B94" s="154"/>
      <c r="C94" s="154"/>
      <c r="D94" s="154"/>
      <c r="E94" s="154"/>
      <c r="F94" s="154"/>
      <c r="G94" s="154"/>
      <c r="H94" s="154"/>
      <c r="I94" s="154"/>
      <c r="J94" s="154"/>
    </row>
    <row r="95" spans="1:10">
      <c r="A95" s="154"/>
      <c r="B95" s="154"/>
      <c r="C95" s="154"/>
      <c r="D95" s="154"/>
      <c r="E95" s="154"/>
      <c r="F95" s="154"/>
      <c r="G95" s="154"/>
      <c r="H95" s="154"/>
      <c r="I95" s="154"/>
      <c r="J95" s="154"/>
    </row>
    <row r="96" spans="1:10">
      <c r="A96" s="154"/>
      <c r="B96" s="154"/>
      <c r="C96" s="154"/>
      <c r="D96" s="154"/>
      <c r="E96" s="154"/>
      <c r="F96" s="154"/>
      <c r="G96" s="154"/>
      <c r="H96" s="154"/>
      <c r="I96" s="154"/>
      <c r="J96" s="154"/>
    </row>
    <row r="97" spans="1:10">
      <c r="A97" s="154"/>
      <c r="B97" s="154"/>
      <c r="C97" s="154"/>
      <c r="D97" s="154"/>
      <c r="E97" s="154"/>
      <c r="F97" s="154"/>
      <c r="G97" s="154"/>
      <c r="H97" s="154"/>
      <c r="I97" s="154"/>
      <c r="J97" s="154"/>
    </row>
    <row r="98" spans="1:10">
      <c r="A98" s="154"/>
      <c r="B98" s="154"/>
      <c r="C98" s="154"/>
      <c r="D98" s="154"/>
      <c r="E98" s="154"/>
      <c r="F98" s="154"/>
      <c r="G98" s="154"/>
      <c r="H98" s="154"/>
      <c r="I98" s="154"/>
      <c r="J98" s="154"/>
    </row>
    <row r="99" spans="1:10">
      <c r="A99" s="154"/>
      <c r="B99" s="154"/>
      <c r="C99" s="154"/>
      <c r="D99" s="154"/>
      <c r="E99" s="154"/>
      <c r="F99" s="154"/>
      <c r="G99" s="154"/>
      <c r="H99" s="154"/>
      <c r="I99" s="154"/>
      <c r="J99" s="154"/>
    </row>
    <row r="100" spans="1:10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</row>
    <row r="101" spans="1:10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</row>
    <row r="102" spans="1:10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</row>
    <row r="103" spans="1:10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</row>
    <row r="104" spans="1:10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</row>
    <row r="105" spans="1:10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</row>
    <row r="106" spans="1:10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</row>
    <row r="107" spans="1:10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</row>
    <row r="108" spans="1:10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</row>
    <row r="109" spans="1:10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</row>
    <row r="110" spans="1:10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</row>
    <row r="111" spans="1:10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</row>
    <row r="112" spans="1:10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</row>
    <row r="113" spans="1:10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</row>
    <row r="114" spans="1:10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</row>
    <row r="115" spans="1:10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</row>
    <row r="116" spans="1:10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</row>
    <row r="117" spans="1:10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</row>
    <row r="118" spans="1:10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</row>
    <row r="119" spans="1:10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</row>
    <row r="120" spans="1:10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</row>
    <row r="121" spans="1:10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</row>
    <row r="122" spans="1:10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</row>
    <row r="123" spans="1:10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</row>
    <row r="124" spans="1:10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</row>
    <row r="125" spans="1:10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</row>
    <row r="126" spans="1:10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</row>
    <row r="127" spans="1:10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</row>
    <row r="128" spans="1:10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</row>
    <row r="129" spans="1:10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</row>
    <row r="130" spans="1:10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</row>
    <row r="131" spans="1:10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</row>
    <row r="132" spans="1:10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</row>
    <row r="133" spans="1:10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</row>
    <row r="134" spans="1:10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</row>
    <row r="135" spans="1:10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</row>
    <row r="136" spans="1:10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</row>
    <row r="137" spans="1:10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</row>
    <row r="138" spans="1:10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</row>
    <row r="139" spans="1:10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</row>
    <row r="140" spans="1:10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</row>
    <row r="141" spans="1:10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</row>
    <row r="142" spans="1:10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</row>
    <row r="143" spans="1:10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</row>
    <row r="144" spans="1:10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</row>
    <row r="145" spans="1:10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</row>
    <row r="146" spans="1:10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</row>
    <row r="147" spans="1:10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</row>
    <row r="148" spans="1:10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</row>
    <row r="149" spans="1:10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</row>
    <row r="150" spans="1:10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</row>
    <row r="151" spans="1:10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</row>
    <row r="152" spans="1:10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</row>
    <row r="153" spans="1:10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</row>
    <row r="154" spans="1:10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</row>
    <row r="155" spans="1:10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</row>
    <row r="156" spans="1:10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</row>
    <row r="157" spans="1:10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</row>
    <row r="158" spans="1:10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</row>
    <row r="159" spans="1:10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</row>
    <row r="160" spans="1:10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</row>
    <row r="161" spans="1:10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</row>
    <row r="162" spans="1:10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</row>
    <row r="163" spans="1:10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</row>
    <row r="164" spans="1:10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</row>
    <row r="165" spans="1:10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</row>
    <row r="166" spans="1:10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</row>
    <row r="167" spans="1:10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</row>
    <row r="168" spans="1:10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</row>
    <row r="169" spans="1:10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</row>
    <row r="170" spans="1:10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</row>
    <row r="171" spans="1:10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</row>
    <row r="172" spans="1:10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</row>
  </sheetData>
  <mergeCells count="5">
    <mergeCell ref="A2:J2"/>
    <mergeCell ref="A3:J3"/>
    <mergeCell ref="A4:J4"/>
    <mergeCell ref="A5:J5"/>
    <mergeCell ref="H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"/>
  <sheetViews>
    <sheetView tabSelected="1" workbookViewId="0"/>
  </sheetViews>
  <sheetFormatPr baseColWidth="10" defaultRowHeight="15"/>
  <cols>
    <col min="1" max="1" width="1.5703125" style="181" customWidth="1"/>
    <col min="2" max="2" width="11.5703125" style="181" customWidth="1"/>
    <col min="3" max="3" width="1.5703125" style="181" customWidth="1"/>
    <col min="4" max="4" width="2.7109375" style="181" customWidth="1"/>
    <col min="5" max="5" width="37.42578125" style="181" customWidth="1"/>
    <col min="6" max="6" width="13.140625" style="181" customWidth="1"/>
    <col min="7" max="7" width="13.28515625" style="181" customWidth="1"/>
    <col min="8" max="8" width="11.42578125" style="181"/>
    <col min="9" max="9" width="11.7109375" style="181" customWidth="1"/>
    <col min="10" max="10" width="6.5703125" style="181" customWidth="1"/>
    <col min="11" max="11" width="6.140625" style="181" customWidth="1"/>
    <col min="12" max="12" width="12.7109375" style="181" customWidth="1"/>
    <col min="13" max="13" width="0.28515625" style="181" customWidth="1"/>
    <col min="14" max="16384" width="11.42578125" style="181"/>
  </cols>
  <sheetData>
    <row r="1" spans="1:12" ht="7.9" customHeight="1"/>
    <row r="2" spans="1:12" ht="17.100000000000001" customHeight="1">
      <c r="B2" s="182"/>
      <c r="C2" s="182"/>
      <c r="E2" s="183" t="s">
        <v>4506</v>
      </c>
      <c r="F2" s="182"/>
      <c r="G2" s="182"/>
      <c r="H2" s="182"/>
      <c r="I2" s="182"/>
      <c r="J2" s="182"/>
    </row>
    <row r="3" spans="1:12" ht="17.100000000000001" customHeight="1">
      <c r="B3" s="182"/>
      <c r="C3" s="182"/>
      <c r="E3" s="183" t="s">
        <v>4507</v>
      </c>
      <c r="F3" s="182"/>
      <c r="G3" s="182"/>
      <c r="H3" s="182"/>
      <c r="I3" s="182"/>
      <c r="J3" s="182"/>
    </row>
    <row r="4" spans="1:12" ht="17.100000000000001" customHeight="1">
      <c r="B4" s="182"/>
      <c r="C4" s="182"/>
      <c r="E4" s="183" t="s">
        <v>4841</v>
      </c>
      <c r="F4" s="182"/>
      <c r="G4" s="182"/>
      <c r="H4" s="182"/>
      <c r="I4" s="182"/>
      <c r="J4" s="182"/>
    </row>
    <row r="5" spans="1:12" ht="3" customHeight="1">
      <c r="B5" s="182"/>
      <c r="C5" s="182"/>
    </row>
    <row r="6" spans="1:12" ht="9" hidden="1" customHeight="1"/>
    <row r="7" spans="1:12" ht="8.1" customHeight="1"/>
    <row r="8" spans="1:12">
      <c r="A8" s="411" t="s">
        <v>4509</v>
      </c>
      <c r="B8" s="186"/>
      <c r="C8" s="411" t="s">
        <v>5</v>
      </c>
      <c r="D8" s="186"/>
      <c r="E8" s="186"/>
      <c r="F8" s="412" t="s">
        <v>4510</v>
      </c>
      <c r="G8" s="412" t="s">
        <v>4511</v>
      </c>
      <c r="H8" s="412" t="s">
        <v>4512</v>
      </c>
      <c r="I8" s="412" t="s">
        <v>4513</v>
      </c>
      <c r="J8" s="411" t="s">
        <v>4514</v>
      </c>
      <c r="K8" s="186"/>
      <c r="L8" s="412" t="s">
        <v>4515</v>
      </c>
    </row>
    <row r="9" spans="1:12">
      <c r="A9" s="413" t="s">
        <v>1522</v>
      </c>
      <c r="B9" s="186"/>
      <c r="C9" s="413" t="s">
        <v>1523</v>
      </c>
      <c r="D9" s="186"/>
      <c r="E9" s="186"/>
      <c r="F9" s="414">
        <v>101733604.23999999</v>
      </c>
      <c r="G9" s="414">
        <v>375276177.93000001</v>
      </c>
      <c r="H9" s="414">
        <v>273542573.69</v>
      </c>
      <c r="I9" s="414">
        <v>220632058.5</v>
      </c>
      <c r="J9" s="415">
        <v>1087259418.8399999</v>
      </c>
      <c r="K9" s="186"/>
      <c r="L9" s="414">
        <v>866627360.34000003</v>
      </c>
    </row>
    <row r="10" spans="1:12">
      <c r="A10" s="413" t="s">
        <v>1529</v>
      </c>
      <c r="B10" s="186"/>
      <c r="C10" s="413" t="s">
        <v>1530</v>
      </c>
      <c r="D10" s="186"/>
      <c r="E10" s="186"/>
      <c r="F10" s="414">
        <v>1036848.37</v>
      </c>
      <c r="G10" s="414">
        <v>80922466.959999993</v>
      </c>
      <c r="H10" s="414">
        <v>79885618.590000004</v>
      </c>
      <c r="I10" s="414">
        <v>40592244.009999998</v>
      </c>
      <c r="J10" s="415">
        <v>448059603.33999997</v>
      </c>
      <c r="K10" s="186"/>
      <c r="L10" s="414">
        <v>407467359.32999998</v>
      </c>
    </row>
    <row r="11" spans="1:12">
      <c r="A11" s="413" t="s">
        <v>1536</v>
      </c>
      <c r="B11" s="186"/>
      <c r="C11" s="413" t="s">
        <v>257</v>
      </c>
      <c r="D11" s="186"/>
      <c r="E11" s="186"/>
      <c r="F11" s="414">
        <v>785985</v>
      </c>
      <c r="G11" s="414">
        <v>59886043.380000003</v>
      </c>
      <c r="H11" s="414">
        <v>59100058.380000003</v>
      </c>
      <c r="I11" s="414">
        <v>39921037</v>
      </c>
      <c r="J11" s="415">
        <v>384651175.77999997</v>
      </c>
      <c r="K11" s="186"/>
      <c r="L11" s="414">
        <v>344730138.77999997</v>
      </c>
    </row>
    <row r="12" spans="1:12">
      <c r="A12" s="413" t="s">
        <v>1542</v>
      </c>
      <c r="B12" s="186"/>
      <c r="C12" s="413" t="s">
        <v>1543</v>
      </c>
      <c r="D12" s="186"/>
      <c r="E12" s="186"/>
      <c r="F12" s="414">
        <v>0</v>
      </c>
      <c r="G12" s="414">
        <v>399378.15</v>
      </c>
      <c r="H12" s="414">
        <v>399378.15</v>
      </c>
      <c r="I12" s="414">
        <v>4196</v>
      </c>
      <c r="J12" s="415">
        <v>797221.15</v>
      </c>
      <c r="K12" s="186"/>
      <c r="L12" s="414">
        <v>793025.15</v>
      </c>
    </row>
    <row r="13" spans="1:12">
      <c r="A13" s="413" t="s">
        <v>1547</v>
      </c>
      <c r="B13" s="186"/>
      <c r="C13" s="413" t="s">
        <v>1548</v>
      </c>
      <c r="D13" s="186"/>
      <c r="E13" s="186"/>
      <c r="F13" s="414">
        <v>0</v>
      </c>
      <c r="G13" s="414">
        <v>399378.15</v>
      </c>
      <c r="H13" s="414">
        <v>399378.15</v>
      </c>
      <c r="I13" s="414">
        <v>4196</v>
      </c>
      <c r="J13" s="415">
        <v>797221.15</v>
      </c>
      <c r="K13" s="186"/>
      <c r="L13" s="414">
        <v>793025.15</v>
      </c>
    </row>
    <row r="14" spans="1:12">
      <c r="A14" s="413" t="s">
        <v>4842</v>
      </c>
      <c r="B14" s="186"/>
      <c r="C14" s="413" t="s">
        <v>4843</v>
      </c>
      <c r="D14" s="186"/>
      <c r="E14" s="186"/>
      <c r="F14" s="414">
        <v>0</v>
      </c>
      <c r="G14" s="414">
        <v>5231.8</v>
      </c>
      <c r="H14" s="414">
        <v>5231.8</v>
      </c>
      <c r="I14" s="414">
        <v>0</v>
      </c>
      <c r="J14" s="415">
        <v>13649.8</v>
      </c>
      <c r="K14" s="186"/>
      <c r="L14" s="414">
        <v>13649.8</v>
      </c>
    </row>
    <row r="15" spans="1:12">
      <c r="A15" s="413" t="s">
        <v>4844</v>
      </c>
      <c r="B15" s="186"/>
      <c r="C15" s="413" t="s">
        <v>4845</v>
      </c>
      <c r="D15" s="186"/>
      <c r="E15" s="186"/>
      <c r="F15" s="414">
        <v>0</v>
      </c>
      <c r="G15" s="414">
        <v>5231.8</v>
      </c>
      <c r="H15" s="414">
        <v>5231.8</v>
      </c>
      <c r="I15" s="414">
        <v>0</v>
      </c>
      <c r="J15" s="415">
        <v>13649.8</v>
      </c>
      <c r="K15" s="186"/>
      <c r="L15" s="414">
        <v>13649.8</v>
      </c>
    </row>
    <row r="16" spans="1:12">
      <c r="A16" s="413" t="s">
        <v>4846</v>
      </c>
      <c r="B16" s="186"/>
      <c r="C16" s="413" t="s">
        <v>4847</v>
      </c>
      <c r="D16" s="186"/>
      <c r="E16" s="186"/>
      <c r="F16" s="414">
        <v>0</v>
      </c>
      <c r="G16" s="414">
        <v>0</v>
      </c>
      <c r="H16" s="414">
        <v>0</v>
      </c>
      <c r="I16" s="414">
        <v>0</v>
      </c>
      <c r="J16" s="415">
        <v>66652</v>
      </c>
      <c r="K16" s="186"/>
      <c r="L16" s="414">
        <v>66652</v>
      </c>
    </row>
    <row r="17" spans="1:12">
      <c r="A17" s="413" t="s">
        <v>4848</v>
      </c>
      <c r="B17" s="186"/>
      <c r="C17" s="413" t="s">
        <v>4845</v>
      </c>
      <c r="D17" s="186"/>
      <c r="E17" s="186"/>
      <c r="F17" s="414">
        <v>0</v>
      </c>
      <c r="G17" s="414">
        <v>0</v>
      </c>
      <c r="H17" s="414">
        <v>0</v>
      </c>
      <c r="I17" s="414">
        <v>0</v>
      </c>
      <c r="J17" s="415">
        <v>66652</v>
      </c>
      <c r="K17" s="186"/>
      <c r="L17" s="414">
        <v>66652</v>
      </c>
    </row>
    <row r="18" spans="1:12">
      <c r="A18" s="413" t="s">
        <v>4849</v>
      </c>
      <c r="B18" s="186"/>
      <c r="C18" s="413" t="s">
        <v>4850</v>
      </c>
      <c r="D18" s="186"/>
      <c r="E18" s="186"/>
      <c r="F18" s="414">
        <v>0</v>
      </c>
      <c r="G18" s="414">
        <v>37829</v>
      </c>
      <c r="H18" s="414">
        <v>37829</v>
      </c>
      <c r="I18" s="414">
        <v>0</v>
      </c>
      <c r="J18" s="415">
        <v>90842</v>
      </c>
      <c r="K18" s="186"/>
      <c r="L18" s="414">
        <v>90842</v>
      </c>
    </row>
    <row r="19" spans="1:12">
      <c r="A19" s="413" t="s">
        <v>4851</v>
      </c>
      <c r="B19" s="186"/>
      <c r="C19" s="413" t="s">
        <v>4845</v>
      </c>
      <c r="D19" s="186"/>
      <c r="E19" s="186"/>
      <c r="F19" s="414">
        <v>0</v>
      </c>
      <c r="G19" s="414">
        <v>37829</v>
      </c>
      <c r="H19" s="414">
        <v>37829</v>
      </c>
      <c r="I19" s="414">
        <v>0</v>
      </c>
      <c r="J19" s="415">
        <v>90842</v>
      </c>
      <c r="K19" s="186"/>
      <c r="L19" s="414">
        <v>90842</v>
      </c>
    </row>
    <row r="20" spans="1:12">
      <c r="A20" s="413" t="s">
        <v>4852</v>
      </c>
      <c r="B20" s="186"/>
      <c r="C20" s="413" t="s">
        <v>4853</v>
      </c>
      <c r="D20" s="186"/>
      <c r="E20" s="186"/>
      <c r="F20" s="414">
        <v>0</v>
      </c>
      <c r="G20" s="414">
        <v>3080</v>
      </c>
      <c r="H20" s="414">
        <v>3080</v>
      </c>
      <c r="I20" s="414">
        <v>0</v>
      </c>
      <c r="J20" s="415">
        <v>8329</v>
      </c>
      <c r="K20" s="186"/>
      <c r="L20" s="414">
        <v>8329</v>
      </c>
    </row>
    <row r="21" spans="1:12">
      <c r="A21" s="413" t="s">
        <v>4854</v>
      </c>
      <c r="B21" s="186"/>
      <c r="C21" s="413" t="s">
        <v>4845</v>
      </c>
      <c r="D21" s="186"/>
      <c r="E21" s="186"/>
      <c r="F21" s="414">
        <v>0</v>
      </c>
      <c r="G21" s="414">
        <v>3080</v>
      </c>
      <c r="H21" s="414">
        <v>3080</v>
      </c>
      <c r="I21" s="414">
        <v>0</v>
      </c>
      <c r="J21" s="415">
        <v>8329</v>
      </c>
      <c r="K21" s="186"/>
      <c r="L21" s="414">
        <v>8329</v>
      </c>
    </row>
    <row r="22" spans="1:12">
      <c r="A22" s="413" t="s">
        <v>4855</v>
      </c>
      <c r="B22" s="186"/>
      <c r="C22" s="413" t="s">
        <v>4856</v>
      </c>
      <c r="D22" s="186"/>
      <c r="E22" s="186"/>
      <c r="F22" s="414">
        <v>0</v>
      </c>
      <c r="G22" s="414">
        <v>60080.4</v>
      </c>
      <c r="H22" s="414">
        <v>60080.4</v>
      </c>
      <c r="I22" s="414">
        <v>0</v>
      </c>
      <c r="J22" s="415">
        <v>203506.4</v>
      </c>
      <c r="K22" s="186"/>
      <c r="L22" s="414">
        <v>203506.4</v>
      </c>
    </row>
    <row r="23" spans="1:12">
      <c r="A23" s="413" t="s">
        <v>4857</v>
      </c>
      <c r="B23" s="186"/>
      <c r="C23" s="413" t="s">
        <v>4845</v>
      </c>
      <c r="D23" s="186"/>
      <c r="E23" s="186"/>
      <c r="F23" s="414">
        <v>0</v>
      </c>
      <c r="G23" s="414">
        <v>60080.4</v>
      </c>
      <c r="H23" s="414">
        <v>60080.4</v>
      </c>
      <c r="I23" s="414">
        <v>0</v>
      </c>
      <c r="J23" s="415">
        <v>203506.4</v>
      </c>
      <c r="K23" s="186"/>
      <c r="L23" s="414">
        <v>203506.4</v>
      </c>
    </row>
    <row r="24" spans="1:12">
      <c r="A24" s="413" t="s">
        <v>4858</v>
      </c>
      <c r="B24" s="186"/>
      <c r="C24" s="413" t="s">
        <v>4859</v>
      </c>
      <c r="D24" s="186"/>
      <c r="E24" s="186"/>
      <c r="F24" s="414">
        <v>0</v>
      </c>
      <c r="G24" s="414">
        <v>174</v>
      </c>
      <c r="H24" s="414">
        <v>174</v>
      </c>
      <c r="I24" s="414">
        <v>0</v>
      </c>
      <c r="J24" s="415">
        <v>348</v>
      </c>
      <c r="K24" s="186"/>
      <c r="L24" s="414">
        <v>348</v>
      </c>
    </row>
    <row r="25" spans="1:12">
      <c r="A25" s="413" t="s">
        <v>4860</v>
      </c>
      <c r="B25" s="186"/>
      <c r="C25" s="413" t="s">
        <v>4845</v>
      </c>
      <c r="D25" s="186"/>
      <c r="E25" s="186"/>
      <c r="F25" s="414">
        <v>0</v>
      </c>
      <c r="G25" s="414">
        <v>174</v>
      </c>
      <c r="H25" s="414">
        <v>174</v>
      </c>
      <c r="I25" s="414">
        <v>0</v>
      </c>
      <c r="J25" s="415">
        <v>348</v>
      </c>
      <c r="K25" s="186"/>
      <c r="L25" s="414">
        <v>348</v>
      </c>
    </row>
    <row r="26" spans="1:12">
      <c r="A26" s="413" t="s">
        <v>4861</v>
      </c>
      <c r="B26" s="186"/>
      <c r="C26" s="413" t="s">
        <v>4862</v>
      </c>
      <c r="D26" s="186"/>
      <c r="E26" s="186"/>
      <c r="F26" s="414">
        <v>0</v>
      </c>
      <c r="G26" s="414">
        <v>292982.95</v>
      </c>
      <c r="H26" s="414">
        <v>292982.95</v>
      </c>
      <c r="I26" s="414">
        <v>4196</v>
      </c>
      <c r="J26" s="415">
        <v>413893.95</v>
      </c>
      <c r="K26" s="186"/>
      <c r="L26" s="414">
        <v>409697.95</v>
      </c>
    </row>
    <row r="27" spans="1:12">
      <c r="A27" s="413" t="s">
        <v>4863</v>
      </c>
      <c r="B27" s="186"/>
      <c r="C27" s="413" t="s">
        <v>4845</v>
      </c>
      <c r="D27" s="186"/>
      <c r="E27" s="186"/>
      <c r="F27" s="414">
        <v>0</v>
      </c>
      <c r="G27" s="414">
        <v>292982.95</v>
      </c>
      <c r="H27" s="414">
        <v>292982.95</v>
      </c>
      <c r="I27" s="414">
        <v>4196</v>
      </c>
      <c r="J27" s="415">
        <v>413893.95</v>
      </c>
      <c r="K27" s="186"/>
      <c r="L27" s="414">
        <v>409697.95</v>
      </c>
    </row>
    <row r="28" spans="1:12">
      <c r="A28" s="413" t="s">
        <v>1549</v>
      </c>
      <c r="B28" s="186"/>
      <c r="C28" s="413" t="s">
        <v>1550</v>
      </c>
      <c r="D28" s="186"/>
      <c r="E28" s="186"/>
      <c r="F28" s="414">
        <v>723063</v>
      </c>
      <c r="G28" s="414">
        <v>28583395.07</v>
      </c>
      <c r="H28" s="414">
        <v>27860332.07</v>
      </c>
      <c r="I28" s="414">
        <v>39729236</v>
      </c>
      <c r="J28" s="415">
        <v>282379020.10000002</v>
      </c>
      <c r="K28" s="186"/>
      <c r="L28" s="414">
        <v>242649784.09999999</v>
      </c>
    </row>
    <row r="29" spans="1:12">
      <c r="A29" s="413" t="s">
        <v>1556</v>
      </c>
      <c r="B29" s="186"/>
      <c r="C29" s="413" t="s">
        <v>1557</v>
      </c>
      <c r="D29" s="186"/>
      <c r="E29" s="186"/>
      <c r="F29" s="414">
        <v>723063</v>
      </c>
      <c r="G29" s="414">
        <v>28583395.07</v>
      </c>
      <c r="H29" s="414">
        <v>27860332.07</v>
      </c>
      <c r="I29" s="414">
        <v>39729236</v>
      </c>
      <c r="J29" s="415">
        <v>282379020.10000002</v>
      </c>
      <c r="K29" s="186"/>
      <c r="L29" s="414">
        <v>242649784.09999999</v>
      </c>
    </row>
    <row r="30" spans="1:12">
      <c r="A30" s="413" t="s">
        <v>4864</v>
      </c>
      <c r="B30" s="186"/>
      <c r="C30" s="413" t="s">
        <v>4865</v>
      </c>
      <c r="D30" s="186"/>
      <c r="E30" s="186"/>
      <c r="F30" s="414">
        <v>723063</v>
      </c>
      <c r="G30" s="414">
        <v>16293698.07</v>
      </c>
      <c r="H30" s="414">
        <v>15570635.07</v>
      </c>
      <c r="I30" s="414">
        <v>39729236</v>
      </c>
      <c r="J30" s="415">
        <v>245015545.38</v>
      </c>
      <c r="K30" s="186"/>
      <c r="L30" s="414">
        <v>205286309.38</v>
      </c>
    </row>
    <row r="31" spans="1:12">
      <c r="A31" s="413" t="s">
        <v>4866</v>
      </c>
      <c r="B31" s="186"/>
      <c r="C31" s="413" t="s">
        <v>4845</v>
      </c>
      <c r="D31" s="186"/>
      <c r="E31" s="186"/>
      <c r="F31" s="414">
        <v>44201</v>
      </c>
      <c r="G31" s="414">
        <v>10751086.09</v>
      </c>
      <c r="H31" s="414">
        <v>10706885.09</v>
      </c>
      <c r="I31" s="414">
        <v>145277</v>
      </c>
      <c r="J31" s="415">
        <v>219451428.06</v>
      </c>
      <c r="K31" s="186"/>
      <c r="L31" s="414">
        <v>219306151.06</v>
      </c>
    </row>
    <row r="32" spans="1:12">
      <c r="A32" s="413" t="s">
        <v>4867</v>
      </c>
      <c r="B32" s="186"/>
      <c r="C32" s="413" t="s">
        <v>4868</v>
      </c>
      <c r="D32" s="186"/>
      <c r="E32" s="186"/>
      <c r="F32" s="414">
        <v>5149</v>
      </c>
      <c r="G32" s="414">
        <v>5542611.9800000004</v>
      </c>
      <c r="H32" s="414">
        <v>5537462.9800000004</v>
      </c>
      <c r="I32" s="414">
        <v>5149</v>
      </c>
      <c r="J32" s="415">
        <v>25564117.32</v>
      </c>
      <c r="K32" s="186"/>
      <c r="L32" s="414">
        <v>25558968.32</v>
      </c>
    </row>
    <row r="33" spans="1:12">
      <c r="A33" s="413" t="s">
        <v>4869</v>
      </c>
      <c r="B33" s="186"/>
      <c r="C33" s="413" t="s">
        <v>4870</v>
      </c>
      <c r="D33" s="186"/>
      <c r="E33" s="186"/>
      <c r="F33" s="414">
        <v>673713</v>
      </c>
      <c r="G33" s="414">
        <v>0</v>
      </c>
      <c r="H33" s="414">
        <v>-673713</v>
      </c>
      <c r="I33" s="414">
        <v>39578810</v>
      </c>
      <c r="J33" s="415">
        <v>0</v>
      </c>
      <c r="K33" s="186"/>
      <c r="L33" s="414">
        <v>-39578810</v>
      </c>
    </row>
    <row r="34" spans="1:12">
      <c r="A34" s="413" t="s">
        <v>4871</v>
      </c>
      <c r="B34" s="186"/>
      <c r="C34" s="413" t="s">
        <v>4872</v>
      </c>
      <c r="D34" s="186"/>
      <c r="E34" s="186"/>
      <c r="F34" s="414">
        <v>0</v>
      </c>
      <c r="G34" s="414">
        <v>12289697</v>
      </c>
      <c r="H34" s="414">
        <v>12289697</v>
      </c>
      <c r="I34" s="414">
        <v>0</v>
      </c>
      <c r="J34" s="415">
        <v>37363474.719999999</v>
      </c>
      <c r="K34" s="186"/>
      <c r="L34" s="414">
        <v>37363474.719999999</v>
      </c>
    </row>
    <row r="35" spans="1:12">
      <c r="A35" s="413" t="s">
        <v>4873</v>
      </c>
      <c r="B35" s="186"/>
      <c r="C35" s="413" t="s">
        <v>4845</v>
      </c>
      <c r="D35" s="186"/>
      <c r="E35" s="186"/>
      <c r="F35" s="414">
        <v>0</v>
      </c>
      <c r="G35" s="414">
        <v>10324733</v>
      </c>
      <c r="H35" s="414">
        <v>10324733</v>
      </c>
      <c r="I35" s="414">
        <v>0</v>
      </c>
      <c r="J35" s="415">
        <v>22322658</v>
      </c>
      <c r="K35" s="186"/>
      <c r="L35" s="414">
        <v>22322658</v>
      </c>
    </row>
    <row r="36" spans="1:12">
      <c r="A36" s="413" t="s">
        <v>4874</v>
      </c>
      <c r="B36" s="186"/>
      <c r="C36" s="413" t="s">
        <v>4868</v>
      </c>
      <c r="D36" s="186"/>
      <c r="E36" s="186"/>
      <c r="F36" s="414">
        <v>0</v>
      </c>
      <c r="G36" s="414">
        <v>1964964</v>
      </c>
      <c r="H36" s="414">
        <v>1964964</v>
      </c>
      <c r="I36" s="414">
        <v>0</v>
      </c>
      <c r="J36" s="415">
        <v>15040816.720000001</v>
      </c>
      <c r="K36" s="186"/>
      <c r="L36" s="414">
        <v>15040816.720000001</v>
      </c>
    </row>
    <row r="37" spans="1:12">
      <c r="A37" s="413" t="s">
        <v>1558</v>
      </c>
      <c r="B37" s="186"/>
      <c r="C37" s="413" t="s">
        <v>1559</v>
      </c>
      <c r="D37" s="186"/>
      <c r="E37" s="186"/>
      <c r="F37" s="414">
        <v>62022</v>
      </c>
      <c r="G37" s="414">
        <v>29083848</v>
      </c>
      <c r="H37" s="414">
        <v>29021826</v>
      </c>
      <c r="I37" s="414">
        <v>186496</v>
      </c>
      <c r="J37" s="415">
        <v>94270630</v>
      </c>
      <c r="K37" s="186"/>
      <c r="L37" s="414">
        <v>94084134</v>
      </c>
    </row>
    <row r="38" spans="1:12">
      <c r="A38" s="413" t="s">
        <v>1565</v>
      </c>
      <c r="B38" s="186"/>
      <c r="C38" s="413" t="s">
        <v>1566</v>
      </c>
      <c r="D38" s="186"/>
      <c r="E38" s="186"/>
      <c r="F38" s="414">
        <v>62022</v>
      </c>
      <c r="G38" s="414">
        <v>29083848</v>
      </c>
      <c r="H38" s="414">
        <v>29021826</v>
      </c>
      <c r="I38" s="414">
        <v>186496</v>
      </c>
      <c r="J38" s="415">
        <v>94270630</v>
      </c>
      <c r="K38" s="186"/>
      <c r="L38" s="414">
        <v>94084134</v>
      </c>
    </row>
    <row r="39" spans="1:12">
      <c r="A39" s="413" t="s">
        <v>4875</v>
      </c>
      <c r="B39" s="186"/>
      <c r="C39" s="413" t="s">
        <v>4876</v>
      </c>
      <c r="D39" s="186"/>
      <c r="E39" s="186"/>
      <c r="F39" s="414">
        <v>62022</v>
      </c>
      <c r="G39" s="414">
        <v>25844606</v>
      </c>
      <c r="H39" s="414">
        <v>25782584</v>
      </c>
      <c r="I39" s="414">
        <v>186496</v>
      </c>
      <c r="J39" s="415">
        <v>82742084</v>
      </c>
      <c r="K39" s="186"/>
      <c r="L39" s="414">
        <v>82555588</v>
      </c>
    </row>
    <row r="40" spans="1:12">
      <c r="A40" s="413" t="s">
        <v>4877</v>
      </c>
      <c r="B40" s="186"/>
      <c r="C40" s="413" t="s">
        <v>4878</v>
      </c>
      <c r="D40" s="186"/>
      <c r="E40" s="186"/>
      <c r="F40" s="414">
        <v>0</v>
      </c>
      <c r="G40" s="414">
        <v>2303692</v>
      </c>
      <c r="H40" s="414">
        <v>2303692</v>
      </c>
      <c r="I40" s="414">
        <v>0</v>
      </c>
      <c r="J40" s="415">
        <v>5406201</v>
      </c>
      <c r="K40" s="186"/>
      <c r="L40" s="414">
        <v>5406201</v>
      </c>
    </row>
    <row r="41" spans="1:12">
      <c r="A41" s="413" t="s">
        <v>4879</v>
      </c>
      <c r="B41" s="186"/>
      <c r="C41" s="413" t="s">
        <v>4868</v>
      </c>
      <c r="D41" s="186"/>
      <c r="E41" s="186"/>
      <c r="F41" s="414">
        <v>0</v>
      </c>
      <c r="G41" s="414">
        <v>935550</v>
      </c>
      <c r="H41" s="414">
        <v>935550</v>
      </c>
      <c r="I41" s="414">
        <v>0</v>
      </c>
      <c r="J41" s="415">
        <v>6122345</v>
      </c>
      <c r="K41" s="186"/>
      <c r="L41" s="414">
        <v>6122345</v>
      </c>
    </row>
    <row r="42" spans="1:12">
      <c r="A42" s="413" t="s">
        <v>1567</v>
      </c>
      <c r="B42" s="186"/>
      <c r="C42" s="413" t="s">
        <v>1568</v>
      </c>
      <c r="D42" s="186"/>
      <c r="E42" s="186"/>
      <c r="F42" s="414">
        <v>900</v>
      </c>
      <c r="G42" s="414">
        <v>1819422.16</v>
      </c>
      <c r="H42" s="414">
        <v>1818522.16</v>
      </c>
      <c r="I42" s="414">
        <v>1109</v>
      </c>
      <c r="J42" s="415">
        <v>7204304.5300000003</v>
      </c>
      <c r="K42" s="186"/>
      <c r="L42" s="414">
        <v>7203195.5300000003</v>
      </c>
    </row>
    <row r="43" spans="1:12">
      <c r="A43" s="413" t="s">
        <v>1574</v>
      </c>
      <c r="B43" s="186"/>
      <c r="C43" s="413" t="s">
        <v>1575</v>
      </c>
      <c r="D43" s="186"/>
      <c r="E43" s="186"/>
      <c r="F43" s="414">
        <v>164</v>
      </c>
      <c r="G43" s="414">
        <v>377162.06</v>
      </c>
      <c r="H43" s="414">
        <v>376998.06</v>
      </c>
      <c r="I43" s="414">
        <v>204</v>
      </c>
      <c r="J43" s="415">
        <v>1395932</v>
      </c>
      <c r="K43" s="186"/>
      <c r="L43" s="414">
        <v>1395728</v>
      </c>
    </row>
    <row r="44" spans="1:12">
      <c r="A44" s="413" t="s">
        <v>4880</v>
      </c>
      <c r="B44" s="186"/>
      <c r="C44" s="413" t="s">
        <v>1550</v>
      </c>
      <c r="D44" s="186"/>
      <c r="E44" s="186"/>
      <c r="F44" s="414">
        <v>164</v>
      </c>
      <c r="G44" s="414">
        <v>311332.06</v>
      </c>
      <c r="H44" s="414">
        <v>311168.06</v>
      </c>
      <c r="I44" s="414">
        <v>204</v>
      </c>
      <c r="J44" s="415">
        <v>1217727</v>
      </c>
      <c r="K44" s="186"/>
      <c r="L44" s="414">
        <v>1217523</v>
      </c>
    </row>
    <row r="45" spans="1:12">
      <c r="A45" s="413" t="s">
        <v>4881</v>
      </c>
      <c r="B45" s="186"/>
      <c r="C45" s="413" t="s">
        <v>1557</v>
      </c>
      <c r="D45" s="186"/>
      <c r="E45" s="186"/>
      <c r="F45" s="414">
        <v>164</v>
      </c>
      <c r="G45" s="414">
        <v>311332.06</v>
      </c>
      <c r="H45" s="414">
        <v>311168.06</v>
      </c>
      <c r="I45" s="414">
        <v>204</v>
      </c>
      <c r="J45" s="415">
        <v>1217727</v>
      </c>
      <c r="K45" s="186"/>
      <c r="L45" s="414">
        <v>1217523</v>
      </c>
    </row>
    <row r="46" spans="1:12" ht="21" customHeight="1">
      <c r="A46" s="413" t="s">
        <v>4882</v>
      </c>
      <c r="B46" s="186"/>
      <c r="C46" s="413" t="s">
        <v>1559</v>
      </c>
      <c r="D46" s="186"/>
      <c r="E46" s="186"/>
      <c r="F46" s="414">
        <v>0</v>
      </c>
      <c r="G46" s="414">
        <v>65830</v>
      </c>
      <c r="H46" s="414">
        <v>65830</v>
      </c>
      <c r="I46" s="414">
        <v>0</v>
      </c>
      <c r="J46" s="415">
        <v>178205</v>
      </c>
      <c r="K46" s="186"/>
      <c r="L46" s="414">
        <v>178205</v>
      </c>
    </row>
    <row r="47" spans="1:12">
      <c r="A47" s="413" t="s">
        <v>4883</v>
      </c>
      <c r="B47" s="186"/>
      <c r="C47" s="413" t="s">
        <v>1566</v>
      </c>
      <c r="D47" s="186"/>
      <c r="E47" s="186"/>
      <c r="F47" s="414">
        <v>0</v>
      </c>
      <c r="G47" s="414">
        <v>65830</v>
      </c>
      <c r="H47" s="414">
        <v>65830</v>
      </c>
      <c r="I47" s="414">
        <v>0</v>
      </c>
      <c r="J47" s="415">
        <v>178205</v>
      </c>
      <c r="K47" s="186"/>
      <c r="L47" s="414">
        <v>178205</v>
      </c>
    </row>
    <row r="48" spans="1:12">
      <c r="A48" s="413" t="s">
        <v>1581</v>
      </c>
      <c r="B48" s="186"/>
      <c r="C48" s="413" t="s">
        <v>1582</v>
      </c>
      <c r="D48" s="186"/>
      <c r="E48" s="186"/>
      <c r="F48" s="414">
        <v>736</v>
      </c>
      <c r="G48" s="414">
        <v>1431348.1</v>
      </c>
      <c r="H48" s="414">
        <v>1430612.1</v>
      </c>
      <c r="I48" s="414">
        <v>905</v>
      </c>
      <c r="J48" s="415">
        <v>5790010.5300000003</v>
      </c>
      <c r="K48" s="186"/>
      <c r="L48" s="414">
        <v>5789105.5300000003</v>
      </c>
    </row>
    <row r="49" spans="1:12">
      <c r="A49" s="413" t="s">
        <v>4884</v>
      </c>
      <c r="B49" s="186"/>
      <c r="C49" s="413" t="s">
        <v>1550</v>
      </c>
      <c r="D49" s="186"/>
      <c r="E49" s="186"/>
      <c r="F49" s="414">
        <v>736</v>
      </c>
      <c r="G49" s="414">
        <v>1234966.1000000001</v>
      </c>
      <c r="H49" s="414">
        <v>1234230.1000000001</v>
      </c>
      <c r="I49" s="414">
        <v>905</v>
      </c>
      <c r="J49" s="415">
        <v>5150950.53</v>
      </c>
      <c r="K49" s="186"/>
      <c r="L49" s="414">
        <v>5150045.53</v>
      </c>
    </row>
    <row r="50" spans="1:12">
      <c r="A50" s="413" t="s">
        <v>4885</v>
      </c>
      <c r="B50" s="186"/>
      <c r="C50" s="413" t="s">
        <v>1557</v>
      </c>
      <c r="D50" s="186"/>
      <c r="E50" s="186"/>
      <c r="F50" s="414">
        <v>736</v>
      </c>
      <c r="G50" s="414">
        <v>1234966.1000000001</v>
      </c>
      <c r="H50" s="414">
        <v>1234230.1000000001</v>
      </c>
      <c r="I50" s="414">
        <v>905</v>
      </c>
      <c r="J50" s="415">
        <v>5150950.53</v>
      </c>
      <c r="K50" s="186"/>
      <c r="L50" s="414">
        <v>5150045.53</v>
      </c>
    </row>
    <row r="51" spans="1:12">
      <c r="A51" s="413" t="s">
        <v>4886</v>
      </c>
      <c r="B51" s="186"/>
      <c r="C51" s="413" t="s">
        <v>1559</v>
      </c>
      <c r="D51" s="186"/>
      <c r="E51" s="186"/>
      <c r="F51" s="414">
        <v>0</v>
      </c>
      <c r="G51" s="414">
        <v>196382</v>
      </c>
      <c r="H51" s="414">
        <v>196382</v>
      </c>
      <c r="I51" s="414">
        <v>0</v>
      </c>
      <c r="J51" s="415">
        <v>639060</v>
      </c>
      <c r="K51" s="186"/>
      <c r="L51" s="414">
        <v>639060</v>
      </c>
    </row>
    <row r="52" spans="1:12">
      <c r="A52" s="413" t="s">
        <v>4887</v>
      </c>
      <c r="B52" s="186"/>
      <c r="C52" s="413" t="s">
        <v>4888</v>
      </c>
      <c r="D52" s="186"/>
      <c r="E52" s="186"/>
      <c r="F52" s="414">
        <v>0</v>
      </c>
      <c r="G52" s="414">
        <v>196382</v>
      </c>
      <c r="H52" s="414">
        <v>196382</v>
      </c>
      <c r="I52" s="414">
        <v>0</v>
      </c>
      <c r="J52" s="415">
        <v>639060</v>
      </c>
      <c r="K52" s="186"/>
      <c r="L52" s="414">
        <v>639060</v>
      </c>
    </row>
    <row r="53" spans="1:12">
      <c r="A53" s="413" t="s">
        <v>1588</v>
      </c>
      <c r="B53" s="186"/>
      <c r="C53" s="413" t="s">
        <v>1589</v>
      </c>
      <c r="D53" s="186"/>
      <c r="E53" s="186"/>
      <c r="F53" s="414">
        <v>0</v>
      </c>
      <c r="G53" s="414">
        <v>10912</v>
      </c>
      <c r="H53" s="414">
        <v>10912</v>
      </c>
      <c r="I53" s="414">
        <v>0</v>
      </c>
      <c r="J53" s="415">
        <v>18362</v>
      </c>
      <c r="K53" s="186"/>
      <c r="L53" s="414">
        <v>18362</v>
      </c>
    </row>
    <row r="54" spans="1:12">
      <c r="A54" s="413" t="s">
        <v>4889</v>
      </c>
      <c r="B54" s="186"/>
      <c r="C54" s="413" t="s">
        <v>1550</v>
      </c>
      <c r="D54" s="186"/>
      <c r="E54" s="186"/>
      <c r="F54" s="414">
        <v>0</v>
      </c>
      <c r="G54" s="414">
        <v>10912</v>
      </c>
      <c r="H54" s="414">
        <v>10912</v>
      </c>
      <c r="I54" s="414">
        <v>0</v>
      </c>
      <c r="J54" s="415">
        <v>18362</v>
      </c>
      <c r="K54" s="186"/>
      <c r="L54" s="414">
        <v>18362</v>
      </c>
    </row>
    <row r="55" spans="1:12">
      <c r="A55" s="413" t="s">
        <v>4890</v>
      </c>
      <c r="B55" s="186"/>
      <c r="C55" s="413" t="s">
        <v>1557</v>
      </c>
      <c r="D55" s="186"/>
      <c r="E55" s="186"/>
      <c r="F55" s="414">
        <v>0</v>
      </c>
      <c r="G55" s="414">
        <v>10912</v>
      </c>
      <c r="H55" s="414">
        <v>10912</v>
      </c>
      <c r="I55" s="414">
        <v>0</v>
      </c>
      <c r="J55" s="415">
        <v>18362</v>
      </c>
      <c r="K55" s="186"/>
      <c r="L55" s="414">
        <v>18362</v>
      </c>
    </row>
    <row r="56" spans="1:12">
      <c r="A56" s="413" t="s">
        <v>1596</v>
      </c>
      <c r="B56" s="186"/>
      <c r="C56" s="413" t="s">
        <v>260</v>
      </c>
      <c r="D56" s="186"/>
      <c r="E56" s="186"/>
      <c r="F56" s="414">
        <v>241092</v>
      </c>
      <c r="G56" s="414">
        <v>16296637.91</v>
      </c>
      <c r="H56" s="414">
        <v>16055545.91</v>
      </c>
      <c r="I56" s="414">
        <v>640648</v>
      </c>
      <c r="J56" s="415">
        <v>48594890.659999996</v>
      </c>
      <c r="K56" s="186"/>
      <c r="L56" s="414">
        <v>47954242.659999996</v>
      </c>
    </row>
    <row r="57" spans="1:12" ht="16.5" customHeight="1">
      <c r="A57" s="413" t="s">
        <v>1602</v>
      </c>
      <c r="B57" s="186"/>
      <c r="C57" s="413" t="s">
        <v>1603</v>
      </c>
      <c r="D57" s="186"/>
      <c r="E57" s="186"/>
      <c r="F57" s="414">
        <v>146305</v>
      </c>
      <c r="G57" s="414">
        <v>2220102.11</v>
      </c>
      <c r="H57" s="414">
        <v>2073797.11</v>
      </c>
      <c r="I57" s="414">
        <v>214314</v>
      </c>
      <c r="J57" s="415">
        <v>6700086.96</v>
      </c>
      <c r="K57" s="186"/>
      <c r="L57" s="414">
        <v>6485772.96</v>
      </c>
    </row>
    <row r="58" spans="1:12">
      <c r="A58" s="413" t="s">
        <v>1609</v>
      </c>
      <c r="B58" s="186"/>
      <c r="C58" s="413" t="s">
        <v>1610</v>
      </c>
      <c r="D58" s="186"/>
      <c r="E58" s="186"/>
      <c r="F58" s="414">
        <v>146305</v>
      </c>
      <c r="G58" s="414">
        <v>1210029.6599999999</v>
      </c>
      <c r="H58" s="414">
        <v>1063724.6599999999</v>
      </c>
      <c r="I58" s="414">
        <v>211980</v>
      </c>
      <c r="J58" s="415">
        <v>3316434.4</v>
      </c>
      <c r="K58" s="186"/>
      <c r="L58" s="414">
        <v>3104454.4</v>
      </c>
    </row>
    <row r="59" spans="1:12">
      <c r="A59" s="413" t="s">
        <v>4891</v>
      </c>
      <c r="B59" s="186"/>
      <c r="C59" s="413" t="s">
        <v>4892</v>
      </c>
      <c r="D59" s="186"/>
      <c r="E59" s="186"/>
      <c r="F59" s="414">
        <v>0</v>
      </c>
      <c r="G59" s="414">
        <v>260231.26</v>
      </c>
      <c r="H59" s="414">
        <v>260231.26</v>
      </c>
      <c r="I59" s="414">
        <v>28417</v>
      </c>
      <c r="J59" s="415">
        <v>1010229.8</v>
      </c>
      <c r="K59" s="186"/>
      <c r="L59" s="414">
        <v>981812.8</v>
      </c>
    </row>
    <row r="60" spans="1:12">
      <c r="A60" s="413" t="s">
        <v>4893</v>
      </c>
      <c r="B60" s="186"/>
      <c r="C60" s="413" t="s">
        <v>4845</v>
      </c>
      <c r="D60" s="186"/>
      <c r="E60" s="186"/>
      <c r="F60" s="414">
        <v>0</v>
      </c>
      <c r="G60" s="414">
        <v>209313</v>
      </c>
      <c r="H60" s="414">
        <v>209313</v>
      </c>
      <c r="I60" s="414">
        <v>0</v>
      </c>
      <c r="J60" s="415">
        <v>799525</v>
      </c>
      <c r="K60" s="186"/>
      <c r="L60" s="414">
        <v>799525</v>
      </c>
    </row>
    <row r="61" spans="1:12">
      <c r="A61" s="413" t="s">
        <v>4894</v>
      </c>
      <c r="B61" s="186"/>
      <c r="C61" s="413" t="s">
        <v>4868</v>
      </c>
      <c r="D61" s="186"/>
      <c r="E61" s="186"/>
      <c r="F61" s="414">
        <v>0</v>
      </c>
      <c r="G61" s="414">
        <v>50918.26</v>
      </c>
      <c r="H61" s="414">
        <v>50918.26</v>
      </c>
      <c r="I61" s="414">
        <v>0</v>
      </c>
      <c r="J61" s="415">
        <v>210704.8</v>
      </c>
      <c r="K61" s="186"/>
      <c r="L61" s="414">
        <v>210704.8</v>
      </c>
    </row>
    <row r="62" spans="1:12">
      <c r="A62" s="413" t="s">
        <v>4895</v>
      </c>
      <c r="B62" s="186"/>
      <c r="C62" s="413" t="s">
        <v>4896</v>
      </c>
      <c r="D62" s="186"/>
      <c r="E62" s="186"/>
      <c r="F62" s="414">
        <v>0</v>
      </c>
      <c r="G62" s="414">
        <v>0</v>
      </c>
      <c r="H62" s="414">
        <v>0</v>
      </c>
      <c r="I62" s="414">
        <v>28417</v>
      </c>
      <c r="J62" s="415">
        <v>0</v>
      </c>
      <c r="K62" s="186"/>
      <c r="L62" s="414">
        <v>-28417</v>
      </c>
    </row>
    <row r="63" spans="1:12">
      <c r="A63" s="413" t="s">
        <v>4897</v>
      </c>
      <c r="B63" s="186"/>
      <c r="C63" s="413" t="s">
        <v>4898</v>
      </c>
      <c r="D63" s="186"/>
      <c r="E63" s="186"/>
      <c r="F63" s="414">
        <v>0</v>
      </c>
      <c r="G63" s="414">
        <v>1715.2</v>
      </c>
      <c r="H63" s="414">
        <v>1715.2</v>
      </c>
      <c r="I63" s="414">
        <v>0</v>
      </c>
      <c r="J63" s="415">
        <v>8915.4</v>
      </c>
      <c r="K63" s="186"/>
      <c r="L63" s="414">
        <v>8915.4</v>
      </c>
    </row>
    <row r="64" spans="1:12">
      <c r="A64" s="413" t="s">
        <v>4899</v>
      </c>
      <c r="B64" s="186"/>
      <c r="C64" s="413" t="s">
        <v>4845</v>
      </c>
      <c r="D64" s="186"/>
      <c r="E64" s="186"/>
      <c r="F64" s="414">
        <v>0</v>
      </c>
      <c r="G64" s="414">
        <v>1120</v>
      </c>
      <c r="H64" s="414">
        <v>1120</v>
      </c>
      <c r="I64" s="414">
        <v>0</v>
      </c>
      <c r="J64" s="415">
        <v>6079</v>
      </c>
      <c r="K64" s="186"/>
      <c r="L64" s="414">
        <v>6079</v>
      </c>
    </row>
    <row r="65" spans="1:12">
      <c r="A65" s="413" t="s">
        <v>4900</v>
      </c>
      <c r="B65" s="186"/>
      <c r="C65" s="413" t="s">
        <v>4868</v>
      </c>
      <c r="D65" s="186"/>
      <c r="E65" s="186"/>
      <c r="F65" s="414">
        <v>0</v>
      </c>
      <c r="G65" s="414">
        <v>595.20000000000005</v>
      </c>
      <c r="H65" s="414">
        <v>595.20000000000005</v>
      </c>
      <c r="I65" s="414">
        <v>0</v>
      </c>
      <c r="J65" s="415">
        <v>2836.4</v>
      </c>
      <c r="K65" s="186"/>
      <c r="L65" s="414">
        <v>2836.4</v>
      </c>
    </row>
    <row r="66" spans="1:12">
      <c r="A66" s="413" t="s">
        <v>4901</v>
      </c>
      <c r="B66" s="186"/>
      <c r="C66" s="413" t="s">
        <v>4902</v>
      </c>
      <c r="D66" s="186"/>
      <c r="E66" s="186"/>
      <c r="F66" s="414">
        <v>146305</v>
      </c>
      <c r="G66" s="414">
        <v>948083.19999999995</v>
      </c>
      <c r="H66" s="414">
        <v>801778.2</v>
      </c>
      <c r="I66" s="414">
        <v>183563</v>
      </c>
      <c r="J66" s="415">
        <v>2297289.2000000002</v>
      </c>
      <c r="K66" s="186"/>
      <c r="L66" s="414">
        <v>2113726.2000000002</v>
      </c>
    </row>
    <row r="67" spans="1:12">
      <c r="A67" s="413" t="s">
        <v>4903</v>
      </c>
      <c r="B67" s="186"/>
      <c r="C67" s="413" t="s">
        <v>4904</v>
      </c>
      <c r="D67" s="186"/>
      <c r="E67" s="186"/>
      <c r="F67" s="414">
        <v>0</v>
      </c>
      <c r="G67" s="414">
        <v>8169</v>
      </c>
      <c r="H67" s="414">
        <v>8169</v>
      </c>
      <c r="I67" s="414">
        <v>0</v>
      </c>
      <c r="J67" s="415">
        <v>31248</v>
      </c>
      <c r="K67" s="186"/>
      <c r="L67" s="414">
        <v>31248</v>
      </c>
    </row>
    <row r="68" spans="1:12">
      <c r="A68" s="413" t="s">
        <v>4905</v>
      </c>
      <c r="B68" s="186"/>
      <c r="C68" s="413" t="s">
        <v>4906</v>
      </c>
      <c r="D68" s="186"/>
      <c r="E68" s="186"/>
      <c r="F68" s="414">
        <v>0</v>
      </c>
      <c r="G68" s="414">
        <v>75377.2</v>
      </c>
      <c r="H68" s="414">
        <v>75377.2</v>
      </c>
      <c r="I68" s="414">
        <v>0</v>
      </c>
      <c r="J68" s="415">
        <v>147792.20000000001</v>
      </c>
      <c r="K68" s="186"/>
      <c r="L68" s="414">
        <v>147792.20000000001</v>
      </c>
    </row>
    <row r="69" spans="1:12" ht="17.25" customHeight="1">
      <c r="A69" s="413" t="s">
        <v>4907</v>
      </c>
      <c r="B69" s="186"/>
      <c r="C69" s="413" t="s">
        <v>4908</v>
      </c>
      <c r="D69" s="186"/>
      <c r="E69" s="186"/>
      <c r="F69" s="414">
        <v>146305</v>
      </c>
      <c r="G69" s="414">
        <v>864537</v>
      </c>
      <c r="H69" s="414">
        <v>718232</v>
      </c>
      <c r="I69" s="414">
        <v>183563</v>
      </c>
      <c r="J69" s="415">
        <v>2118249</v>
      </c>
      <c r="K69" s="186"/>
      <c r="L69" s="414">
        <v>1934686</v>
      </c>
    </row>
    <row r="70" spans="1:12">
      <c r="A70" s="413" t="s">
        <v>1615</v>
      </c>
      <c r="B70" s="186"/>
      <c r="C70" s="413" t="s">
        <v>1616</v>
      </c>
      <c r="D70" s="186"/>
      <c r="E70" s="186"/>
      <c r="F70" s="414">
        <v>0</v>
      </c>
      <c r="G70" s="414">
        <v>212089.35</v>
      </c>
      <c r="H70" s="414">
        <v>212089.35</v>
      </c>
      <c r="I70" s="414">
        <v>0</v>
      </c>
      <c r="J70" s="415">
        <v>625770.6</v>
      </c>
      <c r="K70" s="186"/>
      <c r="L70" s="414">
        <v>625770.6</v>
      </c>
    </row>
    <row r="71" spans="1:12">
      <c r="A71" s="413" t="s">
        <v>4909</v>
      </c>
      <c r="B71" s="186"/>
      <c r="C71" s="413" t="s">
        <v>4910</v>
      </c>
      <c r="D71" s="186"/>
      <c r="E71" s="186"/>
      <c r="F71" s="414">
        <v>0</v>
      </c>
      <c r="G71" s="414">
        <v>75340.350000000006</v>
      </c>
      <c r="H71" s="414">
        <v>75340.350000000006</v>
      </c>
      <c r="I71" s="414">
        <v>0</v>
      </c>
      <c r="J71" s="415">
        <v>223624.6</v>
      </c>
      <c r="K71" s="186"/>
      <c r="L71" s="414">
        <v>223624.6</v>
      </c>
    </row>
    <row r="72" spans="1:12">
      <c r="A72" s="413" t="s">
        <v>4911</v>
      </c>
      <c r="B72" s="186"/>
      <c r="C72" s="413" t="s">
        <v>4912</v>
      </c>
      <c r="D72" s="186"/>
      <c r="E72" s="186"/>
      <c r="F72" s="414">
        <v>0</v>
      </c>
      <c r="G72" s="414">
        <v>14323.35</v>
      </c>
      <c r="H72" s="414">
        <v>14323.35</v>
      </c>
      <c r="I72" s="414">
        <v>0</v>
      </c>
      <c r="J72" s="415">
        <v>28212.6</v>
      </c>
      <c r="K72" s="186"/>
      <c r="L72" s="414">
        <v>28212.6</v>
      </c>
    </row>
    <row r="73" spans="1:12">
      <c r="A73" s="413" t="s">
        <v>4913</v>
      </c>
      <c r="B73" s="186"/>
      <c r="C73" s="413" t="s">
        <v>4914</v>
      </c>
      <c r="D73" s="186"/>
      <c r="E73" s="186"/>
      <c r="F73" s="414">
        <v>0</v>
      </c>
      <c r="G73" s="414">
        <v>61017</v>
      </c>
      <c r="H73" s="414">
        <v>61017</v>
      </c>
      <c r="I73" s="414">
        <v>0</v>
      </c>
      <c r="J73" s="415">
        <v>195412</v>
      </c>
      <c r="K73" s="186"/>
      <c r="L73" s="414">
        <v>195412</v>
      </c>
    </row>
    <row r="74" spans="1:12">
      <c r="A74" s="413" t="s">
        <v>4915</v>
      </c>
      <c r="B74" s="186"/>
      <c r="C74" s="413" t="s">
        <v>4916</v>
      </c>
      <c r="D74" s="186"/>
      <c r="E74" s="186"/>
      <c r="F74" s="414">
        <v>0</v>
      </c>
      <c r="G74" s="414">
        <v>203</v>
      </c>
      <c r="H74" s="414">
        <v>203</v>
      </c>
      <c r="I74" s="414">
        <v>0</v>
      </c>
      <c r="J74" s="415">
        <v>406</v>
      </c>
      <c r="K74" s="186"/>
      <c r="L74" s="414">
        <v>406</v>
      </c>
    </row>
    <row r="75" spans="1:12">
      <c r="A75" s="413" t="s">
        <v>4917</v>
      </c>
      <c r="B75" s="186"/>
      <c r="C75" s="413" t="s">
        <v>4918</v>
      </c>
      <c r="D75" s="186"/>
      <c r="E75" s="186"/>
      <c r="F75" s="414">
        <v>0</v>
      </c>
      <c r="G75" s="414">
        <v>203</v>
      </c>
      <c r="H75" s="414">
        <v>203</v>
      </c>
      <c r="I75" s="414">
        <v>0</v>
      </c>
      <c r="J75" s="415">
        <v>406</v>
      </c>
      <c r="K75" s="186"/>
      <c r="L75" s="414">
        <v>406</v>
      </c>
    </row>
    <row r="76" spans="1:12" ht="20.25" customHeight="1">
      <c r="A76" s="413" t="s">
        <v>4919</v>
      </c>
      <c r="B76" s="186"/>
      <c r="C76" s="413" t="s">
        <v>4920</v>
      </c>
      <c r="D76" s="186"/>
      <c r="E76" s="186"/>
      <c r="F76" s="414">
        <v>0</v>
      </c>
      <c r="G76" s="414">
        <v>816</v>
      </c>
      <c r="H76" s="414">
        <v>816</v>
      </c>
      <c r="I76" s="414">
        <v>0</v>
      </c>
      <c r="J76" s="415">
        <v>4190</v>
      </c>
      <c r="K76" s="186"/>
      <c r="L76" s="414">
        <v>4190</v>
      </c>
    </row>
    <row r="77" spans="1:12">
      <c r="A77" s="413" t="s">
        <v>4921</v>
      </c>
      <c r="B77" s="186"/>
      <c r="C77" s="413" t="s">
        <v>4922</v>
      </c>
      <c r="D77" s="186"/>
      <c r="E77" s="186"/>
      <c r="F77" s="414">
        <v>0</v>
      </c>
      <c r="G77" s="414">
        <v>816</v>
      </c>
      <c r="H77" s="414">
        <v>816</v>
      </c>
      <c r="I77" s="414">
        <v>0</v>
      </c>
      <c r="J77" s="415">
        <v>4190</v>
      </c>
      <c r="K77" s="186"/>
      <c r="L77" s="414">
        <v>4190</v>
      </c>
    </row>
    <row r="78" spans="1:12">
      <c r="A78" s="413" t="s">
        <v>4923</v>
      </c>
      <c r="B78" s="186"/>
      <c r="C78" s="413" t="s">
        <v>4924</v>
      </c>
      <c r="D78" s="186"/>
      <c r="E78" s="186"/>
      <c r="F78" s="414">
        <v>0</v>
      </c>
      <c r="G78" s="414">
        <v>135730</v>
      </c>
      <c r="H78" s="414">
        <v>135730</v>
      </c>
      <c r="I78" s="414">
        <v>0</v>
      </c>
      <c r="J78" s="415">
        <v>397550</v>
      </c>
      <c r="K78" s="186"/>
      <c r="L78" s="414">
        <v>397550</v>
      </c>
    </row>
    <row r="79" spans="1:12">
      <c r="A79" s="413" t="s">
        <v>4925</v>
      </c>
      <c r="B79" s="186"/>
      <c r="C79" s="413" t="s">
        <v>4926</v>
      </c>
      <c r="D79" s="186"/>
      <c r="E79" s="186"/>
      <c r="F79" s="414">
        <v>0</v>
      </c>
      <c r="G79" s="414">
        <v>135730</v>
      </c>
      <c r="H79" s="414">
        <v>135730</v>
      </c>
      <c r="I79" s="414">
        <v>0</v>
      </c>
      <c r="J79" s="415">
        <v>397550</v>
      </c>
      <c r="K79" s="186"/>
      <c r="L79" s="414">
        <v>397550</v>
      </c>
    </row>
    <row r="80" spans="1:12">
      <c r="A80" s="413" t="s">
        <v>1620</v>
      </c>
      <c r="B80" s="186"/>
      <c r="C80" s="413" t="s">
        <v>1621</v>
      </c>
      <c r="D80" s="186"/>
      <c r="E80" s="186"/>
      <c r="F80" s="414">
        <v>0</v>
      </c>
      <c r="G80" s="414">
        <v>744514</v>
      </c>
      <c r="H80" s="414">
        <v>744514</v>
      </c>
      <c r="I80" s="414">
        <v>2334</v>
      </c>
      <c r="J80" s="415">
        <v>2615257</v>
      </c>
      <c r="K80" s="186"/>
      <c r="L80" s="414">
        <v>2612923</v>
      </c>
    </row>
    <row r="81" spans="1:12">
      <c r="A81" s="413" t="s">
        <v>4927</v>
      </c>
      <c r="B81" s="186"/>
      <c r="C81" s="413" t="s">
        <v>4928</v>
      </c>
      <c r="D81" s="186"/>
      <c r="E81" s="186"/>
      <c r="F81" s="414">
        <v>0</v>
      </c>
      <c r="G81" s="414">
        <v>195642</v>
      </c>
      <c r="H81" s="414">
        <v>195642</v>
      </c>
      <c r="I81" s="414">
        <v>2334</v>
      </c>
      <c r="J81" s="415">
        <v>657073</v>
      </c>
      <c r="K81" s="186"/>
      <c r="L81" s="414">
        <v>654739</v>
      </c>
    </row>
    <row r="82" spans="1:12">
      <c r="A82" s="413" t="s">
        <v>4929</v>
      </c>
      <c r="B82" s="186"/>
      <c r="C82" s="413" t="s">
        <v>4930</v>
      </c>
      <c r="D82" s="186"/>
      <c r="E82" s="186"/>
      <c r="F82" s="414">
        <v>0</v>
      </c>
      <c r="G82" s="414">
        <v>188406</v>
      </c>
      <c r="H82" s="414">
        <v>188406</v>
      </c>
      <c r="I82" s="414">
        <v>2334</v>
      </c>
      <c r="J82" s="415">
        <v>635755</v>
      </c>
      <c r="K82" s="186"/>
      <c r="L82" s="414">
        <v>633421</v>
      </c>
    </row>
    <row r="83" spans="1:12">
      <c r="A83" s="413" t="s">
        <v>4931</v>
      </c>
      <c r="B83" s="186"/>
      <c r="C83" s="413" t="s">
        <v>4932</v>
      </c>
      <c r="D83" s="186"/>
      <c r="E83" s="186"/>
      <c r="F83" s="414">
        <v>0</v>
      </c>
      <c r="G83" s="414">
        <v>7236</v>
      </c>
      <c r="H83" s="414">
        <v>7236</v>
      </c>
      <c r="I83" s="414">
        <v>0</v>
      </c>
      <c r="J83" s="415">
        <v>21318</v>
      </c>
      <c r="K83" s="186"/>
      <c r="L83" s="414">
        <v>21318</v>
      </c>
    </row>
    <row r="84" spans="1:12">
      <c r="A84" s="413" t="s">
        <v>4933</v>
      </c>
      <c r="B84" s="186"/>
      <c r="C84" s="413" t="s">
        <v>4934</v>
      </c>
      <c r="D84" s="186"/>
      <c r="E84" s="186"/>
      <c r="F84" s="414">
        <v>0</v>
      </c>
      <c r="G84" s="414">
        <v>548872</v>
      </c>
      <c r="H84" s="414">
        <v>548872</v>
      </c>
      <c r="I84" s="414">
        <v>0</v>
      </c>
      <c r="J84" s="415">
        <v>1958184</v>
      </c>
      <c r="K84" s="186"/>
      <c r="L84" s="414">
        <v>1958184</v>
      </c>
    </row>
    <row r="85" spans="1:12">
      <c r="A85" s="413" t="s">
        <v>4935</v>
      </c>
      <c r="B85" s="186"/>
      <c r="C85" s="413" t="s">
        <v>4930</v>
      </c>
      <c r="D85" s="186"/>
      <c r="E85" s="186"/>
      <c r="F85" s="414">
        <v>0</v>
      </c>
      <c r="G85" s="414">
        <v>488970</v>
      </c>
      <c r="H85" s="414">
        <v>488970</v>
      </c>
      <c r="I85" s="414">
        <v>0</v>
      </c>
      <c r="J85" s="415">
        <v>1812062</v>
      </c>
      <c r="K85" s="186"/>
      <c r="L85" s="414">
        <v>1812062</v>
      </c>
    </row>
    <row r="86" spans="1:12">
      <c r="A86" s="413" t="s">
        <v>4936</v>
      </c>
      <c r="B86" s="186"/>
      <c r="C86" s="413" t="s">
        <v>4937</v>
      </c>
      <c r="D86" s="186"/>
      <c r="E86" s="186"/>
      <c r="F86" s="414">
        <v>0</v>
      </c>
      <c r="G86" s="414">
        <v>47558</v>
      </c>
      <c r="H86" s="414">
        <v>47558</v>
      </c>
      <c r="I86" s="414">
        <v>0</v>
      </c>
      <c r="J86" s="415">
        <v>127546</v>
      </c>
      <c r="K86" s="186"/>
      <c r="L86" s="414">
        <v>127546</v>
      </c>
    </row>
    <row r="87" spans="1:12">
      <c r="A87" s="413" t="s">
        <v>4938</v>
      </c>
      <c r="B87" s="186"/>
      <c r="C87" s="413" t="s">
        <v>4932</v>
      </c>
      <c r="D87" s="186"/>
      <c r="E87" s="186"/>
      <c r="F87" s="414">
        <v>0</v>
      </c>
      <c r="G87" s="414">
        <v>6794</v>
      </c>
      <c r="H87" s="414">
        <v>6794</v>
      </c>
      <c r="I87" s="414">
        <v>0</v>
      </c>
      <c r="J87" s="415">
        <v>13026</v>
      </c>
      <c r="K87" s="186"/>
      <c r="L87" s="414">
        <v>13026</v>
      </c>
    </row>
    <row r="88" spans="1:12">
      <c r="A88" s="413" t="s">
        <v>4939</v>
      </c>
      <c r="B88" s="186"/>
      <c r="C88" s="413" t="s">
        <v>4940</v>
      </c>
      <c r="D88" s="186"/>
      <c r="E88" s="186"/>
      <c r="F88" s="414">
        <v>0</v>
      </c>
      <c r="G88" s="414">
        <v>5550</v>
      </c>
      <c r="H88" s="414">
        <v>5550</v>
      </c>
      <c r="I88" s="414">
        <v>0</v>
      </c>
      <c r="J88" s="415">
        <v>5550</v>
      </c>
      <c r="K88" s="186"/>
      <c r="L88" s="414">
        <v>5550</v>
      </c>
    </row>
    <row r="89" spans="1:12">
      <c r="A89" s="413" t="s">
        <v>1625</v>
      </c>
      <c r="B89" s="186"/>
      <c r="C89" s="413" t="s">
        <v>1626</v>
      </c>
      <c r="D89" s="186"/>
      <c r="E89" s="186"/>
      <c r="F89" s="414">
        <v>0</v>
      </c>
      <c r="G89" s="414">
        <v>53469.1</v>
      </c>
      <c r="H89" s="414">
        <v>53469.1</v>
      </c>
      <c r="I89" s="414">
        <v>0</v>
      </c>
      <c r="J89" s="415">
        <v>142624.95999999999</v>
      </c>
      <c r="K89" s="186"/>
      <c r="L89" s="414">
        <v>142624.95999999999</v>
      </c>
    </row>
    <row r="90" spans="1:12">
      <c r="A90" s="413" t="s">
        <v>4941</v>
      </c>
      <c r="B90" s="186"/>
      <c r="C90" s="413" t="s">
        <v>4942</v>
      </c>
      <c r="D90" s="186"/>
      <c r="E90" s="186"/>
      <c r="F90" s="414">
        <v>0</v>
      </c>
      <c r="G90" s="414">
        <v>53323</v>
      </c>
      <c r="H90" s="414">
        <v>53323</v>
      </c>
      <c r="I90" s="414">
        <v>0</v>
      </c>
      <c r="J90" s="415">
        <v>141748.35999999999</v>
      </c>
      <c r="K90" s="186"/>
      <c r="L90" s="414">
        <v>141748.35999999999</v>
      </c>
    </row>
    <row r="91" spans="1:12">
      <c r="A91" s="413" t="s">
        <v>4943</v>
      </c>
      <c r="B91" s="186"/>
      <c r="C91" s="413" t="s">
        <v>4944</v>
      </c>
      <c r="D91" s="186"/>
      <c r="E91" s="186"/>
      <c r="F91" s="414">
        <v>0</v>
      </c>
      <c r="G91" s="414">
        <v>44122</v>
      </c>
      <c r="H91" s="414">
        <v>44122</v>
      </c>
      <c r="I91" s="414">
        <v>0</v>
      </c>
      <c r="J91" s="415">
        <v>108447.36</v>
      </c>
      <c r="K91" s="186"/>
      <c r="L91" s="414">
        <v>108447.36</v>
      </c>
    </row>
    <row r="92" spans="1:12">
      <c r="A92" s="413" t="s">
        <v>4945</v>
      </c>
      <c r="B92" s="186"/>
      <c r="C92" s="413" t="s">
        <v>4946</v>
      </c>
      <c r="D92" s="186"/>
      <c r="E92" s="186"/>
      <c r="F92" s="414">
        <v>0</v>
      </c>
      <c r="G92" s="414">
        <v>7476</v>
      </c>
      <c r="H92" s="414">
        <v>7476</v>
      </c>
      <c r="I92" s="414">
        <v>0</v>
      </c>
      <c r="J92" s="415">
        <v>22105</v>
      </c>
      <c r="K92" s="186"/>
      <c r="L92" s="414">
        <v>22105</v>
      </c>
    </row>
    <row r="93" spans="1:12">
      <c r="A93" s="413" t="s">
        <v>4947</v>
      </c>
      <c r="B93" s="186"/>
      <c r="C93" s="413" t="s">
        <v>4948</v>
      </c>
      <c r="D93" s="186"/>
      <c r="E93" s="186"/>
      <c r="F93" s="414">
        <v>0</v>
      </c>
      <c r="G93" s="414">
        <v>1725</v>
      </c>
      <c r="H93" s="414">
        <v>1725</v>
      </c>
      <c r="I93" s="414">
        <v>0</v>
      </c>
      <c r="J93" s="415">
        <v>11196</v>
      </c>
      <c r="K93" s="186"/>
      <c r="L93" s="414">
        <v>11196</v>
      </c>
    </row>
    <row r="94" spans="1:12">
      <c r="A94" s="413" t="s">
        <v>4949</v>
      </c>
      <c r="B94" s="186"/>
      <c r="C94" s="413" t="s">
        <v>4950</v>
      </c>
      <c r="D94" s="186"/>
      <c r="E94" s="186"/>
      <c r="F94" s="414">
        <v>0</v>
      </c>
      <c r="G94" s="414">
        <v>146.1</v>
      </c>
      <c r="H94" s="414">
        <v>146.1</v>
      </c>
      <c r="I94" s="414">
        <v>0</v>
      </c>
      <c r="J94" s="415">
        <v>876.6</v>
      </c>
      <c r="K94" s="186"/>
      <c r="L94" s="414">
        <v>876.6</v>
      </c>
    </row>
    <row r="95" spans="1:12">
      <c r="A95" s="413" t="s">
        <v>4951</v>
      </c>
      <c r="B95" s="186"/>
      <c r="C95" s="413" t="s">
        <v>4952</v>
      </c>
      <c r="D95" s="186"/>
      <c r="E95" s="186"/>
      <c r="F95" s="414">
        <v>0</v>
      </c>
      <c r="G95" s="414">
        <v>146.1</v>
      </c>
      <c r="H95" s="414">
        <v>146.1</v>
      </c>
      <c r="I95" s="414">
        <v>0</v>
      </c>
      <c r="J95" s="415">
        <v>876.6</v>
      </c>
      <c r="K95" s="186"/>
      <c r="L95" s="414">
        <v>876.6</v>
      </c>
    </row>
    <row r="96" spans="1:12">
      <c r="A96" s="413" t="s">
        <v>1630</v>
      </c>
      <c r="B96" s="186"/>
      <c r="C96" s="413" t="s">
        <v>1631</v>
      </c>
      <c r="D96" s="186"/>
      <c r="E96" s="186"/>
      <c r="F96" s="414">
        <v>7734</v>
      </c>
      <c r="G96" s="414">
        <v>8044111.5599999996</v>
      </c>
      <c r="H96" s="414">
        <v>8036377.5599999996</v>
      </c>
      <c r="I96" s="414">
        <v>143782</v>
      </c>
      <c r="J96" s="415">
        <v>26596737.440000001</v>
      </c>
      <c r="K96" s="186"/>
      <c r="L96" s="414">
        <v>26452955.440000001</v>
      </c>
    </row>
    <row r="97" spans="1:12">
      <c r="A97" s="413" t="s">
        <v>1637</v>
      </c>
      <c r="B97" s="186"/>
      <c r="C97" s="413" t="s">
        <v>1638</v>
      </c>
      <c r="D97" s="186"/>
      <c r="E97" s="186"/>
      <c r="F97" s="414">
        <v>0</v>
      </c>
      <c r="G97" s="414">
        <v>92124</v>
      </c>
      <c r="H97" s="414">
        <v>92124</v>
      </c>
      <c r="I97" s="414">
        <v>0</v>
      </c>
      <c r="J97" s="415">
        <v>421444</v>
      </c>
      <c r="K97" s="186"/>
      <c r="L97" s="414">
        <v>421444</v>
      </c>
    </row>
    <row r="98" spans="1:12">
      <c r="A98" s="413" t="s">
        <v>4953</v>
      </c>
      <c r="B98" s="186"/>
      <c r="C98" s="413" t="s">
        <v>4954</v>
      </c>
      <c r="D98" s="186"/>
      <c r="E98" s="186"/>
      <c r="F98" s="414">
        <v>0</v>
      </c>
      <c r="G98" s="414">
        <v>50226</v>
      </c>
      <c r="H98" s="414">
        <v>50226</v>
      </c>
      <c r="I98" s="414">
        <v>0</v>
      </c>
      <c r="J98" s="415">
        <v>240944</v>
      </c>
      <c r="K98" s="186"/>
      <c r="L98" s="414">
        <v>240944</v>
      </c>
    </row>
    <row r="99" spans="1:12">
      <c r="A99" s="413" t="s">
        <v>4955</v>
      </c>
      <c r="B99" s="186"/>
      <c r="C99" s="413" t="s">
        <v>4868</v>
      </c>
      <c r="D99" s="186"/>
      <c r="E99" s="186"/>
      <c r="F99" s="414">
        <v>0</v>
      </c>
      <c r="G99" s="414">
        <v>50226</v>
      </c>
      <c r="H99" s="414">
        <v>50226</v>
      </c>
      <c r="I99" s="414">
        <v>0</v>
      </c>
      <c r="J99" s="415">
        <v>240944</v>
      </c>
      <c r="K99" s="186"/>
      <c r="L99" s="414">
        <v>240944</v>
      </c>
    </row>
    <row r="100" spans="1:12">
      <c r="A100" s="413" t="s">
        <v>4956</v>
      </c>
      <c r="B100" s="186"/>
      <c r="C100" s="413" t="s">
        <v>4957</v>
      </c>
      <c r="D100" s="186"/>
      <c r="E100" s="186"/>
      <c r="F100" s="414">
        <v>0</v>
      </c>
      <c r="G100" s="414">
        <v>29898</v>
      </c>
      <c r="H100" s="414">
        <v>29898</v>
      </c>
      <c r="I100" s="414">
        <v>0</v>
      </c>
      <c r="J100" s="415">
        <v>148500</v>
      </c>
      <c r="K100" s="186"/>
      <c r="L100" s="414">
        <v>148500</v>
      </c>
    </row>
    <row r="101" spans="1:12">
      <c r="A101" s="413" t="s">
        <v>4958</v>
      </c>
      <c r="B101" s="186"/>
      <c r="C101" s="413" t="s">
        <v>4845</v>
      </c>
      <c r="D101" s="186"/>
      <c r="E101" s="186"/>
      <c r="F101" s="414">
        <v>0</v>
      </c>
      <c r="G101" s="414">
        <v>29898</v>
      </c>
      <c r="H101" s="414">
        <v>29898</v>
      </c>
      <c r="I101" s="414">
        <v>0</v>
      </c>
      <c r="J101" s="415">
        <v>148500</v>
      </c>
      <c r="K101" s="186"/>
      <c r="L101" s="414">
        <v>148500</v>
      </c>
    </row>
    <row r="102" spans="1:12">
      <c r="A102" s="413" t="s">
        <v>4959</v>
      </c>
      <c r="B102" s="186"/>
      <c r="C102" s="413" t="s">
        <v>4960</v>
      </c>
      <c r="D102" s="186"/>
      <c r="E102" s="186"/>
      <c r="F102" s="414">
        <v>0</v>
      </c>
      <c r="G102" s="414">
        <v>12000</v>
      </c>
      <c r="H102" s="414">
        <v>12000</v>
      </c>
      <c r="I102" s="414">
        <v>0</v>
      </c>
      <c r="J102" s="415">
        <v>32000</v>
      </c>
      <c r="K102" s="186"/>
      <c r="L102" s="414">
        <v>32000</v>
      </c>
    </row>
    <row r="103" spans="1:12">
      <c r="A103" s="413" t="s">
        <v>4961</v>
      </c>
      <c r="B103" s="186"/>
      <c r="C103" s="413" t="s">
        <v>4845</v>
      </c>
      <c r="D103" s="186"/>
      <c r="E103" s="186"/>
      <c r="F103" s="414">
        <v>0</v>
      </c>
      <c r="G103" s="414">
        <v>12000</v>
      </c>
      <c r="H103" s="414">
        <v>12000</v>
      </c>
      <c r="I103" s="414">
        <v>0</v>
      </c>
      <c r="J103" s="415">
        <v>32000</v>
      </c>
      <c r="K103" s="186"/>
      <c r="L103" s="414">
        <v>32000</v>
      </c>
    </row>
    <row r="104" spans="1:12">
      <c r="A104" s="413" t="s">
        <v>1642</v>
      </c>
      <c r="B104" s="186"/>
      <c r="C104" s="413" t="s">
        <v>1643</v>
      </c>
      <c r="D104" s="186"/>
      <c r="E104" s="186"/>
      <c r="F104" s="414">
        <v>0</v>
      </c>
      <c r="G104" s="414">
        <v>4892642</v>
      </c>
      <c r="H104" s="414">
        <v>4892642</v>
      </c>
      <c r="I104" s="414">
        <v>0</v>
      </c>
      <c r="J104" s="415">
        <v>17842286</v>
      </c>
      <c r="K104" s="186"/>
      <c r="L104" s="414">
        <v>17842286</v>
      </c>
    </row>
    <row r="105" spans="1:12">
      <c r="A105" s="413" t="s">
        <v>4962</v>
      </c>
      <c r="B105" s="186"/>
      <c r="C105" s="413" t="s">
        <v>4963</v>
      </c>
      <c r="D105" s="186"/>
      <c r="E105" s="186"/>
      <c r="F105" s="414">
        <v>0</v>
      </c>
      <c r="G105" s="414">
        <v>4892642</v>
      </c>
      <c r="H105" s="414">
        <v>4892642</v>
      </c>
      <c r="I105" s="414">
        <v>0</v>
      </c>
      <c r="J105" s="415">
        <v>11178804</v>
      </c>
      <c r="K105" s="186"/>
      <c r="L105" s="414">
        <v>11178804</v>
      </c>
    </row>
    <row r="106" spans="1:12">
      <c r="A106" s="413" t="s">
        <v>4964</v>
      </c>
      <c r="B106" s="186"/>
      <c r="C106" s="413" t="s">
        <v>4965</v>
      </c>
      <c r="D106" s="186"/>
      <c r="E106" s="186"/>
      <c r="F106" s="414">
        <v>0</v>
      </c>
      <c r="G106" s="414">
        <v>0</v>
      </c>
      <c r="H106" s="414">
        <v>0</v>
      </c>
      <c r="I106" s="414">
        <v>0</v>
      </c>
      <c r="J106" s="415">
        <v>6663482</v>
      </c>
      <c r="K106" s="186"/>
      <c r="L106" s="414">
        <v>6663482</v>
      </c>
    </row>
    <row r="107" spans="1:12">
      <c r="A107" s="413" t="s">
        <v>1647</v>
      </c>
      <c r="B107" s="186"/>
      <c r="C107" s="413" t="s">
        <v>1648</v>
      </c>
      <c r="D107" s="186"/>
      <c r="E107" s="186"/>
      <c r="F107" s="414">
        <v>362</v>
      </c>
      <c r="G107" s="414">
        <v>380323</v>
      </c>
      <c r="H107" s="414">
        <v>379961</v>
      </c>
      <c r="I107" s="414">
        <v>537</v>
      </c>
      <c r="J107" s="415">
        <v>1147000</v>
      </c>
      <c r="K107" s="186"/>
      <c r="L107" s="414">
        <v>1146463</v>
      </c>
    </row>
    <row r="108" spans="1:12">
      <c r="A108" s="413" t="s">
        <v>4966</v>
      </c>
      <c r="B108" s="186"/>
      <c r="C108" s="413" t="s">
        <v>4967</v>
      </c>
      <c r="D108" s="186"/>
      <c r="E108" s="186"/>
      <c r="F108" s="414">
        <v>0</v>
      </c>
      <c r="G108" s="414">
        <v>94068</v>
      </c>
      <c r="H108" s="414">
        <v>94068</v>
      </c>
      <c r="I108" s="414">
        <v>0</v>
      </c>
      <c r="J108" s="415">
        <v>313632</v>
      </c>
      <c r="K108" s="186"/>
      <c r="L108" s="414">
        <v>313632</v>
      </c>
    </row>
    <row r="109" spans="1:12">
      <c r="A109" s="413" t="s">
        <v>4968</v>
      </c>
      <c r="B109" s="186"/>
      <c r="C109" s="413" t="s">
        <v>4969</v>
      </c>
      <c r="D109" s="186"/>
      <c r="E109" s="186"/>
      <c r="F109" s="414">
        <v>362</v>
      </c>
      <c r="G109" s="414">
        <v>72973</v>
      </c>
      <c r="H109" s="414">
        <v>72611</v>
      </c>
      <c r="I109" s="414">
        <v>537</v>
      </c>
      <c r="J109" s="415">
        <v>233818</v>
      </c>
      <c r="K109" s="186"/>
      <c r="L109" s="414">
        <v>233281</v>
      </c>
    </row>
    <row r="110" spans="1:12">
      <c r="A110" s="413" t="s">
        <v>4970</v>
      </c>
      <c r="B110" s="186"/>
      <c r="C110" s="413" t="s">
        <v>4971</v>
      </c>
      <c r="D110" s="186"/>
      <c r="E110" s="186"/>
      <c r="F110" s="414">
        <v>362</v>
      </c>
      <c r="G110" s="414">
        <v>67513</v>
      </c>
      <c r="H110" s="414">
        <v>67151</v>
      </c>
      <c r="I110" s="414">
        <v>537</v>
      </c>
      <c r="J110" s="415">
        <v>216583</v>
      </c>
      <c r="K110" s="186"/>
      <c r="L110" s="414">
        <v>216046</v>
      </c>
    </row>
    <row r="111" spans="1:12" ht="18" customHeight="1">
      <c r="A111" s="413" t="s">
        <v>4972</v>
      </c>
      <c r="B111" s="186"/>
      <c r="C111" s="413" t="s">
        <v>4973</v>
      </c>
      <c r="D111" s="186"/>
      <c r="E111" s="186"/>
      <c r="F111" s="414">
        <v>0</v>
      </c>
      <c r="G111" s="414">
        <v>5460</v>
      </c>
      <c r="H111" s="414">
        <v>5460</v>
      </c>
      <c r="I111" s="414">
        <v>0</v>
      </c>
      <c r="J111" s="415">
        <v>17235</v>
      </c>
      <c r="K111" s="186"/>
      <c r="L111" s="414">
        <v>17235</v>
      </c>
    </row>
    <row r="112" spans="1:12">
      <c r="A112" s="413" t="s">
        <v>4974</v>
      </c>
      <c r="B112" s="186"/>
      <c r="C112" s="413" t="s">
        <v>4975</v>
      </c>
      <c r="D112" s="186"/>
      <c r="E112" s="186"/>
      <c r="F112" s="414">
        <v>0</v>
      </c>
      <c r="G112" s="414">
        <v>1056</v>
      </c>
      <c r="H112" s="414">
        <v>1056</v>
      </c>
      <c r="I112" s="414">
        <v>0</v>
      </c>
      <c r="J112" s="415">
        <v>3384</v>
      </c>
      <c r="K112" s="186"/>
      <c r="L112" s="414">
        <v>3384</v>
      </c>
    </row>
    <row r="113" spans="1:12">
      <c r="A113" s="413" t="s">
        <v>4976</v>
      </c>
      <c r="B113" s="186"/>
      <c r="C113" s="413" t="s">
        <v>4930</v>
      </c>
      <c r="D113" s="186"/>
      <c r="E113" s="186"/>
      <c r="F113" s="414">
        <v>0</v>
      </c>
      <c r="G113" s="414">
        <v>0</v>
      </c>
      <c r="H113" s="414">
        <v>0</v>
      </c>
      <c r="I113" s="414">
        <v>0</v>
      </c>
      <c r="J113" s="415">
        <v>1040</v>
      </c>
      <c r="K113" s="186"/>
      <c r="L113" s="414">
        <v>1040</v>
      </c>
    </row>
    <row r="114" spans="1:12">
      <c r="A114" s="413" t="s">
        <v>4977</v>
      </c>
      <c r="B114" s="186"/>
      <c r="C114" s="413" t="s">
        <v>4978</v>
      </c>
      <c r="D114" s="186"/>
      <c r="E114" s="186"/>
      <c r="F114" s="414">
        <v>0</v>
      </c>
      <c r="G114" s="414">
        <v>528</v>
      </c>
      <c r="H114" s="414">
        <v>528</v>
      </c>
      <c r="I114" s="414">
        <v>0</v>
      </c>
      <c r="J114" s="415">
        <v>1560</v>
      </c>
      <c r="K114" s="186"/>
      <c r="L114" s="414">
        <v>1560</v>
      </c>
    </row>
    <row r="115" spans="1:12">
      <c r="A115" s="413" t="s">
        <v>4979</v>
      </c>
      <c r="B115" s="186"/>
      <c r="C115" s="413" t="s">
        <v>4980</v>
      </c>
      <c r="D115" s="186"/>
      <c r="E115" s="186"/>
      <c r="F115" s="414">
        <v>0</v>
      </c>
      <c r="G115" s="414">
        <v>528</v>
      </c>
      <c r="H115" s="414">
        <v>528</v>
      </c>
      <c r="I115" s="414">
        <v>0</v>
      </c>
      <c r="J115" s="415">
        <v>784</v>
      </c>
      <c r="K115" s="186"/>
      <c r="L115" s="414">
        <v>784</v>
      </c>
    </row>
    <row r="116" spans="1:12">
      <c r="A116" s="413" t="s">
        <v>4981</v>
      </c>
      <c r="B116" s="186"/>
      <c r="C116" s="413" t="s">
        <v>4982</v>
      </c>
      <c r="D116" s="186"/>
      <c r="E116" s="186"/>
      <c r="F116" s="414">
        <v>0</v>
      </c>
      <c r="G116" s="414">
        <v>792</v>
      </c>
      <c r="H116" s="414">
        <v>792</v>
      </c>
      <c r="I116" s="414">
        <v>0</v>
      </c>
      <c r="J116" s="415">
        <v>2096</v>
      </c>
      <c r="K116" s="186"/>
      <c r="L116" s="414">
        <v>2096</v>
      </c>
    </row>
    <row r="117" spans="1:12">
      <c r="A117" s="413" t="s">
        <v>4983</v>
      </c>
      <c r="B117" s="186"/>
      <c r="C117" s="413" t="s">
        <v>4930</v>
      </c>
      <c r="D117" s="186"/>
      <c r="E117" s="186"/>
      <c r="F117" s="414">
        <v>0</v>
      </c>
      <c r="G117" s="414">
        <v>528</v>
      </c>
      <c r="H117" s="414">
        <v>528</v>
      </c>
      <c r="I117" s="414">
        <v>0</v>
      </c>
      <c r="J117" s="415">
        <v>1048</v>
      </c>
      <c r="K117" s="186"/>
      <c r="L117" s="414">
        <v>1048</v>
      </c>
    </row>
    <row r="118" spans="1:12">
      <c r="A118" s="413" t="s">
        <v>4984</v>
      </c>
      <c r="B118" s="186"/>
      <c r="C118" s="413" t="s">
        <v>4978</v>
      </c>
      <c r="D118" s="186"/>
      <c r="E118" s="186"/>
      <c r="F118" s="414">
        <v>0</v>
      </c>
      <c r="G118" s="414">
        <v>264</v>
      </c>
      <c r="H118" s="414">
        <v>264</v>
      </c>
      <c r="I118" s="414">
        <v>0</v>
      </c>
      <c r="J118" s="415">
        <v>1048</v>
      </c>
      <c r="K118" s="186"/>
      <c r="L118" s="414">
        <v>1048</v>
      </c>
    </row>
    <row r="119" spans="1:12">
      <c r="A119" s="413" t="s">
        <v>4985</v>
      </c>
      <c r="B119" s="186"/>
      <c r="C119" s="413" t="s">
        <v>4986</v>
      </c>
      <c r="D119" s="186"/>
      <c r="E119" s="186"/>
      <c r="F119" s="414">
        <v>0</v>
      </c>
      <c r="G119" s="414">
        <v>209795</v>
      </c>
      <c r="H119" s="414">
        <v>209795</v>
      </c>
      <c r="I119" s="414">
        <v>0</v>
      </c>
      <c r="J119" s="415">
        <v>591333</v>
      </c>
      <c r="K119" s="186"/>
      <c r="L119" s="414">
        <v>591333</v>
      </c>
    </row>
    <row r="120" spans="1:12">
      <c r="A120" s="413" t="s">
        <v>4987</v>
      </c>
      <c r="B120" s="186"/>
      <c r="C120" s="413" t="s">
        <v>4988</v>
      </c>
      <c r="D120" s="186"/>
      <c r="E120" s="186"/>
      <c r="F120" s="414">
        <v>0</v>
      </c>
      <c r="G120" s="414">
        <v>209795</v>
      </c>
      <c r="H120" s="414">
        <v>209795</v>
      </c>
      <c r="I120" s="414">
        <v>0</v>
      </c>
      <c r="J120" s="415">
        <v>591333</v>
      </c>
      <c r="K120" s="186"/>
      <c r="L120" s="414">
        <v>591333</v>
      </c>
    </row>
    <row r="121" spans="1:12">
      <c r="A121" s="413" t="s">
        <v>4989</v>
      </c>
      <c r="B121" s="186"/>
      <c r="C121" s="413" t="s">
        <v>4990</v>
      </c>
      <c r="D121" s="186"/>
      <c r="E121" s="186"/>
      <c r="F121" s="414">
        <v>0</v>
      </c>
      <c r="G121" s="414">
        <v>1275</v>
      </c>
      <c r="H121" s="414">
        <v>1275</v>
      </c>
      <c r="I121" s="414">
        <v>0</v>
      </c>
      <c r="J121" s="415">
        <v>2100</v>
      </c>
      <c r="K121" s="186"/>
      <c r="L121" s="414">
        <v>2100</v>
      </c>
    </row>
    <row r="122" spans="1:12">
      <c r="A122" s="413" t="s">
        <v>4991</v>
      </c>
      <c r="B122" s="186"/>
      <c r="C122" s="413" t="s">
        <v>4930</v>
      </c>
      <c r="D122" s="186"/>
      <c r="E122" s="186"/>
      <c r="F122" s="414">
        <v>0</v>
      </c>
      <c r="G122" s="414">
        <v>525</v>
      </c>
      <c r="H122" s="414">
        <v>525</v>
      </c>
      <c r="I122" s="414">
        <v>0</v>
      </c>
      <c r="J122" s="415">
        <v>975</v>
      </c>
      <c r="K122" s="186"/>
      <c r="L122" s="414">
        <v>975</v>
      </c>
    </row>
    <row r="123" spans="1:12">
      <c r="A123" s="413" t="s">
        <v>4992</v>
      </c>
      <c r="B123" s="186"/>
      <c r="C123" s="413" t="s">
        <v>4978</v>
      </c>
      <c r="D123" s="186"/>
      <c r="E123" s="186"/>
      <c r="F123" s="414">
        <v>0</v>
      </c>
      <c r="G123" s="414">
        <v>600</v>
      </c>
      <c r="H123" s="414">
        <v>600</v>
      </c>
      <c r="I123" s="414">
        <v>0</v>
      </c>
      <c r="J123" s="415">
        <v>975</v>
      </c>
      <c r="K123" s="186"/>
      <c r="L123" s="414">
        <v>975</v>
      </c>
    </row>
    <row r="124" spans="1:12">
      <c r="A124" s="413" t="s">
        <v>4993</v>
      </c>
      <c r="B124" s="186"/>
      <c r="C124" s="413" t="s">
        <v>4932</v>
      </c>
      <c r="D124" s="186"/>
      <c r="E124" s="186"/>
      <c r="F124" s="414">
        <v>0</v>
      </c>
      <c r="G124" s="414">
        <v>75</v>
      </c>
      <c r="H124" s="414">
        <v>75</v>
      </c>
      <c r="I124" s="414">
        <v>0</v>
      </c>
      <c r="J124" s="415">
        <v>75</v>
      </c>
      <c r="K124" s="186"/>
      <c r="L124" s="414">
        <v>75</v>
      </c>
    </row>
    <row r="125" spans="1:12">
      <c r="A125" s="413" t="s">
        <v>4994</v>
      </c>
      <c r="B125" s="186"/>
      <c r="C125" s="413" t="s">
        <v>4980</v>
      </c>
      <c r="D125" s="186"/>
      <c r="E125" s="186"/>
      <c r="F125" s="414">
        <v>0</v>
      </c>
      <c r="G125" s="414">
        <v>75</v>
      </c>
      <c r="H125" s="414">
        <v>75</v>
      </c>
      <c r="I125" s="414">
        <v>0</v>
      </c>
      <c r="J125" s="415">
        <v>75</v>
      </c>
      <c r="K125" s="186"/>
      <c r="L125" s="414">
        <v>75</v>
      </c>
    </row>
    <row r="126" spans="1:12">
      <c r="A126" s="413" t="s">
        <v>4995</v>
      </c>
      <c r="B126" s="186"/>
      <c r="C126" s="413" t="s">
        <v>4996</v>
      </c>
      <c r="D126" s="186"/>
      <c r="E126" s="186"/>
      <c r="F126" s="414">
        <v>0</v>
      </c>
      <c r="G126" s="414">
        <v>364</v>
      </c>
      <c r="H126" s="414">
        <v>364</v>
      </c>
      <c r="I126" s="414">
        <v>0</v>
      </c>
      <c r="J126" s="415">
        <v>637</v>
      </c>
      <c r="K126" s="186"/>
      <c r="L126" s="414">
        <v>637</v>
      </c>
    </row>
    <row r="127" spans="1:12">
      <c r="A127" s="413" t="s">
        <v>4997</v>
      </c>
      <c r="B127" s="186"/>
      <c r="C127" s="413" t="s">
        <v>4930</v>
      </c>
      <c r="D127" s="186"/>
      <c r="E127" s="186"/>
      <c r="F127" s="414">
        <v>0</v>
      </c>
      <c r="G127" s="414">
        <v>364</v>
      </c>
      <c r="H127" s="414">
        <v>364</v>
      </c>
      <c r="I127" s="414">
        <v>0</v>
      </c>
      <c r="J127" s="415">
        <v>637</v>
      </c>
      <c r="K127" s="186"/>
      <c r="L127" s="414">
        <v>637</v>
      </c>
    </row>
    <row r="128" spans="1:12">
      <c r="A128" s="413" t="s">
        <v>1654</v>
      </c>
      <c r="B128" s="186"/>
      <c r="C128" s="413" t="s">
        <v>1655</v>
      </c>
      <c r="D128" s="186"/>
      <c r="E128" s="186"/>
      <c r="F128" s="414">
        <v>0</v>
      </c>
      <c r="G128" s="414">
        <v>56056.49</v>
      </c>
      <c r="H128" s="414">
        <v>56056.49</v>
      </c>
      <c r="I128" s="414">
        <v>0</v>
      </c>
      <c r="J128" s="415">
        <v>158748.49</v>
      </c>
      <c r="K128" s="186"/>
      <c r="L128" s="414">
        <v>158748.49</v>
      </c>
    </row>
    <row r="129" spans="1:12">
      <c r="A129" s="413" t="s">
        <v>4998</v>
      </c>
      <c r="B129" s="186"/>
      <c r="C129" s="413" t="s">
        <v>4999</v>
      </c>
      <c r="D129" s="186"/>
      <c r="E129" s="186"/>
      <c r="F129" s="414">
        <v>0</v>
      </c>
      <c r="G129" s="414">
        <v>0</v>
      </c>
      <c r="H129" s="414">
        <v>0</v>
      </c>
      <c r="I129" s="414">
        <v>0</v>
      </c>
      <c r="J129" s="415">
        <v>140</v>
      </c>
      <c r="K129" s="186"/>
      <c r="L129" s="414">
        <v>140</v>
      </c>
    </row>
    <row r="130" spans="1:12" ht="18" customHeight="1">
      <c r="A130" s="413" t="s">
        <v>5000</v>
      </c>
      <c r="B130" s="186"/>
      <c r="C130" s="413" t="s">
        <v>5001</v>
      </c>
      <c r="D130" s="186"/>
      <c r="E130" s="186"/>
      <c r="F130" s="414">
        <v>0</v>
      </c>
      <c r="G130" s="414">
        <v>0</v>
      </c>
      <c r="H130" s="414">
        <v>0</v>
      </c>
      <c r="I130" s="414">
        <v>0</v>
      </c>
      <c r="J130" s="415">
        <v>140</v>
      </c>
      <c r="K130" s="186"/>
      <c r="L130" s="414">
        <v>140</v>
      </c>
    </row>
    <row r="131" spans="1:12">
      <c r="A131" s="413" t="s">
        <v>5002</v>
      </c>
      <c r="B131" s="186"/>
      <c r="C131" s="413" t="s">
        <v>5003</v>
      </c>
      <c r="D131" s="186"/>
      <c r="E131" s="186"/>
      <c r="F131" s="414">
        <v>0</v>
      </c>
      <c r="G131" s="414">
        <v>40805.49</v>
      </c>
      <c r="H131" s="414">
        <v>40805.49</v>
      </c>
      <c r="I131" s="414">
        <v>0</v>
      </c>
      <c r="J131" s="415">
        <v>112387.49</v>
      </c>
      <c r="K131" s="186"/>
      <c r="L131" s="414">
        <v>112387.49</v>
      </c>
    </row>
    <row r="132" spans="1:12">
      <c r="A132" s="413" t="s">
        <v>5004</v>
      </c>
      <c r="B132" s="186"/>
      <c r="C132" s="413" t="s">
        <v>5005</v>
      </c>
      <c r="D132" s="186"/>
      <c r="E132" s="186"/>
      <c r="F132" s="414">
        <v>0</v>
      </c>
      <c r="G132" s="414">
        <v>37800</v>
      </c>
      <c r="H132" s="414">
        <v>37800</v>
      </c>
      <c r="I132" s="414">
        <v>0</v>
      </c>
      <c r="J132" s="415">
        <v>103971</v>
      </c>
      <c r="K132" s="186"/>
      <c r="L132" s="414">
        <v>103971</v>
      </c>
    </row>
    <row r="133" spans="1:12" ht="18.75" customHeight="1">
      <c r="A133" s="413" t="s">
        <v>5006</v>
      </c>
      <c r="B133" s="186"/>
      <c r="C133" s="413" t="s">
        <v>5007</v>
      </c>
      <c r="D133" s="186"/>
      <c r="E133" s="186"/>
      <c r="F133" s="414">
        <v>0</v>
      </c>
      <c r="G133" s="414">
        <v>3005.49</v>
      </c>
      <c r="H133" s="414">
        <v>3005.49</v>
      </c>
      <c r="I133" s="414">
        <v>0</v>
      </c>
      <c r="J133" s="415">
        <v>8416.49</v>
      </c>
      <c r="K133" s="186"/>
      <c r="L133" s="414">
        <v>8416.49</v>
      </c>
    </row>
    <row r="134" spans="1:12" ht="19.5" customHeight="1">
      <c r="A134" s="413" t="s">
        <v>5008</v>
      </c>
      <c r="B134" s="186"/>
      <c r="C134" s="413" t="s">
        <v>5009</v>
      </c>
      <c r="D134" s="186"/>
      <c r="E134" s="186"/>
      <c r="F134" s="414">
        <v>0</v>
      </c>
      <c r="G134" s="414">
        <v>15251</v>
      </c>
      <c r="H134" s="414">
        <v>15251</v>
      </c>
      <c r="I134" s="414">
        <v>0</v>
      </c>
      <c r="J134" s="415">
        <v>46221</v>
      </c>
      <c r="K134" s="186"/>
      <c r="L134" s="414">
        <v>46221</v>
      </c>
    </row>
    <row r="135" spans="1:12">
      <c r="A135" s="413" t="s">
        <v>5010</v>
      </c>
      <c r="B135" s="186"/>
      <c r="C135" s="413" t="s">
        <v>5011</v>
      </c>
      <c r="D135" s="186"/>
      <c r="E135" s="186"/>
      <c r="F135" s="414">
        <v>0</v>
      </c>
      <c r="G135" s="414">
        <v>10419</v>
      </c>
      <c r="H135" s="414">
        <v>10419</v>
      </c>
      <c r="I135" s="414">
        <v>0</v>
      </c>
      <c r="J135" s="415">
        <v>31995</v>
      </c>
      <c r="K135" s="186"/>
      <c r="L135" s="414">
        <v>31995</v>
      </c>
    </row>
    <row r="136" spans="1:12">
      <c r="A136" s="413" t="s">
        <v>5012</v>
      </c>
      <c r="B136" s="186"/>
      <c r="C136" s="413" t="s">
        <v>5013</v>
      </c>
      <c r="D136" s="186"/>
      <c r="E136" s="186"/>
      <c r="F136" s="414">
        <v>0</v>
      </c>
      <c r="G136" s="414">
        <v>3020</v>
      </c>
      <c r="H136" s="414">
        <v>3020</v>
      </c>
      <c r="I136" s="414">
        <v>0</v>
      </c>
      <c r="J136" s="415">
        <v>8900</v>
      </c>
      <c r="K136" s="186"/>
      <c r="L136" s="414">
        <v>8900</v>
      </c>
    </row>
    <row r="137" spans="1:12">
      <c r="A137" s="413" t="s">
        <v>5014</v>
      </c>
      <c r="B137" s="186"/>
      <c r="C137" s="413" t="s">
        <v>5015</v>
      </c>
      <c r="D137" s="186"/>
      <c r="E137" s="186"/>
      <c r="F137" s="414">
        <v>0</v>
      </c>
      <c r="G137" s="414">
        <v>1812</v>
      </c>
      <c r="H137" s="414">
        <v>1812</v>
      </c>
      <c r="I137" s="414">
        <v>0</v>
      </c>
      <c r="J137" s="415">
        <v>5326</v>
      </c>
      <c r="K137" s="186"/>
      <c r="L137" s="414">
        <v>5326</v>
      </c>
    </row>
    <row r="138" spans="1:12">
      <c r="A138" s="413" t="s">
        <v>1659</v>
      </c>
      <c r="B138" s="186"/>
      <c r="C138" s="413" t="s">
        <v>1660</v>
      </c>
      <c r="D138" s="186"/>
      <c r="E138" s="186"/>
      <c r="F138" s="414">
        <v>0</v>
      </c>
      <c r="G138" s="414">
        <v>33059.47</v>
      </c>
      <c r="H138" s="414">
        <v>33059.47</v>
      </c>
      <c r="I138" s="414">
        <v>0</v>
      </c>
      <c r="J138" s="415">
        <v>83292.45</v>
      </c>
      <c r="K138" s="186"/>
      <c r="L138" s="414">
        <v>83292.45</v>
      </c>
    </row>
    <row r="139" spans="1:12">
      <c r="A139" s="413" t="s">
        <v>5016</v>
      </c>
      <c r="B139" s="186"/>
      <c r="C139" s="413" t="s">
        <v>5017</v>
      </c>
      <c r="D139" s="186"/>
      <c r="E139" s="186"/>
      <c r="F139" s="414">
        <v>0</v>
      </c>
      <c r="G139" s="414">
        <v>3328</v>
      </c>
      <c r="H139" s="414">
        <v>3328</v>
      </c>
      <c r="I139" s="414">
        <v>0</v>
      </c>
      <c r="J139" s="415">
        <v>14154.5</v>
      </c>
      <c r="K139" s="186"/>
      <c r="L139" s="414">
        <v>14154.5</v>
      </c>
    </row>
    <row r="140" spans="1:12">
      <c r="A140" s="413" t="s">
        <v>5018</v>
      </c>
      <c r="B140" s="186"/>
      <c r="C140" s="413" t="s">
        <v>5019</v>
      </c>
      <c r="D140" s="186"/>
      <c r="E140" s="186"/>
      <c r="F140" s="414">
        <v>0</v>
      </c>
      <c r="G140" s="414">
        <v>3010</v>
      </c>
      <c r="H140" s="414">
        <v>3010</v>
      </c>
      <c r="I140" s="414">
        <v>0</v>
      </c>
      <c r="J140" s="415">
        <v>13163.5</v>
      </c>
      <c r="K140" s="186"/>
      <c r="L140" s="414">
        <v>13163.5</v>
      </c>
    </row>
    <row r="141" spans="1:12">
      <c r="A141" s="413" t="s">
        <v>5020</v>
      </c>
      <c r="B141" s="186"/>
      <c r="C141" s="413" t="s">
        <v>5021</v>
      </c>
      <c r="D141" s="186"/>
      <c r="E141" s="186"/>
      <c r="F141" s="414">
        <v>0</v>
      </c>
      <c r="G141" s="414">
        <v>318</v>
      </c>
      <c r="H141" s="414">
        <v>318</v>
      </c>
      <c r="I141" s="414">
        <v>0</v>
      </c>
      <c r="J141" s="415">
        <v>991</v>
      </c>
      <c r="K141" s="186"/>
      <c r="L141" s="414">
        <v>991</v>
      </c>
    </row>
    <row r="142" spans="1:12">
      <c r="A142" s="413" t="s">
        <v>5022</v>
      </c>
      <c r="B142" s="186"/>
      <c r="C142" s="413" t="s">
        <v>5023</v>
      </c>
      <c r="D142" s="186"/>
      <c r="E142" s="186"/>
      <c r="F142" s="414">
        <v>0</v>
      </c>
      <c r="G142" s="414">
        <v>29731.47</v>
      </c>
      <c r="H142" s="414">
        <v>29731.47</v>
      </c>
      <c r="I142" s="414">
        <v>0</v>
      </c>
      <c r="J142" s="415">
        <v>69137.95</v>
      </c>
      <c r="K142" s="186"/>
      <c r="L142" s="414">
        <v>69137.95</v>
      </c>
    </row>
    <row r="143" spans="1:12">
      <c r="A143" s="413" t="s">
        <v>5024</v>
      </c>
      <c r="B143" s="186"/>
      <c r="C143" s="413" t="s">
        <v>5025</v>
      </c>
      <c r="D143" s="186"/>
      <c r="E143" s="186"/>
      <c r="F143" s="414">
        <v>0</v>
      </c>
      <c r="G143" s="414">
        <v>29731.47</v>
      </c>
      <c r="H143" s="414">
        <v>29731.47</v>
      </c>
      <c r="I143" s="414">
        <v>0</v>
      </c>
      <c r="J143" s="415">
        <v>69137.95</v>
      </c>
      <c r="K143" s="186"/>
      <c r="L143" s="414">
        <v>69137.95</v>
      </c>
    </row>
    <row r="144" spans="1:12">
      <c r="A144" s="413" t="s">
        <v>1664</v>
      </c>
      <c r="B144" s="186"/>
      <c r="C144" s="413" t="s">
        <v>1665</v>
      </c>
      <c r="D144" s="186"/>
      <c r="E144" s="186"/>
      <c r="F144" s="414">
        <v>7372</v>
      </c>
      <c r="G144" s="414">
        <v>2589906.6</v>
      </c>
      <c r="H144" s="414">
        <v>2582534.6</v>
      </c>
      <c r="I144" s="414">
        <v>143245</v>
      </c>
      <c r="J144" s="415">
        <v>6943966.5</v>
      </c>
      <c r="K144" s="186"/>
      <c r="L144" s="414">
        <v>6800721.5</v>
      </c>
    </row>
    <row r="145" spans="1:12">
      <c r="A145" s="413" t="s">
        <v>5026</v>
      </c>
      <c r="B145" s="186"/>
      <c r="C145" s="413" t="s">
        <v>5027</v>
      </c>
      <c r="D145" s="186"/>
      <c r="E145" s="186"/>
      <c r="F145" s="414">
        <v>0</v>
      </c>
      <c r="G145" s="414">
        <v>101404</v>
      </c>
      <c r="H145" s="414">
        <v>101404</v>
      </c>
      <c r="I145" s="414">
        <v>132224</v>
      </c>
      <c r="J145" s="415">
        <v>438515</v>
      </c>
      <c r="K145" s="186"/>
      <c r="L145" s="414">
        <v>306291</v>
      </c>
    </row>
    <row r="146" spans="1:12">
      <c r="A146" s="413" t="s">
        <v>5028</v>
      </c>
      <c r="B146" s="186"/>
      <c r="C146" s="413" t="s">
        <v>5029</v>
      </c>
      <c r="D146" s="186"/>
      <c r="E146" s="186"/>
      <c r="F146" s="414">
        <v>0</v>
      </c>
      <c r="G146" s="414">
        <v>51793</v>
      </c>
      <c r="H146" s="414">
        <v>51793</v>
      </c>
      <c r="I146" s="414">
        <v>132224</v>
      </c>
      <c r="J146" s="415">
        <v>291578</v>
      </c>
      <c r="K146" s="186"/>
      <c r="L146" s="414">
        <v>159354</v>
      </c>
    </row>
    <row r="147" spans="1:12">
      <c r="A147" s="413" t="s">
        <v>5030</v>
      </c>
      <c r="B147" s="186"/>
      <c r="C147" s="413" t="s">
        <v>5031</v>
      </c>
      <c r="D147" s="186"/>
      <c r="E147" s="186"/>
      <c r="F147" s="414">
        <v>0</v>
      </c>
      <c r="G147" s="414">
        <v>49611</v>
      </c>
      <c r="H147" s="414">
        <v>49611</v>
      </c>
      <c r="I147" s="414">
        <v>0</v>
      </c>
      <c r="J147" s="415">
        <v>146786</v>
      </c>
      <c r="K147" s="186"/>
      <c r="L147" s="414">
        <v>146786</v>
      </c>
    </row>
    <row r="148" spans="1:12">
      <c r="A148" s="413" t="s">
        <v>5032</v>
      </c>
      <c r="B148" s="186"/>
      <c r="C148" s="413" t="s">
        <v>5033</v>
      </c>
      <c r="D148" s="186"/>
      <c r="E148" s="186"/>
      <c r="F148" s="414">
        <v>0</v>
      </c>
      <c r="G148" s="414">
        <v>0</v>
      </c>
      <c r="H148" s="414">
        <v>0</v>
      </c>
      <c r="I148" s="414">
        <v>0</v>
      </c>
      <c r="J148" s="415">
        <v>151</v>
      </c>
      <c r="K148" s="186"/>
      <c r="L148" s="414">
        <v>151</v>
      </c>
    </row>
    <row r="149" spans="1:12">
      <c r="A149" s="413" t="s">
        <v>5034</v>
      </c>
      <c r="B149" s="186"/>
      <c r="C149" s="413" t="s">
        <v>5035</v>
      </c>
      <c r="D149" s="186"/>
      <c r="E149" s="186"/>
      <c r="F149" s="414">
        <v>0</v>
      </c>
      <c r="G149" s="414">
        <v>83400</v>
      </c>
      <c r="H149" s="414">
        <v>83400</v>
      </c>
      <c r="I149" s="414">
        <v>0</v>
      </c>
      <c r="J149" s="415">
        <v>218329</v>
      </c>
      <c r="K149" s="186"/>
      <c r="L149" s="414">
        <v>218329</v>
      </c>
    </row>
    <row r="150" spans="1:12">
      <c r="A150" s="413" t="s">
        <v>5036</v>
      </c>
      <c r="B150" s="186"/>
      <c r="C150" s="413" t="s">
        <v>5037</v>
      </c>
      <c r="D150" s="186"/>
      <c r="E150" s="186"/>
      <c r="F150" s="414">
        <v>0</v>
      </c>
      <c r="G150" s="414">
        <v>60455</v>
      </c>
      <c r="H150" s="414">
        <v>60455</v>
      </c>
      <c r="I150" s="414">
        <v>0</v>
      </c>
      <c r="J150" s="415">
        <v>162280</v>
      </c>
      <c r="K150" s="186"/>
      <c r="L150" s="414">
        <v>162280</v>
      </c>
    </row>
    <row r="151" spans="1:12">
      <c r="A151" s="413" t="s">
        <v>5038</v>
      </c>
      <c r="B151" s="186"/>
      <c r="C151" s="413" t="s">
        <v>5039</v>
      </c>
      <c r="D151" s="186"/>
      <c r="E151" s="186"/>
      <c r="F151" s="414">
        <v>0</v>
      </c>
      <c r="G151" s="414">
        <v>22267</v>
      </c>
      <c r="H151" s="414">
        <v>22267</v>
      </c>
      <c r="I151" s="414">
        <v>0</v>
      </c>
      <c r="J151" s="415">
        <v>54488</v>
      </c>
      <c r="K151" s="186"/>
      <c r="L151" s="414">
        <v>54488</v>
      </c>
    </row>
    <row r="152" spans="1:12">
      <c r="A152" s="413" t="s">
        <v>5040</v>
      </c>
      <c r="B152" s="186"/>
      <c r="C152" s="413" t="s">
        <v>5041</v>
      </c>
      <c r="D152" s="186"/>
      <c r="E152" s="186"/>
      <c r="F152" s="414">
        <v>0</v>
      </c>
      <c r="G152" s="414">
        <v>678</v>
      </c>
      <c r="H152" s="414">
        <v>678</v>
      </c>
      <c r="I152" s="414">
        <v>0</v>
      </c>
      <c r="J152" s="415">
        <v>1561</v>
      </c>
      <c r="K152" s="186"/>
      <c r="L152" s="414">
        <v>1561</v>
      </c>
    </row>
    <row r="153" spans="1:12">
      <c r="A153" s="413" t="s">
        <v>5042</v>
      </c>
      <c r="B153" s="186"/>
      <c r="C153" s="413" t="s">
        <v>5043</v>
      </c>
      <c r="D153" s="186"/>
      <c r="E153" s="186"/>
      <c r="F153" s="414">
        <v>4136</v>
      </c>
      <c r="G153" s="414">
        <v>1586283</v>
      </c>
      <c r="H153" s="414">
        <v>1582147</v>
      </c>
      <c r="I153" s="414">
        <v>6157</v>
      </c>
      <c r="J153" s="415">
        <v>4101098</v>
      </c>
      <c r="K153" s="186"/>
      <c r="L153" s="414">
        <v>4094941</v>
      </c>
    </row>
    <row r="154" spans="1:12">
      <c r="A154" s="413" t="s">
        <v>5044</v>
      </c>
      <c r="B154" s="186"/>
      <c r="C154" s="413" t="s">
        <v>5045</v>
      </c>
      <c r="D154" s="186"/>
      <c r="E154" s="186"/>
      <c r="F154" s="414">
        <v>113</v>
      </c>
      <c r="G154" s="414">
        <v>13181</v>
      </c>
      <c r="H154" s="414">
        <v>13068</v>
      </c>
      <c r="I154" s="414">
        <v>113</v>
      </c>
      <c r="J154" s="415">
        <v>37749</v>
      </c>
      <c r="K154" s="186"/>
      <c r="L154" s="414">
        <v>37636</v>
      </c>
    </row>
    <row r="155" spans="1:12">
      <c r="A155" s="413" t="s">
        <v>5046</v>
      </c>
      <c r="B155" s="186"/>
      <c r="C155" s="413" t="s">
        <v>5047</v>
      </c>
      <c r="D155" s="186"/>
      <c r="E155" s="186"/>
      <c r="F155" s="414">
        <v>226</v>
      </c>
      <c r="G155" s="414">
        <v>7232</v>
      </c>
      <c r="H155" s="414">
        <v>7006</v>
      </c>
      <c r="I155" s="414">
        <v>226</v>
      </c>
      <c r="J155" s="415">
        <v>24247</v>
      </c>
      <c r="K155" s="186"/>
      <c r="L155" s="414">
        <v>24021</v>
      </c>
    </row>
    <row r="156" spans="1:12">
      <c r="A156" s="413" t="s">
        <v>5048</v>
      </c>
      <c r="B156" s="186"/>
      <c r="C156" s="413" t="s">
        <v>5049</v>
      </c>
      <c r="D156" s="186"/>
      <c r="E156" s="186"/>
      <c r="F156" s="414">
        <v>0</v>
      </c>
      <c r="G156" s="414">
        <v>6946</v>
      </c>
      <c r="H156" s="414">
        <v>6946</v>
      </c>
      <c r="I156" s="414">
        <v>292</v>
      </c>
      <c r="J156" s="415">
        <v>18464</v>
      </c>
      <c r="K156" s="186"/>
      <c r="L156" s="414">
        <v>18172</v>
      </c>
    </row>
    <row r="157" spans="1:12">
      <c r="A157" s="413" t="s">
        <v>5050</v>
      </c>
      <c r="B157" s="186"/>
      <c r="C157" s="413" t="s">
        <v>5051</v>
      </c>
      <c r="D157" s="186"/>
      <c r="E157" s="186"/>
      <c r="F157" s="414">
        <v>0</v>
      </c>
      <c r="G157" s="414">
        <v>2850</v>
      </c>
      <c r="H157" s="414">
        <v>2850</v>
      </c>
      <c r="I157" s="414">
        <v>73</v>
      </c>
      <c r="J157" s="415">
        <v>5873</v>
      </c>
      <c r="K157" s="186"/>
      <c r="L157" s="414">
        <v>5800</v>
      </c>
    </row>
    <row r="158" spans="1:12">
      <c r="A158" s="413" t="s">
        <v>5052</v>
      </c>
      <c r="B158" s="186"/>
      <c r="C158" s="413" t="s">
        <v>5053</v>
      </c>
      <c r="D158" s="186"/>
      <c r="E158" s="186"/>
      <c r="F158" s="414">
        <v>3797</v>
      </c>
      <c r="G158" s="414">
        <v>1538785</v>
      </c>
      <c r="H158" s="414">
        <v>1534988</v>
      </c>
      <c r="I158" s="414">
        <v>5453</v>
      </c>
      <c r="J158" s="415">
        <v>3971100</v>
      </c>
      <c r="K158" s="186"/>
      <c r="L158" s="414">
        <v>3965647</v>
      </c>
    </row>
    <row r="159" spans="1:12">
      <c r="A159" s="413" t="s">
        <v>5054</v>
      </c>
      <c r="B159" s="186"/>
      <c r="C159" s="413" t="s">
        <v>5055</v>
      </c>
      <c r="D159" s="186"/>
      <c r="E159" s="186"/>
      <c r="F159" s="414">
        <v>0</v>
      </c>
      <c r="G159" s="414">
        <v>8362</v>
      </c>
      <c r="H159" s="414">
        <v>8362</v>
      </c>
      <c r="I159" s="414">
        <v>0</v>
      </c>
      <c r="J159" s="415">
        <v>24532</v>
      </c>
      <c r="K159" s="186"/>
      <c r="L159" s="414">
        <v>24532</v>
      </c>
    </row>
    <row r="160" spans="1:12">
      <c r="A160" s="413" t="s">
        <v>5056</v>
      </c>
      <c r="B160" s="186"/>
      <c r="C160" s="413" t="s">
        <v>5057</v>
      </c>
      <c r="D160" s="186"/>
      <c r="E160" s="186"/>
      <c r="F160" s="414">
        <v>0</v>
      </c>
      <c r="G160" s="414">
        <v>339</v>
      </c>
      <c r="H160" s="414">
        <v>339</v>
      </c>
      <c r="I160" s="414">
        <v>0</v>
      </c>
      <c r="J160" s="415">
        <v>782</v>
      </c>
      <c r="K160" s="186"/>
      <c r="L160" s="414">
        <v>782</v>
      </c>
    </row>
    <row r="161" spans="1:12">
      <c r="A161" s="413" t="s">
        <v>5058</v>
      </c>
      <c r="B161" s="186"/>
      <c r="C161" s="413" t="s">
        <v>5059</v>
      </c>
      <c r="D161" s="186"/>
      <c r="E161" s="186"/>
      <c r="F161" s="414">
        <v>0</v>
      </c>
      <c r="G161" s="414">
        <v>904</v>
      </c>
      <c r="H161" s="414">
        <v>904</v>
      </c>
      <c r="I161" s="414">
        <v>0</v>
      </c>
      <c r="J161" s="415">
        <v>2126</v>
      </c>
      <c r="K161" s="186"/>
      <c r="L161" s="414">
        <v>2126</v>
      </c>
    </row>
    <row r="162" spans="1:12">
      <c r="A162" s="413" t="s">
        <v>5060</v>
      </c>
      <c r="B162" s="186"/>
      <c r="C162" s="413" t="s">
        <v>5061</v>
      </c>
      <c r="D162" s="186"/>
      <c r="E162" s="186"/>
      <c r="F162" s="414">
        <v>0</v>
      </c>
      <c r="G162" s="414">
        <v>6554</v>
      </c>
      <c r="H162" s="414">
        <v>6554</v>
      </c>
      <c r="I162" s="414">
        <v>0</v>
      </c>
      <c r="J162" s="415">
        <v>11576</v>
      </c>
      <c r="K162" s="186"/>
      <c r="L162" s="414">
        <v>11576</v>
      </c>
    </row>
    <row r="163" spans="1:12">
      <c r="A163" s="413" t="s">
        <v>5062</v>
      </c>
      <c r="B163" s="186"/>
      <c r="C163" s="413" t="s">
        <v>5063</v>
      </c>
      <c r="D163" s="186"/>
      <c r="E163" s="186"/>
      <c r="F163" s="414">
        <v>0</v>
      </c>
      <c r="G163" s="414">
        <v>0</v>
      </c>
      <c r="H163" s="414">
        <v>0</v>
      </c>
      <c r="I163" s="414">
        <v>0</v>
      </c>
      <c r="J163" s="415">
        <v>73</v>
      </c>
      <c r="K163" s="186"/>
      <c r="L163" s="414">
        <v>73</v>
      </c>
    </row>
    <row r="164" spans="1:12">
      <c r="A164" s="413" t="s">
        <v>5064</v>
      </c>
      <c r="B164" s="186"/>
      <c r="C164" s="413" t="s">
        <v>5065</v>
      </c>
      <c r="D164" s="186"/>
      <c r="E164" s="186"/>
      <c r="F164" s="414">
        <v>0</v>
      </c>
      <c r="G164" s="414">
        <v>791</v>
      </c>
      <c r="H164" s="414">
        <v>791</v>
      </c>
      <c r="I164" s="414">
        <v>0</v>
      </c>
      <c r="J164" s="415">
        <v>3574</v>
      </c>
      <c r="K164" s="186"/>
      <c r="L164" s="414">
        <v>3574</v>
      </c>
    </row>
    <row r="165" spans="1:12">
      <c r="A165" s="413" t="s">
        <v>5066</v>
      </c>
      <c r="B165" s="186"/>
      <c r="C165" s="413" t="s">
        <v>5067</v>
      </c>
      <c r="D165" s="186"/>
      <c r="E165" s="186"/>
      <c r="F165" s="414">
        <v>0</v>
      </c>
      <c r="G165" s="414">
        <v>339</v>
      </c>
      <c r="H165" s="414">
        <v>339</v>
      </c>
      <c r="I165" s="414">
        <v>0</v>
      </c>
      <c r="J165" s="415">
        <v>1002</v>
      </c>
      <c r="K165" s="186"/>
      <c r="L165" s="414">
        <v>1002</v>
      </c>
    </row>
    <row r="166" spans="1:12">
      <c r="A166" s="413" t="s">
        <v>5068</v>
      </c>
      <c r="B166" s="186"/>
      <c r="C166" s="413" t="s">
        <v>5069</v>
      </c>
      <c r="D166" s="186"/>
      <c r="E166" s="186"/>
      <c r="F166" s="414">
        <v>2708</v>
      </c>
      <c r="G166" s="414">
        <v>214722</v>
      </c>
      <c r="H166" s="414">
        <v>212014</v>
      </c>
      <c r="I166" s="414">
        <v>3594</v>
      </c>
      <c r="J166" s="415">
        <v>625207</v>
      </c>
      <c r="K166" s="186"/>
      <c r="L166" s="414">
        <v>621613</v>
      </c>
    </row>
    <row r="167" spans="1:12">
      <c r="A167" s="413" t="s">
        <v>5070</v>
      </c>
      <c r="B167" s="186"/>
      <c r="C167" s="413" t="s">
        <v>5071</v>
      </c>
      <c r="D167" s="186"/>
      <c r="E167" s="186"/>
      <c r="F167" s="414">
        <v>2708</v>
      </c>
      <c r="G167" s="414">
        <v>214722</v>
      </c>
      <c r="H167" s="414">
        <v>212014</v>
      </c>
      <c r="I167" s="414">
        <v>3594</v>
      </c>
      <c r="J167" s="415">
        <v>625207</v>
      </c>
      <c r="K167" s="186"/>
      <c r="L167" s="414">
        <v>621613</v>
      </c>
    </row>
    <row r="168" spans="1:12">
      <c r="A168" s="413" t="s">
        <v>5072</v>
      </c>
      <c r="B168" s="186"/>
      <c r="C168" s="413" t="s">
        <v>5073</v>
      </c>
      <c r="D168" s="186"/>
      <c r="E168" s="186"/>
      <c r="F168" s="414">
        <v>0</v>
      </c>
      <c r="G168" s="414">
        <v>115750</v>
      </c>
      <c r="H168" s="414">
        <v>115750</v>
      </c>
      <c r="I168" s="414">
        <v>742</v>
      </c>
      <c r="J168" s="415">
        <v>320320</v>
      </c>
      <c r="K168" s="186"/>
      <c r="L168" s="414">
        <v>319578</v>
      </c>
    </row>
    <row r="169" spans="1:12" ht="19.5" customHeight="1">
      <c r="A169" s="413" t="s">
        <v>5074</v>
      </c>
      <c r="B169" s="186"/>
      <c r="C169" s="413" t="s">
        <v>5075</v>
      </c>
      <c r="D169" s="186"/>
      <c r="E169" s="186"/>
      <c r="F169" s="414">
        <v>0</v>
      </c>
      <c r="G169" s="414">
        <v>108200</v>
      </c>
      <c r="H169" s="414">
        <v>108200</v>
      </c>
      <c r="I169" s="414">
        <v>742</v>
      </c>
      <c r="J169" s="415">
        <v>293778</v>
      </c>
      <c r="K169" s="186"/>
      <c r="L169" s="414">
        <v>293036</v>
      </c>
    </row>
    <row r="170" spans="1:12">
      <c r="A170" s="413" t="s">
        <v>5076</v>
      </c>
      <c r="B170" s="186"/>
      <c r="C170" s="413" t="s">
        <v>5077</v>
      </c>
      <c r="D170" s="186"/>
      <c r="E170" s="186"/>
      <c r="F170" s="414">
        <v>0</v>
      </c>
      <c r="G170" s="414">
        <v>7550</v>
      </c>
      <c r="H170" s="414">
        <v>7550</v>
      </c>
      <c r="I170" s="414">
        <v>0</v>
      </c>
      <c r="J170" s="415">
        <v>26542</v>
      </c>
      <c r="K170" s="186"/>
      <c r="L170" s="414">
        <v>26542</v>
      </c>
    </row>
    <row r="171" spans="1:12">
      <c r="A171" s="413" t="s">
        <v>5078</v>
      </c>
      <c r="B171" s="186"/>
      <c r="C171" s="413" t="s">
        <v>5079</v>
      </c>
      <c r="D171" s="186"/>
      <c r="E171" s="186"/>
      <c r="F171" s="414">
        <v>528</v>
      </c>
      <c r="G171" s="414">
        <v>301338</v>
      </c>
      <c r="H171" s="414">
        <v>300810</v>
      </c>
      <c r="I171" s="414">
        <v>528</v>
      </c>
      <c r="J171" s="415">
        <v>730816</v>
      </c>
      <c r="K171" s="186"/>
      <c r="L171" s="414">
        <v>730288</v>
      </c>
    </row>
    <row r="172" spans="1:12">
      <c r="A172" s="413" t="s">
        <v>5080</v>
      </c>
      <c r="B172" s="186"/>
      <c r="C172" s="413" t="s">
        <v>5081</v>
      </c>
      <c r="D172" s="186"/>
      <c r="E172" s="186"/>
      <c r="F172" s="414">
        <v>0</v>
      </c>
      <c r="G172" s="414">
        <v>4530</v>
      </c>
      <c r="H172" s="414">
        <v>4530</v>
      </c>
      <c r="I172" s="414">
        <v>0</v>
      </c>
      <c r="J172" s="415">
        <v>14054</v>
      </c>
      <c r="K172" s="186"/>
      <c r="L172" s="414">
        <v>14054</v>
      </c>
    </row>
    <row r="173" spans="1:12">
      <c r="A173" s="413" t="s">
        <v>5082</v>
      </c>
      <c r="B173" s="186"/>
      <c r="C173" s="413" t="s">
        <v>5083</v>
      </c>
      <c r="D173" s="186"/>
      <c r="E173" s="186"/>
      <c r="F173" s="414">
        <v>528</v>
      </c>
      <c r="G173" s="414">
        <v>20592</v>
      </c>
      <c r="H173" s="414">
        <v>20064</v>
      </c>
      <c r="I173" s="414">
        <v>528</v>
      </c>
      <c r="J173" s="415">
        <v>48168</v>
      </c>
      <c r="K173" s="186"/>
      <c r="L173" s="414">
        <v>47640</v>
      </c>
    </row>
    <row r="174" spans="1:12">
      <c r="A174" s="413" t="s">
        <v>5084</v>
      </c>
      <c r="B174" s="186"/>
      <c r="C174" s="413" t="s">
        <v>5085</v>
      </c>
      <c r="D174" s="186"/>
      <c r="E174" s="186"/>
      <c r="F174" s="414">
        <v>0</v>
      </c>
      <c r="G174" s="414">
        <v>18875</v>
      </c>
      <c r="H174" s="414">
        <v>18875</v>
      </c>
      <c r="I174" s="414">
        <v>0</v>
      </c>
      <c r="J174" s="415">
        <v>52225</v>
      </c>
      <c r="K174" s="186"/>
      <c r="L174" s="414">
        <v>52225</v>
      </c>
    </row>
    <row r="175" spans="1:12">
      <c r="A175" s="413" t="s">
        <v>5086</v>
      </c>
      <c r="B175" s="186"/>
      <c r="C175" s="413" t="s">
        <v>5087</v>
      </c>
      <c r="D175" s="186"/>
      <c r="E175" s="186"/>
      <c r="F175" s="414">
        <v>0</v>
      </c>
      <c r="G175" s="414">
        <v>56610</v>
      </c>
      <c r="H175" s="414">
        <v>56610</v>
      </c>
      <c r="I175" s="414">
        <v>0</v>
      </c>
      <c r="J175" s="415">
        <v>117722</v>
      </c>
      <c r="K175" s="186"/>
      <c r="L175" s="414">
        <v>117722</v>
      </c>
    </row>
    <row r="176" spans="1:12">
      <c r="A176" s="413" t="s">
        <v>5088</v>
      </c>
      <c r="B176" s="186"/>
      <c r="C176" s="413" t="s">
        <v>5089</v>
      </c>
      <c r="D176" s="186"/>
      <c r="E176" s="186"/>
      <c r="F176" s="414">
        <v>0</v>
      </c>
      <c r="G176" s="414">
        <v>38465</v>
      </c>
      <c r="H176" s="414">
        <v>38465</v>
      </c>
      <c r="I176" s="414">
        <v>0</v>
      </c>
      <c r="J176" s="415">
        <v>75301</v>
      </c>
      <c r="K176" s="186"/>
      <c r="L176" s="414">
        <v>75301</v>
      </c>
    </row>
    <row r="177" spans="1:12">
      <c r="A177" s="413" t="s">
        <v>5090</v>
      </c>
      <c r="B177" s="186"/>
      <c r="C177" s="413" t="s">
        <v>5091</v>
      </c>
      <c r="D177" s="186"/>
      <c r="E177" s="186"/>
      <c r="F177" s="414">
        <v>0</v>
      </c>
      <c r="G177" s="414">
        <v>45977</v>
      </c>
      <c r="H177" s="414">
        <v>45977</v>
      </c>
      <c r="I177" s="414">
        <v>0</v>
      </c>
      <c r="J177" s="415">
        <v>123934</v>
      </c>
      <c r="K177" s="186"/>
      <c r="L177" s="414">
        <v>123934</v>
      </c>
    </row>
    <row r="178" spans="1:12">
      <c r="A178" s="413" t="s">
        <v>5092</v>
      </c>
      <c r="B178" s="186"/>
      <c r="C178" s="413" t="s">
        <v>5093</v>
      </c>
      <c r="D178" s="186"/>
      <c r="E178" s="186"/>
      <c r="F178" s="414">
        <v>0</v>
      </c>
      <c r="G178" s="414">
        <v>0</v>
      </c>
      <c r="H178" s="414">
        <v>0</v>
      </c>
      <c r="I178" s="414">
        <v>0</v>
      </c>
      <c r="J178" s="415">
        <v>47371</v>
      </c>
      <c r="K178" s="186"/>
      <c r="L178" s="414">
        <v>47371</v>
      </c>
    </row>
    <row r="179" spans="1:12">
      <c r="A179" s="413" t="s">
        <v>5094</v>
      </c>
      <c r="B179" s="186"/>
      <c r="C179" s="413" t="s">
        <v>5095</v>
      </c>
      <c r="D179" s="186"/>
      <c r="E179" s="186"/>
      <c r="F179" s="414">
        <v>0</v>
      </c>
      <c r="G179" s="414">
        <v>23267</v>
      </c>
      <c r="H179" s="414">
        <v>23267</v>
      </c>
      <c r="I179" s="414">
        <v>0</v>
      </c>
      <c r="J179" s="415">
        <v>23267</v>
      </c>
      <c r="K179" s="186"/>
      <c r="L179" s="414">
        <v>23267</v>
      </c>
    </row>
    <row r="180" spans="1:12">
      <c r="A180" s="413" t="s">
        <v>5096</v>
      </c>
      <c r="B180" s="186"/>
      <c r="C180" s="413" t="s">
        <v>5097</v>
      </c>
      <c r="D180" s="186"/>
      <c r="E180" s="186"/>
      <c r="F180" s="414">
        <v>0</v>
      </c>
      <c r="G180" s="414">
        <v>0</v>
      </c>
      <c r="H180" s="414">
        <v>0</v>
      </c>
      <c r="I180" s="414">
        <v>0</v>
      </c>
      <c r="J180" s="415">
        <v>30028</v>
      </c>
      <c r="K180" s="186"/>
      <c r="L180" s="414">
        <v>30028</v>
      </c>
    </row>
    <row r="181" spans="1:12">
      <c r="A181" s="413" t="s">
        <v>5098</v>
      </c>
      <c r="B181" s="186"/>
      <c r="C181" s="413" t="s">
        <v>5099</v>
      </c>
      <c r="D181" s="186"/>
      <c r="E181" s="186"/>
      <c r="F181" s="414">
        <v>0</v>
      </c>
      <c r="G181" s="414">
        <v>40436</v>
      </c>
      <c r="H181" s="414">
        <v>40436</v>
      </c>
      <c r="I181" s="414">
        <v>0</v>
      </c>
      <c r="J181" s="415">
        <v>82623</v>
      </c>
      <c r="K181" s="186"/>
      <c r="L181" s="414">
        <v>82623</v>
      </c>
    </row>
    <row r="182" spans="1:12">
      <c r="A182" s="413" t="s">
        <v>5100</v>
      </c>
      <c r="B182" s="186"/>
      <c r="C182" s="413" t="s">
        <v>5101</v>
      </c>
      <c r="D182" s="186"/>
      <c r="E182" s="186"/>
      <c r="F182" s="414">
        <v>0</v>
      </c>
      <c r="G182" s="414">
        <v>52586</v>
      </c>
      <c r="H182" s="414">
        <v>52586</v>
      </c>
      <c r="I182" s="414">
        <v>0</v>
      </c>
      <c r="J182" s="415">
        <v>116123</v>
      </c>
      <c r="K182" s="186"/>
      <c r="L182" s="414">
        <v>116123</v>
      </c>
    </row>
    <row r="183" spans="1:12">
      <c r="A183" s="413" t="s">
        <v>5102</v>
      </c>
      <c r="B183" s="186"/>
      <c r="C183" s="413" t="s">
        <v>5103</v>
      </c>
      <c r="D183" s="186"/>
      <c r="E183" s="186"/>
      <c r="F183" s="414">
        <v>0</v>
      </c>
      <c r="G183" s="414">
        <v>30270.6</v>
      </c>
      <c r="H183" s="414">
        <v>30270.6</v>
      </c>
      <c r="I183" s="414">
        <v>0</v>
      </c>
      <c r="J183" s="415">
        <v>117540.5</v>
      </c>
      <c r="K183" s="186"/>
      <c r="L183" s="414">
        <v>117540.5</v>
      </c>
    </row>
    <row r="184" spans="1:12">
      <c r="A184" s="413" t="s">
        <v>5104</v>
      </c>
      <c r="B184" s="186"/>
      <c r="C184" s="413" t="s">
        <v>5105</v>
      </c>
      <c r="D184" s="186"/>
      <c r="E184" s="186"/>
      <c r="F184" s="414">
        <v>0</v>
      </c>
      <c r="G184" s="414">
        <v>30270.6</v>
      </c>
      <c r="H184" s="414">
        <v>30270.6</v>
      </c>
      <c r="I184" s="414">
        <v>0</v>
      </c>
      <c r="J184" s="415">
        <v>117540.5</v>
      </c>
      <c r="K184" s="186"/>
      <c r="L184" s="414">
        <v>117540.5</v>
      </c>
    </row>
    <row r="185" spans="1:12">
      <c r="A185" s="413" t="s">
        <v>5106</v>
      </c>
      <c r="B185" s="186"/>
      <c r="C185" s="413" t="s">
        <v>5107</v>
      </c>
      <c r="D185" s="186"/>
      <c r="E185" s="186"/>
      <c r="F185" s="414">
        <v>0</v>
      </c>
      <c r="G185" s="414">
        <v>1057</v>
      </c>
      <c r="H185" s="414">
        <v>1057</v>
      </c>
      <c r="I185" s="414">
        <v>0</v>
      </c>
      <c r="J185" s="415">
        <v>1057</v>
      </c>
      <c r="K185" s="186"/>
      <c r="L185" s="414">
        <v>1057</v>
      </c>
    </row>
    <row r="186" spans="1:12">
      <c r="A186" s="413" t="s">
        <v>5108</v>
      </c>
      <c r="B186" s="186"/>
      <c r="C186" s="413" t="s">
        <v>5109</v>
      </c>
      <c r="D186" s="186"/>
      <c r="E186" s="186"/>
      <c r="F186" s="414">
        <v>0</v>
      </c>
      <c r="G186" s="414">
        <v>1057</v>
      </c>
      <c r="H186" s="414">
        <v>1057</v>
      </c>
      <c r="I186" s="414">
        <v>0</v>
      </c>
      <c r="J186" s="415">
        <v>1057</v>
      </c>
      <c r="K186" s="186"/>
      <c r="L186" s="414">
        <v>1057</v>
      </c>
    </row>
    <row r="187" spans="1:12">
      <c r="A187" s="413" t="s">
        <v>5110</v>
      </c>
      <c r="B187" s="186"/>
      <c r="C187" s="413" t="s">
        <v>5111</v>
      </c>
      <c r="D187" s="186"/>
      <c r="E187" s="186"/>
      <c r="F187" s="414">
        <v>0</v>
      </c>
      <c r="G187" s="414">
        <v>51944</v>
      </c>
      <c r="H187" s="414">
        <v>51944</v>
      </c>
      <c r="I187" s="414">
        <v>0</v>
      </c>
      <c r="J187" s="415">
        <v>120902</v>
      </c>
      <c r="K187" s="186"/>
      <c r="L187" s="414">
        <v>120902</v>
      </c>
    </row>
    <row r="188" spans="1:12">
      <c r="A188" s="413" t="s">
        <v>5112</v>
      </c>
      <c r="B188" s="186"/>
      <c r="C188" s="413" t="s">
        <v>5113</v>
      </c>
      <c r="D188" s="186"/>
      <c r="E188" s="186"/>
      <c r="F188" s="414">
        <v>0</v>
      </c>
      <c r="G188" s="414">
        <v>51944</v>
      </c>
      <c r="H188" s="414">
        <v>51944</v>
      </c>
      <c r="I188" s="414">
        <v>0</v>
      </c>
      <c r="J188" s="415">
        <v>120902</v>
      </c>
      <c r="K188" s="186"/>
      <c r="L188" s="414">
        <v>120902</v>
      </c>
    </row>
    <row r="189" spans="1:12">
      <c r="A189" s="413" t="s">
        <v>5114</v>
      </c>
      <c r="B189" s="186"/>
      <c r="C189" s="413" t="s">
        <v>5115</v>
      </c>
      <c r="D189" s="186"/>
      <c r="E189" s="186"/>
      <c r="F189" s="414">
        <v>0</v>
      </c>
      <c r="G189" s="414">
        <v>42280</v>
      </c>
      <c r="H189" s="414">
        <v>42280</v>
      </c>
      <c r="I189" s="414">
        <v>0</v>
      </c>
      <c r="J189" s="415">
        <v>120355</v>
      </c>
      <c r="K189" s="186"/>
      <c r="L189" s="414">
        <v>120355</v>
      </c>
    </row>
    <row r="190" spans="1:12">
      <c r="A190" s="413" t="s">
        <v>5116</v>
      </c>
      <c r="B190" s="186"/>
      <c r="C190" s="413" t="s">
        <v>5117</v>
      </c>
      <c r="D190" s="186"/>
      <c r="E190" s="186"/>
      <c r="F190" s="414">
        <v>0</v>
      </c>
      <c r="G190" s="414">
        <v>42280</v>
      </c>
      <c r="H190" s="414">
        <v>42280</v>
      </c>
      <c r="I190" s="414">
        <v>0</v>
      </c>
      <c r="J190" s="415">
        <v>120355</v>
      </c>
      <c r="K190" s="186"/>
      <c r="L190" s="414">
        <v>120355</v>
      </c>
    </row>
    <row r="191" spans="1:12">
      <c r="A191" s="413" t="s">
        <v>5118</v>
      </c>
      <c r="B191" s="186"/>
      <c r="C191" s="413" t="s">
        <v>5119</v>
      </c>
      <c r="D191" s="186"/>
      <c r="E191" s="186"/>
      <c r="F191" s="414">
        <v>0</v>
      </c>
      <c r="G191" s="414">
        <v>377</v>
      </c>
      <c r="H191" s="414">
        <v>377</v>
      </c>
      <c r="I191" s="414">
        <v>0</v>
      </c>
      <c r="J191" s="415">
        <v>1484</v>
      </c>
      <c r="K191" s="186"/>
      <c r="L191" s="414">
        <v>1484</v>
      </c>
    </row>
    <row r="192" spans="1:12">
      <c r="A192" s="413" t="s">
        <v>5120</v>
      </c>
      <c r="B192" s="186"/>
      <c r="C192" s="413" t="s">
        <v>5121</v>
      </c>
      <c r="D192" s="186"/>
      <c r="E192" s="186"/>
      <c r="F192" s="414">
        <v>0</v>
      </c>
      <c r="G192" s="414">
        <v>377</v>
      </c>
      <c r="H192" s="414">
        <v>377</v>
      </c>
      <c r="I192" s="414">
        <v>0</v>
      </c>
      <c r="J192" s="415">
        <v>1484</v>
      </c>
      <c r="K192" s="186"/>
      <c r="L192" s="414">
        <v>1484</v>
      </c>
    </row>
    <row r="193" spans="1:12" ht="17.25" customHeight="1">
      <c r="A193" s="413" t="s">
        <v>5122</v>
      </c>
      <c r="B193" s="186"/>
      <c r="C193" s="413" t="s">
        <v>5123</v>
      </c>
      <c r="D193" s="186"/>
      <c r="E193" s="186"/>
      <c r="F193" s="414">
        <v>0</v>
      </c>
      <c r="G193" s="414">
        <v>159</v>
      </c>
      <c r="H193" s="414">
        <v>159</v>
      </c>
      <c r="I193" s="414">
        <v>0</v>
      </c>
      <c r="J193" s="415">
        <v>554</v>
      </c>
      <c r="K193" s="186"/>
      <c r="L193" s="414">
        <v>554</v>
      </c>
    </row>
    <row r="194" spans="1:12">
      <c r="A194" s="413" t="s">
        <v>5124</v>
      </c>
      <c r="B194" s="186"/>
      <c r="C194" s="413" t="s">
        <v>5125</v>
      </c>
      <c r="D194" s="186"/>
      <c r="E194" s="186"/>
      <c r="F194" s="414">
        <v>0</v>
      </c>
      <c r="G194" s="414">
        <v>60922</v>
      </c>
      <c r="H194" s="414">
        <v>60922</v>
      </c>
      <c r="I194" s="414">
        <v>0</v>
      </c>
      <c r="J194" s="415">
        <v>147789</v>
      </c>
      <c r="K194" s="186"/>
      <c r="L194" s="414">
        <v>147789</v>
      </c>
    </row>
    <row r="195" spans="1:12">
      <c r="A195" s="413" t="s">
        <v>1671</v>
      </c>
      <c r="B195" s="186"/>
      <c r="C195" s="413" t="s">
        <v>1672</v>
      </c>
      <c r="D195" s="186"/>
      <c r="E195" s="186"/>
      <c r="F195" s="414">
        <v>85696</v>
      </c>
      <c r="G195" s="414">
        <v>620337.05000000005</v>
      </c>
      <c r="H195" s="414">
        <v>534641.05000000005</v>
      </c>
      <c r="I195" s="414">
        <v>107942</v>
      </c>
      <c r="J195" s="415">
        <v>1887109.4</v>
      </c>
      <c r="K195" s="186"/>
      <c r="L195" s="414">
        <v>1779167.4</v>
      </c>
    </row>
    <row r="196" spans="1:12">
      <c r="A196" s="413" t="s">
        <v>1678</v>
      </c>
      <c r="B196" s="186"/>
      <c r="C196" s="413" t="s">
        <v>1679</v>
      </c>
      <c r="D196" s="186"/>
      <c r="E196" s="186"/>
      <c r="F196" s="414">
        <v>14193</v>
      </c>
      <c r="G196" s="414">
        <v>58185.4</v>
      </c>
      <c r="H196" s="414">
        <v>43992.4</v>
      </c>
      <c r="I196" s="414">
        <v>18098</v>
      </c>
      <c r="J196" s="415">
        <v>73655.58</v>
      </c>
      <c r="K196" s="186"/>
      <c r="L196" s="414">
        <v>55557.58</v>
      </c>
    </row>
    <row r="197" spans="1:12" ht="18" customHeight="1">
      <c r="A197" s="413" t="s">
        <v>5126</v>
      </c>
      <c r="B197" s="186"/>
      <c r="C197" s="413" t="s">
        <v>5127</v>
      </c>
      <c r="D197" s="186"/>
      <c r="E197" s="186"/>
      <c r="F197" s="414">
        <v>14193</v>
      </c>
      <c r="G197" s="414">
        <v>19750.29</v>
      </c>
      <c r="H197" s="414">
        <v>5557.29</v>
      </c>
      <c r="I197" s="414">
        <v>18098</v>
      </c>
      <c r="J197" s="415">
        <v>35220.47</v>
      </c>
      <c r="K197" s="186"/>
      <c r="L197" s="414">
        <v>17122.47</v>
      </c>
    </row>
    <row r="198" spans="1:12" ht="19.5" customHeight="1">
      <c r="A198" s="413" t="s">
        <v>5128</v>
      </c>
      <c r="B198" s="186"/>
      <c r="C198" s="413" t="s">
        <v>1610</v>
      </c>
      <c r="D198" s="186"/>
      <c r="E198" s="186"/>
      <c r="F198" s="414">
        <v>14193</v>
      </c>
      <c r="G198" s="414">
        <v>18878.05</v>
      </c>
      <c r="H198" s="414">
        <v>4685.05</v>
      </c>
      <c r="I198" s="414">
        <v>18098</v>
      </c>
      <c r="J198" s="415">
        <v>33043.72</v>
      </c>
      <c r="K198" s="186"/>
      <c r="L198" s="414">
        <v>14945.72</v>
      </c>
    </row>
    <row r="199" spans="1:12" ht="19.5" customHeight="1">
      <c r="A199" s="413" t="s">
        <v>5129</v>
      </c>
      <c r="B199" s="186"/>
      <c r="C199" s="413" t="s">
        <v>1616</v>
      </c>
      <c r="D199" s="186"/>
      <c r="E199" s="186"/>
      <c r="F199" s="414">
        <v>0</v>
      </c>
      <c r="G199" s="414">
        <v>872.24</v>
      </c>
      <c r="H199" s="414">
        <v>872.24</v>
      </c>
      <c r="I199" s="414">
        <v>0</v>
      </c>
      <c r="J199" s="415">
        <v>2176.75</v>
      </c>
      <c r="K199" s="186"/>
      <c r="L199" s="414">
        <v>2176.75</v>
      </c>
    </row>
    <row r="200" spans="1:12">
      <c r="A200" s="413" t="s">
        <v>5130</v>
      </c>
      <c r="B200" s="186"/>
      <c r="C200" s="413" t="s">
        <v>5131</v>
      </c>
      <c r="D200" s="186"/>
      <c r="E200" s="186"/>
      <c r="F200" s="414">
        <v>0</v>
      </c>
      <c r="G200" s="414">
        <v>38435.11</v>
      </c>
      <c r="H200" s="414">
        <v>38435.11</v>
      </c>
      <c r="I200" s="414">
        <v>0</v>
      </c>
      <c r="J200" s="415">
        <v>38435.11</v>
      </c>
      <c r="K200" s="186"/>
      <c r="L200" s="414">
        <v>38435.11</v>
      </c>
    </row>
    <row r="201" spans="1:12">
      <c r="A201" s="413" t="s">
        <v>5132</v>
      </c>
      <c r="B201" s="186"/>
      <c r="C201" s="413" t="s">
        <v>1643</v>
      </c>
      <c r="D201" s="186"/>
      <c r="E201" s="186"/>
      <c r="F201" s="414">
        <v>0</v>
      </c>
      <c r="G201" s="414">
        <v>38435.11</v>
      </c>
      <c r="H201" s="414">
        <v>38435.11</v>
      </c>
      <c r="I201" s="414">
        <v>0</v>
      </c>
      <c r="J201" s="415">
        <v>38435.11</v>
      </c>
      <c r="K201" s="186"/>
      <c r="L201" s="414">
        <v>38435.11</v>
      </c>
    </row>
    <row r="202" spans="1:12">
      <c r="A202" s="413" t="s">
        <v>1685</v>
      </c>
      <c r="B202" s="186"/>
      <c r="C202" s="413" t="s">
        <v>1686</v>
      </c>
      <c r="D202" s="186"/>
      <c r="E202" s="186"/>
      <c r="F202" s="414">
        <v>69678</v>
      </c>
      <c r="G202" s="414">
        <v>85321.47</v>
      </c>
      <c r="H202" s="414">
        <v>15643.47</v>
      </c>
      <c r="I202" s="414">
        <v>88019</v>
      </c>
      <c r="J202" s="415">
        <v>142137.4</v>
      </c>
      <c r="K202" s="186"/>
      <c r="L202" s="414">
        <v>54118.400000000001</v>
      </c>
    </row>
    <row r="203" spans="1:12" ht="18.75" customHeight="1">
      <c r="A203" s="413" t="s">
        <v>5133</v>
      </c>
      <c r="B203" s="186"/>
      <c r="C203" s="413" t="s">
        <v>5134</v>
      </c>
      <c r="D203" s="186"/>
      <c r="E203" s="186"/>
      <c r="F203" s="414">
        <v>69678</v>
      </c>
      <c r="G203" s="414">
        <v>85321.47</v>
      </c>
      <c r="H203" s="414">
        <v>15643.47</v>
      </c>
      <c r="I203" s="414">
        <v>88019</v>
      </c>
      <c r="J203" s="415">
        <v>142137.4</v>
      </c>
      <c r="K203" s="186"/>
      <c r="L203" s="414">
        <v>54118.400000000001</v>
      </c>
    </row>
    <row r="204" spans="1:12">
      <c r="A204" s="413" t="s">
        <v>5135</v>
      </c>
      <c r="B204" s="186"/>
      <c r="C204" s="413" t="s">
        <v>1610</v>
      </c>
      <c r="D204" s="186"/>
      <c r="E204" s="186"/>
      <c r="F204" s="414">
        <v>69678</v>
      </c>
      <c r="G204" s="414">
        <v>85321.47</v>
      </c>
      <c r="H204" s="414">
        <v>15643.47</v>
      </c>
      <c r="I204" s="414">
        <v>88019</v>
      </c>
      <c r="J204" s="415">
        <v>142137.4</v>
      </c>
      <c r="K204" s="186"/>
      <c r="L204" s="414">
        <v>54118.400000000001</v>
      </c>
    </row>
    <row r="205" spans="1:12">
      <c r="A205" s="413" t="s">
        <v>1692</v>
      </c>
      <c r="B205" s="186"/>
      <c r="C205" s="413" t="s">
        <v>1693</v>
      </c>
      <c r="D205" s="186"/>
      <c r="E205" s="186"/>
      <c r="F205" s="414">
        <v>1825</v>
      </c>
      <c r="G205" s="414">
        <v>476830.18</v>
      </c>
      <c r="H205" s="414">
        <v>475005.18</v>
      </c>
      <c r="I205" s="414">
        <v>1825</v>
      </c>
      <c r="J205" s="415">
        <v>1671316.42</v>
      </c>
      <c r="K205" s="186"/>
      <c r="L205" s="414">
        <v>1669491.42</v>
      </c>
    </row>
    <row r="206" spans="1:12" ht="18.75" customHeight="1">
      <c r="A206" s="413" t="s">
        <v>5136</v>
      </c>
      <c r="B206" s="186"/>
      <c r="C206" s="413" t="s">
        <v>5137</v>
      </c>
      <c r="D206" s="186"/>
      <c r="E206" s="186"/>
      <c r="F206" s="414">
        <v>1825</v>
      </c>
      <c r="G206" s="414">
        <v>21367</v>
      </c>
      <c r="H206" s="414">
        <v>19542</v>
      </c>
      <c r="I206" s="414">
        <v>1825</v>
      </c>
      <c r="J206" s="415">
        <v>77683.88</v>
      </c>
      <c r="K206" s="186"/>
      <c r="L206" s="414">
        <v>75858.880000000005</v>
      </c>
    </row>
    <row r="207" spans="1:12" ht="21.75" customHeight="1">
      <c r="A207" s="413" t="s">
        <v>5138</v>
      </c>
      <c r="B207" s="186"/>
      <c r="C207" s="413" t="s">
        <v>1610</v>
      </c>
      <c r="D207" s="186"/>
      <c r="E207" s="186"/>
      <c r="F207" s="414">
        <v>1825</v>
      </c>
      <c r="G207" s="414">
        <v>8682</v>
      </c>
      <c r="H207" s="414">
        <v>6857</v>
      </c>
      <c r="I207" s="414">
        <v>1825</v>
      </c>
      <c r="J207" s="415">
        <v>37838.879999999997</v>
      </c>
      <c r="K207" s="186"/>
      <c r="L207" s="414">
        <v>36013.879999999997</v>
      </c>
    </row>
    <row r="208" spans="1:12">
      <c r="A208" s="413" t="s">
        <v>5139</v>
      </c>
      <c r="B208" s="186"/>
      <c r="C208" s="413" t="s">
        <v>1616</v>
      </c>
      <c r="D208" s="186"/>
      <c r="E208" s="186"/>
      <c r="F208" s="414">
        <v>0</v>
      </c>
      <c r="G208" s="414">
        <v>12685</v>
      </c>
      <c r="H208" s="414">
        <v>12685</v>
      </c>
      <c r="I208" s="414">
        <v>0</v>
      </c>
      <c r="J208" s="415">
        <v>39845</v>
      </c>
      <c r="K208" s="186"/>
      <c r="L208" s="414">
        <v>39845</v>
      </c>
    </row>
    <row r="209" spans="1:12">
      <c r="A209" s="413" t="s">
        <v>5140</v>
      </c>
      <c r="B209" s="186"/>
      <c r="C209" s="413" t="s">
        <v>5141</v>
      </c>
      <c r="D209" s="186"/>
      <c r="E209" s="186"/>
      <c r="F209" s="414">
        <v>0</v>
      </c>
      <c r="G209" s="414">
        <v>1875</v>
      </c>
      <c r="H209" s="414">
        <v>1875</v>
      </c>
      <c r="I209" s="414">
        <v>0</v>
      </c>
      <c r="J209" s="415">
        <v>8069</v>
      </c>
      <c r="K209" s="186"/>
      <c r="L209" s="414">
        <v>8069</v>
      </c>
    </row>
    <row r="210" spans="1:12">
      <c r="A210" s="413" t="s">
        <v>5142</v>
      </c>
      <c r="B210" s="186"/>
      <c r="C210" s="413" t="s">
        <v>1648</v>
      </c>
      <c r="D210" s="186"/>
      <c r="E210" s="186"/>
      <c r="F210" s="414">
        <v>0</v>
      </c>
      <c r="G210" s="414">
        <v>1875</v>
      </c>
      <c r="H210" s="414">
        <v>1875</v>
      </c>
      <c r="I210" s="414">
        <v>0</v>
      </c>
      <c r="J210" s="415">
        <v>8069</v>
      </c>
      <c r="K210" s="186"/>
      <c r="L210" s="414">
        <v>8069</v>
      </c>
    </row>
    <row r="211" spans="1:12">
      <c r="A211" s="413" t="s">
        <v>5143</v>
      </c>
      <c r="B211" s="186"/>
      <c r="C211" s="413" t="s">
        <v>5144</v>
      </c>
      <c r="D211" s="186"/>
      <c r="E211" s="186"/>
      <c r="F211" s="414">
        <v>0</v>
      </c>
      <c r="G211" s="414">
        <v>453588.18</v>
      </c>
      <c r="H211" s="414">
        <v>453588.18</v>
      </c>
      <c r="I211" s="414">
        <v>0</v>
      </c>
      <c r="J211" s="415">
        <v>1585563.54</v>
      </c>
      <c r="K211" s="186"/>
      <c r="L211" s="414">
        <v>1585563.54</v>
      </c>
    </row>
    <row r="212" spans="1:12">
      <c r="A212" s="413" t="s">
        <v>5145</v>
      </c>
      <c r="B212" s="186"/>
      <c r="C212" s="413" t="s">
        <v>1707</v>
      </c>
      <c r="D212" s="186"/>
      <c r="E212" s="186"/>
      <c r="F212" s="414">
        <v>0</v>
      </c>
      <c r="G212" s="414">
        <v>1510</v>
      </c>
      <c r="H212" s="414">
        <v>1510</v>
      </c>
      <c r="I212" s="414">
        <v>0</v>
      </c>
      <c r="J212" s="415">
        <v>2211</v>
      </c>
      <c r="K212" s="186"/>
      <c r="L212" s="414">
        <v>2211</v>
      </c>
    </row>
    <row r="213" spans="1:12">
      <c r="A213" s="413" t="s">
        <v>5146</v>
      </c>
      <c r="B213" s="186"/>
      <c r="C213" s="413" t="s">
        <v>1712</v>
      </c>
      <c r="D213" s="186"/>
      <c r="E213" s="186"/>
      <c r="F213" s="414">
        <v>0</v>
      </c>
      <c r="G213" s="414">
        <v>452078.18</v>
      </c>
      <c r="H213" s="414">
        <v>452078.18</v>
      </c>
      <c r="I213" s="414">
        <v>0</v>
      </c>
      <c r="J213" s="415">
        <v>1583352.54</v>
      </c>
      <c r="K213" s="186"/>
      <c r="L213" s="414">
        <v>1583352.54</v>
      </c>
    </row>
    <row r="214" spans="1:12">
      <c r="A214" s="413" t="s">
        <v>1699</v>
      </c>
      <c r="B214" s="186"/>
      <c r="C214" s="413" t="s">
        <v>1700</v>
      </c>
      <c r="D214" s="186"/>
      <c r="E214" s="186"/>
      <c r="F214" s="414">
        <v>1357</v>
      </c>
      <c r="G214" s="414">
        <v>5412087.1900000004</v>
      </c>
      <c r="H214" s="414">
        <v>5410730.1900000004</v>
      </c>
      <c r="I214" s="414">
        <v>174610</v>
      </c>
      <c r="J214" s="415">
        <v>13410956.859999999</v>
      </c>
      <c r="K214" s="186"/>
      <c r="L214" s="414">
        <v>13236346.859999999</v>
      </c>
    </row>
    <row r="215" spans="1:12">
      <c r="A215" s="413" t="s">
        <v>1706</v>
      </c>
      <c r="B215" s="186"/>
      <c r="C215" s="413" t="s">
        <v>1707</v>
      </c>
      <c r="D215" s="186"/>
      <c r="E215" s="186"/>
      <c r="F215" s="414">
        <v>0</v>
      </c>
      <c r="G215" s="414">
        <v>89353</v>
      </c>
      <c r="H215" s="414">
        <v>89353</v>
      </c>
      <c r="I215" s="414">
        <v>0</v>
      </c>
      <c r="J215" s="415">
        <v>243289</v>
      </c>
      <c r="K215" s="186"/>
      <c r="L215" s="414">
        <v>243289</v>
      </c>
    </row>
    <row r="216" spans="1:12">
      <c r="A216" s="413" t="s">
        <v>5147</v>
      </c>
      <c r="B216" s="186"/>
      <c r="C216" s="413" t="s">
        <v>5148</v>
      </c>
      <c r="D216" s="186"/>
      <c r="E216" s="186"/>
      <c r="F216" s="414">
        <v>0</v>
      </c>
      <c r="G216" s="414">
        <v>0</v>
      </c>
      <c r="H216" s="414">
        <v>0</v>
      </c>
      <c r="I216" s="414">
        <v>0</v>
      </c>
      <c r="J216" s="415">
        <v>34353</v>
      </c>
      <c r="K216" s="186"/>
      <c r="L216" s="414">
        <v>34353</v>
      </c>
    </row>
    <row r="217" spans="1:12">
      <c r="A217" s="413" t="s">
        <v>5149</v>
      </c>
      <c r="B217" s="186"/>
      <c r="C217" s="413" t="s">
        <v>5150</v>
      </c>
      <c r="D217" s="186"/>
      <c r="E217" s="186"/>
      <c r="F217" s="414">
        <v>0</v>
      </c>
      <c r="G217" s="414">
        <v>0</v>
      </c>
      <c r="H217" s="414">
        <v>0</v>
      </c>
      <c r="I217" s="414">
        <v>0</v>
      </c>
      <c r="J217" s="415">
        <v>1485</v>
      </c>
      <c r="K217" s="186"/>
      <c r="L217" s="414">
        <v>1485</v>
      </c>
    </row>
    <row r="218" spans="1:12">
      <c r="A218" s="413" t="s">
        <v>5151</v>
      </c>
      <c r="B218" s="186"/>
      <c r="C218" s="413" t="s">
        <v>5152</v>
      </c>
      <c r="D218" s="186"/>
      <c r="E218" s="186"/>
      <c r="F218" s="414">
        <v>0</v>
      </c>
      <c r="G218" s="414">
        <v>0</v>
      </c>
      <c r="H218" s="414">
        <v>0</v>
      </c>
      <c r="I218" s="414">
        <v>0</v>
      </c>
      <c r="J218" s="415">
        <v>32868</v>
      </c>
      <c r="K218" s="186"/>
      <c r="L218" s="414">
        <v>32868</v>
      </c>
    </row>
    <row r="219" spans="1:12">
      <c r="A219" s="413" t="s">
        <v>5153</v>
      </c>
      <c r="B219" s="186"/>
      <c r="C219" s="413" t="s">
        <v>5148</v>
      </c>
      <c r="D219" s="186"/>
      <c r="E219" s="186"/>
      <c r="F219" s="414">
        <v>0</v>
      </c>
      <c r="G219" s="414">
        <v>35858</v>
      </c>
      <c r="H219" s="414">
        <v>35858</v>
      </c>
      <c r="I219" s="414">
        <v>0</v>
      </c>
      <c r="J219" s="415">
        <v>116998</v>
      </c>
      <c r="K219" s="186"/>
      <c r="L219" s="414">
        <v>116998</v>
      </c>
    </row>
    <row r="220" spans="1:12">
      <c r="A220" s="413" t="s">
        <v>5154</v>
      </c>
      <c r="B220" s="186"/>
      <c r="C220" s="413" t="s">
        <v>5155</v>
      </c>
      <c r="D220" s="186"/>
      <c r="E220" s="186"/>
      <c r="F220" s="414">
        <v>0</v>
      </c>
      <c r="G220" s="414">
        <v>24534</v>
      </c>
      <c r="H220" s="414">
        <v>24534</v>
      </c>
      <c r="I220" s="414">
        <v>0</v>
      </c>
      <c r="J220" s="415">
        <v>72806</v>
      </c>
      <c r="K220" s="186"/>
      <c r="L220" s="414">
        <v>72806</v>
      </c>
    </row>
    <row r="221" spans="1:12">
      <c r="A221" s="413" t="s">
        <v>5156</v>
      </c>
      <c r="B221" s="186"/>
      <c r="C221" s="413" t="s">
        <v>5157</v>
      </c>
      <c r="D221" s="186"/>
      <c r="E221" s="186"/>
      <c r="F221" s="414">
        <v>0</v>
      </c>
      <c r="G221" s="414">
        <v>0</v>
      </c>
      <c r="H221" s="414">
        <v>0</v>
      </c>
      <c r="I221" s="414">
        <v>0</v>
      </c>
      <c r="J221" s="415">
        <v>12782</v>
      </c>
      <c r="K221" s="186"/>
      <c r="L221" s="414">
        <v>12782</v>
      </c>
    </row>
    <row r="222" spans="1:12">
      <c r="A222" s="413" t="s">
        <v>5158</v>
      </c>
      <c r="B222" s="186"/>
      <c r="C222" s="413" t="s">
        <v>5159</v>
      </c>
      <c r="D222" s="186"/>
      <c r="E222" s="186"/>
      <c r="F222" s="414">
        <v>0</v>
      </c>
      <c r="G222" s="414">
        <v>11324</v>
      </c>
      <c r="H222" s="414">
        <v>11324</v>
      </c>
      <c r="I222" s="414">
        <v>0</v>
      </c>
      <c r="J222" s="415">
        <v>22280</v>
      </c>
      <c r="K222" s="186"/>
      <c r="L222" s="414">
        <v>22280</v>
      </c>
    </row>
    <row r="223" spans="1:12">
      <c r="A223" s="413" t="s">
        <v>5160</v>
      </c>
      <c r="B223" s="186"/>
      <c r="C223" s="413" t="s">
        <v>5161</v>
      </c>
      <c r="D223" s="186"/>
      <c r="E223" s="186"/>
      <c r="F223" s="414">
        <v>0</v>
      </c>
      <c r="G223" s="414">
        <v>0</v>
      </c>
      <c r="H223" s="414">
        <v>0</v>
      </c>
      <c r="I223" s="414">
        <v>0</v>
      </c>
      <c r="J223" s="415">
        <v>9130</v>
      </c>
      <c r="K223" s="186"/>
      <c r="L223" s="414">
        <v>9130</v>
      </c>
    </row>
    <row r="224" spans="1:12" ht="24" customHeight="1">
      <c r="A224" s="413" t="s">
        <v>5162</v>
      </c>
      <c r="B224" s="186"/>
      <c r="C224" s="413" t="s">
        <v>5163</v>
      </c>
      <c r="D224" s="186"/>
      <c r="E224" s="186"/>
      <c r="F224" s="414">
        <v>0</v>
      </c>
      <c r="G224" s="414">
        <v>53495</v>
      </c>
      <c r="H224" s="414">
        <v>53495</v>
      </c>
      <c r="I224" s="414">
        <v>0</v>
      </c>
      <c r="J224" s="415">
        <v>91938</v>
      </c>
      <c r="K224" s="186"/>
      <c r="L224" s="414">
        <v>91938</v>
      </c>
    </row>
    <row r="225" spans="1:12">
      <c r="A225" s="413" t="s">
        <v>5164</v>
      </c>
      <c r="B225" s="186"/>
      <c r="C225" s="413" t="s">
        <v>5165</v>
      </c>
      <c r="D225" s="186"/>
      <c r="E225" s="186"/>
      <c r="F225" s="414">
        <v>0</v>
      </c>
      <c r="G225" s="414">
        <v>0</v>
      </c>
      <c r="H225" s="414">
        <v>0</v>
      </c>
      <c r="I225" s="414">
        <v>0</v>
      </c>
      <c r="J225" s="415">
        <v>2148</v>
      </c>
      <c r="K225" s="186"/>
      <c r="L225" s="414">
        <v>2148</v>
      </c>
    </row>
    <row r="226" spans="1:12">
      <c r="A226" s="413" t="s">
        <v>5166</v>
      </c>
      <c r="B226" s="186"/>
      <c r="C226" s="413" t="s">
        <v>5167</v>
      </c>
      <c r="D226" s="186"/>
      <c r="E226" s="186"/>
      <c r="F226" s="414">
        <v>0</v>
      </c>
      <c r="G226" s="414">
        <v>1888</v>
      </c>
      <c r="H226" s="414">
        <v>1888</v>
      </c>
      <c r="I226" s="414">
        <v>0</v>
      </c>
      <c r="J226" s="415">
        <v>2832</v>
      </c>
      <c r="K226" s="186"/>
      <c r="L226" s="414">
        <v>2832</v>
      </c>
    </row>
    <row r="227" spans="1:12">
      <c r="A227" s="413" t="s">
        <v>5168</v>
      </c>
      <c r="B227" s="186"/>
      <c r="C227" s="413" t="s">
        <v>5169</v>
      </c>
      <c r="D227" s="186"/>
      <c r="E227" s="186"/>
      <c r="F227" s="414">
        <v>0</v>
      </c>
      <c r="G227" s="414">
        <v>3652</v>
      </c>
      <c r="H227" s="414">
        <v>3652</v>
      </c>
      <c r="I227" s="414">
        <v>0</v>
      </c>
      <c r="J227" s="415">
        <v>7304</v>
      </c>
      <c r="K227" s="186"/>
      <c r="L227" s="414">
        <v>7304</v>
      </c>
    </row>
    <row r="228" spans="1:12">
      <c r="A228" s="413" t="s">
        <v>5170</v>
      </c>
      <c r="B228" s="186"/>
      <c r="C228" s="413" t="s">
        <v>5152</v>
      </c>
      <c r="D228" s="186"/>
      <c r="E228" s="186"/>
      <c r="F228" s="414">
        <v>0</v>
      </c>
      <c r="G228" s="414">
        <v>2739</v>
      </c>
      <c r="H228" s="414">
        <v>2739</v>
      </c>
      <c r="I228" s="414">
        <v>0</v>
      </c>
      <c r="J228" s="415">
        <v>5478</v>
      </c>
      <c r="K228" s="186"/>
      <c r="L228" s="414">
        <v>5478</v>
      </c>
    </row>
    <row r="229" spans="1:12">
      <c r="A229" s="413" t="s">
        <v>5171</v>
      </c>
      <c r="B229" s="186"/>
      <c r="C229" s="413" t="s">
        <v>5172</v>
      </c>
      <c r="D229" s="186"/>
      <c r="E229" s="186"/>
      <c r="F229" s="414">
        <v>0</v>
      </c>
      <c r="G229" s="414">
        <v>11870</v>
      </c>
      <c r="H229" s="414">
        <v>11870</v>
      </c>
      <c r="I229" s="414">
        <v>0</v>
      </c>
      <c r="J229" s="415">
        <v>23939</v>
      </c>
      <c r="K229" s="186"/>
      <c r="L229" s="414">
        <v>23939</v>
      </c>
    </row>
    <row r="230" spans="1:12">
      <c r="A230" s="413" t="s">
        <v>5173</v>
      </c>
      <c r="B230" s="186"/>
      <c r="C230" s="413" t="s">
        <v>5174</v>
      </c>
      <c r="D230" s="186"/>
      <c r="E230" s="186"/>
      <c r="F230" s="414">
        <v>0</v>
      </c>
      <c r="G230" s="414">
        <v>9436</v>
      </c>
      <c r="H230" s="414">
        <v>9436</v>
      </c>
      <c r="I230" s="414">
        <v>0</v>
      </c>
      <c r="J230" s="415">
        <v>18566</v>
      </c>
      <c r="K230" s="186"/>
      <c r="L230" s="414">
        <v>18566</v>
      </c>
    </row>
    <row r="231" spans="1:12">
      <c r="A231" s="413" t="s">
        <v>5175</v>
      </c>
      <c r="B231" s="186"/>
      <c r="C231" s="413" t="s">
        <v>5159</v>
      </c>
      <c r="D231" s="186"/>
      <c r="E231" s="186"/>
      <c r="F231" s="414">
        <v>0</v>
      </c>
      <c r="G231" s="414">
        <v>2831</v>
      </c>
      <c r="H231" s="414">
        <v>2831</v>
      </c>
      <c r="I231" s="414">
        <v>0</v>
      </c>
      <c r="J231" s="415">
        <v>8309</v>
      </c>
      <c r="K231" s="186"/>
      <c r="L231" s="414">
        <v>8309</v>
      </c>
    </row>
    <row r="232" spans="1:12">
      <c r="A232" s="413" t="s">
        <v>5176</v>
      </c>
      <c r="B232" s="186"/>
      <c r="C232" s="413" t="s">
        <v>5177</v>
      </c>
      <c r="D232" s="186"/>
      <c r="E232" s="186"/>
      <c r="F232" s="414">
        <v>0</v>
      </c>
      <c r="G232" s="414">
        <v>6925</v>
      </c>
      <c r="H232" s="414">
        <v>6925</v>
      </c>
      <c r="I232" s="414">
        <v>0</v>
      </c>
      <c r="J232" s="415">
        <v>9208</v>
      </c>
      <c r="K232" s="186"/>
      <c r="L232" s="414">
        <v>9208</v>
      </c>
    </row>
    <row r="233" spans="1:12">
      <c r="A233" s="413" t="s">
        <v>5178</v>
      </c>
      <c r="B233" s="186"/>
      <c r="C233" s="413" t="s">
        <v>5179</v>
      </c>
      <c r="D233" s="186"/>
      <c r="E233" s="186"/>
      <c r="F233" s="414">
        <v>0</v>
      </c>
      <c r="G233" s="414">
        <v>11795</v>
      </c>
      <c r="H233" s="414">
        <v>11795</v>
      </c>
      <c r="I233" s="414">
        <v>0</v>
      </c>
      <c r="J233" s="415">
        <v>11795</v>
      </c>
      <c r="K233" s="186"/>
      <c r="L233" s="414">
        <v>11795</v>
      </c>
    </row>
    <row r="234" spans="1:12">
      <c r="A234" s="413" t="s">
        <v>5180</v>
      </c>
      <c r="B234" s="186"/>
      <c r="C234" s="413" t="s">
        <v>5181</v>
      </c>
      <c r="D234" s="186"/>
      <c r="E234" s="186"/>
      <c r="F234" s="414">
        <v>0</v>
      </c>
      <c r="G234" s="414">
        <v>2359</v>
      </c>
      <c r="H234" s="414">
        <v>2359</v>
      </c>
      <c r="I234" s="414">
        <v>0</v>
      </c>
      <c r="J234" s="415">
        <v>2359</v>
      </c>
      <c r="K234" s="186"/>
      <c r="L234" s="414">
        <v>2359</v>
      </c>
    </row>
    <row r="235" spans="1:12" ht="21.75" customHeight="1">
      <c r="A235" s="413" t="s">
        <v>1711</v>
      </c>
      <c r="B235" s="186"/>
      <c r="C235" s="413" t="s">
        <v>1712</v>
      </c>
      <c r="D235" s="186"/>
      <c r="E235" s="186"/>
      <c r="F235" s="414">
        <v>1357</v>
      </c>
      <c r="G235" s="414">
        <v>3653048.69</v>
      </c>
      <c r="H235" s="414">
        <v>3651691.69</v>
      </c>
      <c r="I235" s="414">
        <v>174610</v>
      </c>
      <c r="J235" s="415">
        <v>8584870.8599999994</v>
      </c>
      <c r="K235" s="186"/>
      <c r="L235" s="414">
        <v>8410260.8599999994</v>
      </c>
    </row>
    <row r="236" spans="1:12">
      <c r="A236" s="413" t="s">
        <v>5182</v>
      </c>
      <c r="B236" s="186"/>
      <c r="C236" s="413" t="s">
        <v>5183</v>
      </c>
      <c r="D236" s="186"/>
      <c r="E236" s="186"/>
      <c r="F236" s="414">
        <v>0</v>
      </c>
      <c r="G236" s="414">
        <v>897055.6</v>
      </c>
      <c r="H236" s="414">
        <v>897055.6</v>
      </c>
      <c r="I236" s="414">
        <v>173253</v>
      </c>
      <c r="J236" s="415">
        <v>2501786.7999999998</v>
      </c>
      <c r="K236" s="186"/>
      <c r="L236" s="414">
        <v>2328533.7999999998</v>
      </c>
    </row>
    <row r="237" spans="1:12">
      <c r="A237" s="413" t="s">
        <v>5184</v>
      </c>
      <c r="B237" s="186"/>
      <c r="C237" s="413" t="s">
        <v>5185</v>
      </c>
      <c r="D237" s="186"/>
      <c r="E237" s="186"/>
      <c r="F237" s="414">
        <v>0</v>
      </c>
      <c r="G237" s="414">
        <v>50956.6</v>
      </c>
      <c r="H237" s="414">
        <v>50956.6</v>
      </c>
      <c r="I237" s="414">
        <v>0</v>
      </c>
      <c r="J237" s="415">
        <v>77692.800000000003</v>
      </c>
      <c r="K237" s="186"/>
      <c r="L237" s="414">
        <v>77692.800000000003</v>
      </c>
    </row>
    <row r="238" spans="1:12">
      <c r="A238" s="413" t="s">
        <v>5186</v>
      </c>
      <c r="B238" s="186"/>
      <c r="C238" s="413" t="s">
        <v>5187</v>
      </c>
      <c r="D238" s="186"/>
      <c r="E238" s="186"/>
      <c r="F238" s="414">
        <v>0</v>
      </c>
      <c r="G238" s="414">
        <v>846099</v>
      </c>
      <c r="H238" s="414">
        <v>846099</v>
      </c>
      <c r="I238" s="414">
        <v>173253</v>
      </c>
      <c r="J238" s="415">
        <v>2424094</v>
      </c>
      <c r="K238" s="186"/>
      <c r="L238" s="414">
        <v>2250841</v>
      </c>
    </row>
    <row r="239" spans="1:12">
      <c r="A239" s="413" t="s">
        <v>5188</v>
      </c>
      <c r="B239" s="186"/>
      <c r="C239" s="413" t="s">
        <v>5189</v>
      </c>
      <c r="D239" s="186"/>
      <c r="E239" s="186"/>
      <c r="F239" s="414">
        <v>0</v>
      </c>
      <c r="G239" s="414">
        <v>145637</v>
      </c>
      <c r="H239" s="414">
        <v>145637</v>
      </c>
      <c r="I239" s="414">
        <v>0</v>
      </c>
      <c r="J239" s="415">
        <v>276336</v>
      </c>
      <c r="K239" s="186"/>
      <c r="L239" s="414">
        <v>276336</v>
      </c>
    </row>
    <row r="240" spans="1:12" ht="19.5" customHeight="1">
      <c r="A240" s="413" t="s">
        <v>5190</v>
      </c>
      <c r="B240" s="186"/>
      <c r="C240" s="413" t="s">
        <v>5191</v>
      </c>
      <c r="D240" s="186"/>
      <c r="E240" s="186"/>
      <c r="F240" s="414">
        <v>0</v>
      </c>
      <c r="G240" s="414">
        <v>105680</v>
      </c>
      <c r="H240" s="414">
        <v>105680</v>
      </c>
      <c r="I240" s="414">
        <v>0</v>
      </c>
      <c r="J240" s="415">
        <v>174372</v>
      </c>
      <c r="K240" s="186"/>
      <c r="L240" s="414">
        <v>174372</v>
      </c>
    </row>
    <row r="241" spans="1:12" ht="27" customHeight="1">
      <c r="A241" s="413" t="s">
        <v>5192</v>
      </c>
      <c r="B241" s="186"/>
      <c r="C241" s="413" t="s">
        <v>5193</v>
      </c>
      <c r="D241" s="186"/>
      <c r="E241" s="186"/>
      <c r="F241" s="414">
        <v>0</v>
      </c>
      <c r="G241" s="414">
        <v>0</v>
      </c>
      <c r="H241" s="414">
        <v>0</v>
      </c>
      <c r="I241" s="414">
        <v>0</v>
      </c>
      <c r="J241" s="415">
        <v>23011</v>
      </c>
      <c r="K241" s="186"/>
      <c r="L241" s="414">
        <v>23011</v>
      </c>
    </row>
    <row r="242" spans="1:12" ht="21" customHeight="1">
      <c r="A242" s="413" t="s">
        <v>5194</v>
      </c>
      <c r="B242" s="186"/>
      <c r="C242" s="413" t="s">
        <v>5195</v>
      </c>
      <c r="D242" s="186"/>
      <c r="E242" s="186"/>
      <c r="F242" s="414">
        <v>0</v>
      </c>
      <c r="G242" s="414">
        <v>1650</v>
      </c>
      <c r="H242" s="414">
        <v>1650</v>
      </c>
      <c r="I242" s="414">
        <v>0</v>
      </c>
      <c r="J242" s="415">
        <v>4988</v>
      </c>
      <c r="K242" s="186"/>
      <c r="L242" s="414">
        <v>4988</v>
      </c>
    </row>
    <row r="243" spans="1:12">
      <c r="A243" s="413" t="s">
        <v>5196</v>
      </c>
      <c r="B243" s="186"/>
      <c r="C243" s="413" t="s">
        <v>5197</v>
      </c>
      <c r="D243" s="186"/>
      <c r="E243" s="186"/>
      <c r="F243" s="414">
        <v>0</v>
      </c>
      <c r="G243" s="414">
        <v>12064</v>
      </c>
      <c r="H243" s="414">
        <v>12064</v>
      </c>
      <c r="I243" s="414">
        <v>0</v>
      </c>
      <c r="J243" s="415">
        <v>25761</v>
      </c>
      <c r="K243" s="186"/>
      <c r="L243" s="414">
        <v>25761</v>
      </c>
    </row>
    <row r="244" spans="1:12">
      <c r="A244" s="413" t="s">
        <v>5198</v>
      </c>
      <c r="B244" s="186"/>
      <c r="C244" s="413" t="s">
        <v>5199</v>
      </c>
      <c r="D244" s="186"/>
      <c r="E244" s="186"/>
      <c r="F244" s="414">
        <v>0</v>
      </c>
      <c r="G244" s="414">
        <v>8127</v>
      </c>
      <c r="H244" s="414">
        <v>8127</v>
      </c>
      <c r="I244" s="414">
        <v>0</v>
      </c>
      <c r="J244" s="415">
        <v>24489</v>
      </c>
      <c r="K244" s="186"/>
      <c r="L244" s="414">
        <v>24489</v>
      </c>
    </row>
    <row r="245" spans="1:12" ht="20.25" customHeight="1">
      <c r="A245" s="413" t="s">
        <v>5200</v>
      </c>
      <c r="B245" s="186"/>
      <c r="C245" s="413" t="s">
        <v>5201</v>
      </c>
      <c r="D245" s="186"/>
      <c r="E245" s="186"/>
      <c r="F245" s="414">
        <v>0</v>
      </c>
      <c r="G245" s="414">
        <v>0</v>
      </c>
      <c r="H245" s="414">
        <v>0</v>
      </c>
      <c r="I245" s="414">
        <v>0</v>
      </c>
      <c r="J245" s="415">
        <v>1887</v>
      </c>
      <c r="K245" s="186"/>
      <c r="L245" s="414">
        <v>1887</v>
      </c>
    </row>
    <row r="246" spans="1:12" ht="18" customHeight="1">
      <c r="A246" s="413" t="s">
        <v>5202</v>
      </c>
      <c r="B246" s="186"/>
      <c r="C246" s="413" t="s">
        <v>5203</v>
      </c>
      <c r="D246" s="186"/>
      <c r="E246" s="186"/>
      <c r="F246" s="414">
        <v>0</v>
      </c>
      <c r="G246" s="414">
        <v>10568</v>
      </c>
      <c r="H246" s="414">
        <v>10568</v>
      </c>
      <c r="I246" s="414">
        <v>0</v>
      </c>
      <c r="J246" s="415">
        <v>10568</v>
      </c>
      <c r="K246" s="186"/>
      <c r="L246" s="414">
        <v>10568</v>
      </c>
    </row>
    <row r="247" spans="1:12">
      <c r="A247" s="413" t="s">
        <v>5204</v>
      </c>
      <c r="B247" s="186"/>
      <c r="C247" s="413" t="s">
        <v>5205</v>
      </c>
      <c r="D247" s="186"/>
      <c r="E247" s="186"/>
      <c r="F247" s="414">
        <v>0</v>
      </c>
      <c r="G247" s="414">
        <v>7548</v>
      </c>
      <c r="H247" s="414">
        <v>7548</v>
      </c>
      <c r="I247" s="414">
        <v>0</v>
      </c>
      <c r="J247" s="415">
        <v>11260</v>
      </c>
      <c r="K247" s="186"/>
      <c r="L247" s="414">
        <v>11260</v>
      </c>
    </row>
    <row r="248" spans="1:12">
      <c r="A248" s="413" t="s">
        <v>5206</v>
      </c>
      <c r="B248" s="186"/>
      <c r="C248" s="413" t="s">
        <v>5207</v>
      </c>
      <c r="D248" s="186"/>
      <c r="E248" s="186"/>
      <c r="F248" s="414">
        <v>0</v>
      </c>
      <c r="G248" s="414">
        <v>33857</v>
      </c>
      <c r="H248" s="414">
        <v>33857</v>
      </c>
      <c r="I248" s="414">
        <v>0</v>
      </c>
      <c r="J248" s="415">
        <v>73461</v>
      </c>
      <c r="K248" s="186"/>
      <c r="L248" s="414">
        <v>73461</v>
      </c>
    </row>
    <row r="249" spans="1:12">
      <c r="A249" s="413" t="s">
        <v>5208</v>
      </c>
      <c r="B249" s="186"/>
      <c r="C249" s="413" t="s">
        <v>5209</v>
      </c>
      <c r="D249" s="186"/>
      <c r="E249" s="186"/>
      <c r="F249" s="414">
        <v>0</v>
      </c>
      <c r="G249" s="414">
        <v>1873811.24</v>
      </c>
      <c r="H249" s="414">
        <v>1873811.24</v>
      </c>
      <c r="I249" s="414">
        <v>0</v>
      </c>
      <c r="J249" s="415">
        <v>4214647.9800000004</v>
      </c>
      <c r="K249" s="186"/>
      <c r="L249" s="414">
        <v>4214647.9800000004</v>
      </c>
    </row>
    <row r="250" spans="1:12">
      <c r="A250" s="413" t="s">
        <v>5210</v>
      </c>
      <c r="B250" s="186"/>
      <c r="C250" s="413" t="s">
        <v>5211</v>
      </c>
      <c r="D250" s="186"/>
      <c r="E250" s="186"/>
      <c r="F250" s="414">
        <v>0</v>
      </c>
      <c r="G250" s="414">
        <v>1651990.19</v>
      </c>
      <c r="H250" s="414">
        <v>1651990.19</v>
      </c>
      <c r="I250" s="414">
        <v>0</v>
      </c>
      <c r="J250" s="415">
        <v>3592050.86</v>
      </c>
      <c r="K250" s="186"/>
      <c r="L250" s="414">
        <v>3592050.86</v>
      </c>
    </row>
    <row r="251" spans="1:12" ht="22.5" customHeight="1">
      <c r="A251" s="413" t="s">
        <v>5212</v>
      </c>
      <c r="B251" s="186"/>
      <c r="C251" s="413" t="s">
        <v>5213</v>
      </c>
      <c r="D251" s="186"/>
      <c r="E251" s="186"/>
      <c r="F251" s="414">
        <v>0</v>
      </c>
      <c r="G251" s="414">
        <v>1400</v>
      </c>
      <c r="H251" s="414">
        <v>1400</v>
      </c>
      <c r="I251" s="414">
        <v>0</v>
      </c>
      <c r="J251" s="415">
        <v>3326</v>
      </c>
      <c r="K251" s="186"/>
      <c r="L251" s="414">
        <v>3326</v>
      </c>
    </row>
    <row r="252" spans="1:12">
      <c r="A252" s="413" t="s">
        <v>5214</v>
      </c>
      <c r="B252" s="186"/>
      <c r="C252" s="413" t="s">
        <v>5215</v>
      </c>
      <c r="D252" s="186"/>
      <c r="E252" s="186"/>
      <c r="F252" s="414">
        <v>0</v>
      </c>
      <c r="G252" s="414">
        <v>34990</v>
      </c>
      <c r="H252" s="414">
        <v>34990</v>
      </c>
      <c r="I252" s="414">
        <v>0</v>
      </c>
      <c r="J252" s="415">
        <v>132196</v>
      </c>
      <c r="K252" s="186"/>
      <c r="L252" s="414">
        <v>132196</v>
      </c>
    </row>
    <row r="253" spans="1:12">
      <c r="A253" s="413" t="s">
        <v>5216</v>
      </c>
      <c r="B253" s="186"/>
      <c r="C253" s="413" t="s">
        <v>5217</v>
      </c>
      <c r="D253" s="186"/>
      <c r="E253" s="186"/>
      <c r="F253" s="414">
        <v>0</v>
      </c>
      <c r="G253" s="414">
        <v>9375.1299999999992</v>
      </c>
      <c r="H253" s="414">
        <v>9375.1299999999992</v>
      </c>
      <c r="I253" s="414">
        <v>0</v>
      </c>
      <c r="J253" s="415">
        <v>22663.13</v>
      </c>
      <c r="K253" s="186"/>
      <c r="L253" s="414">
        <v>22663.13</v>
      </c>
    </row>
    <row r="254" spans="1:12">
      <c r="A254" s="413" t="s">
        <v>5218</v>
      </c>
      <c r="B254" s="186"/>
      <c r="C254" s="413" t="s">
        <v>5219</v>
      </c>
      <c r="D254" s="186"/>
      <c r="E254" s="186"/>
      <c r="F254" s="414">
        <v>0</v>
      </c>
      <c r="G254" s="414">
        <v>72949</v>
      </c>
      <c r="H254" s="414">
        <v>72949</v>
      </c>
      <c r="I254" s="414">
        <v>0</v>
      </c>
      <c r="J254" s="415">
        <v>142990.32</v>
      </c>
      <c r="K254" s="186"/>
      <c r="L254" s="414">
        <v>142990.32</v>
      </c>
    </row>
    <row r="255" spans="1:12">
      <c r="A255" s="413" t="s">
        <v>5220</v>
      </c>
      <c r="B255" s="186"/>
      <c r="C255" s="413" t="s">
        <v>5221</v>
      </c>
      <c r="D255" s="186"/>
      <c r="E255" s="186"/>
      <c r="F255" s="414">
        <v>0</v>
      </c>
      <c r="G255" s="414">
        <v>82108</v>
      </c>
      <c r="H255" s="414">
        <v>82108</v>
      </c>
      <c r="I255" s="414">
        <v>0</v>
      </c>
      <c r="J255" s="415">
        <v>151524</v>
      </c>
      <c r="K255" s="186"/>
      <c r="L255" s="414">
        <v>151524</v>
      </c>
    </row>
    <row r="256" spans="1:12">
      <c r="A256" s="413" t="s">
        <v>5222</v>
      </c>
      <c r="B256" s="186"/>
      <c r="C256" s="413" t="s">
        <v>5223</v>
      </c>
      <c r="D256" s="186"/>
      <c r="E256" s="186"/>
      <c r="F256" s="414">
        <v>0</v>
      </c>
      <c r="G256" s="414">
        <v>7164.92</v>
      </c>
      <c r="H256" s="414">
        <v>7164.92</v>
      </c>
      <c r="I256" s="414">
        <v>0</v>
      </c>
      <c r="J256" s="415">
        <v>72568.67</v>
      </c>
      <c r="K256" s="186"/>
      <c r="L256" s="414">
        <v>72568.67</v>
      </c>
    </row>
    <row r="257" spans="1:12">
      <c r="A257" s="413" t="s">
        <v>5224</v>
      </c>
      <c r="B257" s="186"/>
      <c r="C257" s="413" t="s">
        <v>5225</v>
      </c>
      <c r="D257" s="186"/>
      <c r="E257" s="186"/>
      <c r="F257" s="414">
        <v>0</v>
      </c>
      <c r="G257" s="414">
        <v>13834</v>
      </c>
      <c r="H257" s="414">
        <v>13834</v>
      </c>
      <c r="I257" s="414">
        <v>0</v>
      </c>
      <c r="J257" s="415">
        <v>14290</v>
      </c>
      <c r="K257" s="186"/>
      <c r="L257" s="414">
        <v>14290</v>
      </c>
    </row>
    <row r="258" spans="1:12">
      <c r="A258" s="413" t="s">
        <v>5226</v>
      </c>
      <c r="B258" s="186"/>
      <c r="C258" s="413" t="s">
        <v>5227</v>
      </c>
      <c r="D258" s="186"/>
      <c r="E258" s="186"/>
      <c r="F258" s="414">
        <v>0</v>
      </c>
      <c r="G258" s="414">
        <v>0</v>
      </c>
      <c r="H258" s="414">
        <v>0</v>
      </c>
      <c r="I258" s="414">
        <v>0</v>
      </c>
      <c r="J258" s="415">
        <v>83039</v>
      </c>
      <c r="K258" s="186"/>
      <c r="L258" s="414">
        <v>83039</v>
      </c>
    </row>
    <row r="259" spans="1:12">
      <c r="A259" s="413" t="s">
        <v>5228</v>
      </c>
      <c r="B259" s="186"/>
      <c r="C259" s="413" t="s">
        <v>5229</v>
      </c>
      <c r="D259" s="186"/>
      <c r="E259" s="186"/>
      <c r="F259" s="414">
        <v>1357</v>
      </c>
      <c r="G259" s="414">
        <v>368761.46</v>
      </c>
      <c r="H259" s="414">
        <v>367404.46</v>
      </c>
      <c r="I259" s="414">
        <v>1357</v>
      </c>
      <c r="J259" s="415">
        <v>806262.72</v>
      </c>
      <c r="K259" s="186"/>
      <c r="L259" s="414">
        <v>804905.72</v>
      </c>
    </row>
    <row r="260" spans="1:12">
      <c r="A260" s="413" t="s">
        <v>5230</v>
      </c>
      <c r="B260" s="186"/>
      <c r="C260" s="413" t="s">
        <v>5231</v>
      </c>
      <c r="D260" s="186"/>
      <c r="E260" s="186"/>
      <c r="F260" s="414">
        <v>0</v>
      </c>
      <c r="G260" s="414">
        <v>853</v>
      </c>
      <c r="H260" s="414">
        <v>853</v>
      </c>
      <c r="I260" s="414">
        <v>0</v>
      </c>
      <c r="J260" s="415">
        <v>4484.18</v>
      </c>
      <c r="K260" s="186"/>
      <c r="L260" s="414">
        <v>4484.18</v>
      </c>
    </row>
    <row r="261" spans="1:12">
      <c r="A261" s="413" t="s">
        <v>5232</v>
      </c>
      <c r="B261" s="186"/>
      <c r="C261" s="413" t="s">
        <v>5233</v>
      </c>
      <c r="D261" s="186"/>
      <c r="E261" s="186"/>
      <c r="F261" s="414">
        <v>0</v>
      </c>
      <c r="G261" s="414">
        <v>5058</v>
      </c>
      <c r="H261" s="414">
        <v>5058</v>
      </c>
      <c r="I261" s="414">
        <v>0</v>
      </c>
      <c r="J261" s="415">
        <v>17102</v>
      </c>
      <c r="K261" s="186"/>
      <c r="L261" s="414">
        <v>17102</v>
      </c>
    </row>
    <row r="262" spans="1:12">
      <c r="A262" s="413" t="s">
        <v>5234</v>
      </c>
      <c r="B262" s="186"/>
      <c r="C262" s="413" t="s">
        <v>5235</v>
      </c>
      <c r="D262" s="186"/>
      <c r="E262" s="186"/>
      <c r="F262" s="414">
        <v>0</v>
      </c>
      <c r="G262" s="414">
        <v>23589</v>
      </c>
      <c r="H262" s="414">
        <v>23589</v>
      </c>
      <c r="I262" s="414">
        <v>0</v>
      </c>
      <c r="J262" s="415">
        <v>42460.2</v>
      </c>
      <c r="K262" s="186"/>
      <c r="L262" s="414">
        <v>42460.2</v>
      </c>
    </row>
    <row r="263" spans="1:12">
      <c r="A263" s="413" t="s">
        <v>5236</v>
      </c>
      <c r="B263" s="186"/>
      <c r="C263" s="413" t="s">
        <v>5237</v>
      </c>
      <c r="D263" s="186"/>
      <c r="E263" s="186"/>
      <c r="F263" s="414">
        <v>1357</v>
      </c>
      <c r="G263" s="414">
        <v>314030.46000000002</v>
      </c>
      <c r="H263" s="414">
        <v>312673.46000000002</v>
      </c>
      <c r="I263" s="414">
        <v>1357</v>
      </c>
      <c r="J263" s="415">
        <v>700841.34</v>
      </c>
      <c r="K263" s="186"/>
      <c r="L263" s="414">
        <v>699484.34</v>
      </c>
    </row>
    <row r="264" spans="1:12">
      <c r="A264" s="413" t="s">
        <v>5238</v>
      </c>
      <c r="B264" s="186"/>
      <c r="C264" s="413" t="s">
        <v>5239</v>
      </c>
      <c r="D264" s="186"/>
      <c r="E264" s="186"/>
      <c r="F264" s="414">
        <v>0</v>
      </c>
      <c r="G264" s="414">
        <v>428</v>
      </c>
      <c r="H264" s="414">
        <v>428</v>
      </c>
      <c r="I264" s="414">
        <v>0</v>
      </c>
      <c r="J264" s="415">
        <v>801</v>
      </c>
      <c r="K264" s="186"/>
      <c r="L264" s="414">
        <v>801</v>
      </c>
    </row>
    <row r="265" spans="1:12">
      <c r="A265" s="413" t="s">
        <v>5240</v>
      </c>
      <c r="B265" s="186"/>
      <c r="C265" s="413" t="s">
        <v>5241</v>
      </c>
      <c r="D265" s="186"/>
      <c r="E265" s="186"/>
      <c r="F265" s="414">
        <v>0</v>
      </c>
      <c r="G265" s="414">
        <v>21361</v>
      </c>
      <c r="H265" s="414">
        <v>21361</v>
      </c>
      <c r="I265" s="414">
        <v>0</v>
      </c>
      <c r="J265" s="415">
        <v>27589</v>
      </c>
      <c r="K265" s="186"/>
      <c r="L265" s="414">
        <v>27589</v>
      </c>
    </row>
    <row r="266" spans="1:12">
      <c r="A266" s="413" t="s">
        <v>5242</v>
      </c>
      <c r="B266" s="186"/>
      <c r="C266" s="413" t="s">
        <v>5243</v>
      </c>
      <c r="D266" s="186"/>
      <c r="E266" s="186"/>
      <c r="F266" s="414">
        <v>0</v>
      </c>
      <c r="G266" s="414">
        <v>3442</v>
      </c>
      <c r="H266" s="414">
        <v>3442</v>
      </c>
      <c r="I266" s="414">
        <v>0</v>
      </c>
      <c r="J266" s="415">
        <v>12985</v>
      </c>
      <c r="K266" s="186"/>
      <c r="L266" s="414">
        <v>12985</v>
      </c>
    </row>
    <row r="267" spans="1:12">
      <c r="A267" s="413" t="s">
        <v>5244</v>
      </c>
      <c r="B267" s="186"/>
      <c r="C267" s="413" t="s">
        <v>5245</v>
      </c>
      <c r="D267" s="186"/>
      <c r="E267" s="186"/>
      <c r="F267" s="414">
        <v>0</v>
      </c>
      <c r="G267" s="414">
        <v>177151.2</v>
      </c>
      <c r="H267" s="414">
        <v>177151.2</v>
      </c>
      <c r="I267" s="414">
        <v>0</v>
      </c>
      <c r="J267" s="415">
        <v>321670.78000000003</v>
      </c>
      <c r="K267" s="186"/>
      <c r="L267" s="414">
        <v>321670.78000000003</v>
      </c>
    </row>
    <row r="268" spans="1:12">
      <c r="A268" s="413" t="s">
        <v>5246</v>
      </c>
      <c r="B268" s="186"/>
      <c r="C268" s="413" t="s">
        <v>5247</v>
      </c>
      <c r="D268" s="186"/>
      <c r="E268" s="186"/>
      <c r="F268" s="414">
        <v>0</v>
      </c>
      <c r="G268" s="414">
        <v>177151.2</v>
      </c>
      <c r="H268" s="414">
        <v>177151.2</v>
      </c>
      <c r="I268" s="414">
        <v>0</v>
      </c>
      <c r="J268" s="415">
        <v>321670.78000000003</v>
      </c>
      <c r="K268" s="186"/>
      <c r="L268" s="414">
        <v>321670.78000000003</v>
      </c>
    </row>
    <row r="269" spans="1:12" ht="21.75" customHeight="1">
      <c r="A269" s="413" t="s">
        <v>5248</v>
      </c>
      <c r="B269" s="186"/>
      <c r="C269" s="413" t="s">
        <v>5249</v>
      </c>
      <c r="D269" s="186"/>
      <c r="E269" s="186"/>
      <c r="F269" s="414">
        <v>0</v>
      </c>
      <c r="G269" s="414">
        <v>377</v>
      </c>
      <c r="H269" s="414">
        <v>377</v>
      </c>
      <c r="I269" s="414">
        <v>0</v>
      </c>
      <c r="J269" s="415">
        <v>1861</v>
      </c>
      <c r="K269" s="186"/>
      <c r="L269" s="414">
        <v>1861</v>
      </c>
    </row>
    <row r="270" spans="1:12">
      <c r="A270" s="413" t="s">
        <v>5250</v>
      </c>
      <c r="B270" s="186"/>
      <c r="C270" s="413" t="s">
        <v>5251</v>
      </c>
      <c r="D270" s="186"/>
      <c r="E270" s="186"/>
      <c r="F270" s="414">
        <v>0</v>
      </c>
      <c r="G270" s="414">
        <v>107810</v>
      </c>
      <c r="H270" s="414">
        <v>107810</v>
      </c>
      <c r="I270" s="414">
        <v>0</v>
      </c>
      <c r="J270" s="415">
        <v>252303</v>
      </c>
      <c r="K270" s="186"/>
      <c r="L270" s="414">
        <v>252303</v>
      </c>
    </row>
    <row r="271" spans="1:12" ht="21" customHeight="1">
      <c r="A271" s="413" t="s">
        <v>5252</v>
      </c>
      <c r="B271" s="186"/>
      <c r="C271" s="413" t="s">
        <v>5253</v>
      </c>
      <c r="D271" s="186"/>
      <c r="E271" s="186"/>
      <c r="F271" s="414">
        <v>0</v>
      </c>
      <c r="G271" s="414">
        <v>53289</v>
      </c>
      <c r="H271" s="414">
        <v>53289</v>
      </c>
      <c r="I271" s="414">
        <v>0</v>
      </c>
      <c r="J271" s="415">
        <v>118952</v>
      </c>
      <c r="K271" s="186"/>
      <c r="L271" s="414">
        <v>118952</v>
      </c>
    </row>
    <row r="272" spans="1:12" ht="24.75" customHeight="1">
      <c r="A272" s="413" t="s">
        <v>5254</v>
      </c>
      <c r="B272" s="186"/>
      <c r="C272" s="413" t="s">
        <v>5255</v>
      </c>
      <c r="D272" s="186"/>
      <c r="E272" s="186"/>
      <c r="F272" s="414">
        <v>0</v>
      </c>
      <c r="G272" s="414">
        <v>0</v>
      </c>
      <c r="H272" s="414">
        <v>0</v>
      </c>
      <c r="I272" s="414">
        <v>0</v>
      </c>
      <c r="J272" s="415">
        <v>2974</v>
      </c>
      <c r="K272" s="186"/>
      <c r="L272" s="414">
        <v>2974</v>
      </c>
    </row>
    <row r="273" spans="1:12" ht="20.25" customHeight="1">
      <c r="A273" s="413" t="s">
        <v>5256</v>
      </c>
      <c r="B273" s="186"/>
      <c r="C273" s="413" t="s">
        <v>5257</v>
      </c>
      <c r="D273" s="186"/>
      <c r="E273" s="186"/>
      <c r="F273" s="414">
        <v>0</v>
      </c>
      <c r="G273" s="414">
        <v>54296</v>
      </c>
      <c r="H273" s="414">
        <v>54296</v>
      </c>
      <c r="I273" s="414">
        <v>0</v>
      </c>
      <c r="J273" s="415">
        <v>118462</v>
      </c>
      <c r="K273" s="186"/>
      <c r="L273" s="414">
        <v>118462</v>
      </c>
    </row>
    <row r="274" spans="1:12" ht="22.5" customHeight="1">
      <c r="A274" s="413" t="s">
        <v>5258</v>
      </c>
      <c r="B274" s="186"/>
      <c r="C274" s="413" t="s">
        <v>5259</v>
      </c>
      <c r="D274" s="186"/>
      <c r="E274" s="186"/>
      <c r="F274" s="414">
        <v>0</v>
      </c>
      <c r="G274" s="414">
        <v>225</v>
      </c>
      <c r="H274" s="414">
        <v>225</v>
      </c>
      <c r="I274" s="414">
        <v>0</v>
      </c>
      <c r="J274" s="415">
        <v>1397</v>
      </c>
      <c r="K274" s="186"/>
      <c r="L274" s="414">
        <v>1397</v>
      </c>
    </row>
    <row r="275" spans="1:12">
      <c r="A275" s="413" t="s">
        <v>5260</v>
      </c>
      <c r="B275" s="186"/>
      <c r="C275" s="413" t="s">
        <v>5261</v>
      </c>
      <c r="D275" s="186"/>
      <c r="E275" s="186"/>
      <c r="F275" s="414">
        <v>0</v>
      </c>
      <c r="G275" s="414">
        <v>0</v>
      </c>
      <c r="H275" s="414">
        <v>0</v>
      </c>
      <c r="I275" s="414">
        <v>0</v>
      </c>
      <c r="J275" s="415">
        <v>10518</v>
      </c>
      <c r="K275" s="186"/>
      <c r="L275" s="414">
        <v>10518</v>
      </c>
    </row>
    <row r="276" spans="1:12">
      <c r="A276" s="413" t="s">
        <v>5262</v>
      </c>
      <c r="B276" s="186"/>
      <c r="C276" s="413" t="s">
        <v>5263</v>
      </c>
      <c r="D276" s="186"/>
      <c r="E276" s="186"/>
      <c r="F276" s="414">
        <v>0</v>
      </c>
      <c r="G276" s="414">
        <v>17360</v>
      </c>
      <c r="H276" s="414">
        <v>17360</v>
      </c>
      <c r="I276" s="414">
        <v>0</v>
      </c>
      <c r="J276" s="415">
        <v>45949</v>
      </c>
      <c r="K276" s="186"/>
      <c r="L276" s="414">
        <v>45949</v>
      </c>
    </row>
    <row r="277" spans="1:12" ht="15.75" customHeight="1">
      <c r="A277" s="413" t="s">
        <v>5264</v>
      </c>
      <c r="B277" s="186"/>
      <c r="C277" s="413" t="s">
        <v>5265</v>
      </c>
      <c r="D277" s="186"/>
      <c r="E277" s="186"/>
      <c r="F277" s="414">
        <v>0</v>
      </c>
      <c r="G277" s="414">
        <v>1208</v>
      </c>
      <c r="H277" s="414">
        <v>1208</v>
      </c>
      <c r="I277" s="414">
        <v>0</v>
      </c>
      <c r="J277" s="415">
        <v>1812</v>
      </c>
      <c r="K277" s="186"/>
      <c r="L277" s="414">
        <v>1812</v>
      </c>
    </row>
    <row r="278" spans="1:12" ht="19.5" customHeight="1">
      <c r="A278" s="413" t="s">
        <v>5266</v>
      </c>
      <c r="B278" s="186"/>
      <c r="C278" s="413" t="s">
        <v>5267</v>
      </c>
      <c r="D278" s="186"/>
      <c r="E278" s="186"/>
      <c r="F278" s="414">
        <v>0</v>
      </c>
      <c r="G278" s="414">
        <v>1812</v>
      </c>
      <c r="H278" s="414">
        <v>1812</v>
      </c>
      <c r="I278" s="414">
        <v>0</v>
      </c>
      <c r="J278" s="415">
        <v>7118</v>
      </c>
      <c r="K278" s="186"/>
      <c r="L278" s="414">
        <v>7118</v>
      </c>
    </row>
    <row r="279" spans="1:12">
      <c r="A279" s="413" t="s">
        <v>5268</v>
      </c>
      <c r="B279" s="186"/>
      <c r="C279" s="413" t="s">
        <v>5269</v>
      </c>
      <c r="D279" s="186"/>
      <c r="E279" s="186"/>
      <c r="F279" s="414">
        <v>0</v>
      </c>
      <c r="G279" s="414">
        <v>4077</v>
      </c>
      <c r="H279" s="414">
        <v>4077</v>
      </c>
      <c r="I279" s="414">
        <v>0</v>
      </c>
      <c r="J279" s="415">
        <v>10923</v>
      </c>
      <c r="K279" s="186"/>
      <c r="L279" s="414">
        <v>10923</v>
      </c>
    </row>
    <row r="280" spans="1:12" ht="19.5" customHeight="1">
      <c r="A280" s="413" t="s">
        <v>5270</v>
      </c>
      <c r="B280" s="186"/>
      <c r="C280" s="413" t="s">
        <v>5271</v>
      </c>
      <c r="D280" s="186"/>
      <c r="E280" s="186"/>
      <c r="F280" s="414">
        <v>0</v>
      </c>
      <c r="G280" s="414">
        <v>0</v>
      </c>
      <c r="H280" s="414">
        <v>0</v>
      </c>
      <c r="I280" s="414">
        <v>0</v>
      </c>
      <c r="J280" s="415">
        <v>584</v>
      </c>
      <c r="K280" s="186"/>
      <c r="L280" s="414">
        <v>584</v>
      </c>
    </row>
    <row r="281" spans="1:12" ht="21.75" customHeight="1">
      <c r="A281" s="413" t="s">
        <v>5272</v>
      </c>
      <c r="B281" s="186"/>
      <c r="C281" s="413" t="s">
        <v>5273</v>
      </c>
      <c r="D281" s="186"/>
      <c r="E281" s="186"/>
      <c r="F281" s="414">
        <v>0</v>
      </c>
      <c r="G281" s="414">
        <v>2260</v>
      </c>
      <c r="H281" s="414">
        <v>2260</v>
      </c>
      <c r="I281" s="414">
        <v>0</v>
      </c>
      <c r="J281" s="415">
        <v>5594</v>
      </c>
      <c r="K281" s="186"/>
      <c r="L281" s="414">
        <v>5594</v>
      </c>
    </row>
    <row r="282" spans="1:12" ht="21.75" customHeight="1">
      <c r="A282" s="413" t="s">
        <v>5274</v>
      </c>
      <c r="B282" s="186"/>
      <c r="C282" s="413" t="s">
        <v>5275</v>
      </c>
      <c r="D282" s="186"/>
      <c r="E282" s="186"/>
      <c r="F282" s="414">
        <v>0</v>
      </c>
      <c r="G282" s="414">
        <v>3171</v>
      </c>
      <c r="H282" s="414">
        <v>3171</v>
      </c>
      <c r="I282" s="414">
        <v>0</v>
      </c>
      <c r="J282" s="415">
        <v>6750</v>
      </c>
      <c r="K282" s="186"/>
      <c r="L282" s="414">
        <v>6750</v>
      </c>
    </row>
    <row r="283" spans="1:12" ht="18.75" customHeight="1">
      <c r="A283" s="413" t="s">
        <v>5276</v>
      </c>
      <c r="B283" s="186"/>
      <c r="C283" s="413" t="s">
        <v>5277</v>
      </c>
      <c r="D283" s="186"/>
      <c r="E283" s="186"/>
      <c r="F283" s="414">
        <v>0</v>
      </c>
      <c r="G283" s="414">
        <v>4832</v>
      </c>
      <c r="H283" s="414">
        <v>4832</v>
      </c>
      <c r="I283" s="414">
        <v>0</v>
      </c>
      <c r="J283" s="415">
        <v>13168</v>
      </c>
      <c r="K283" s="186"/>
      <c r="L283" s="414">
        <v>13168</v>
      </c>
    </row>
    <row r="284" spans="1:12" ht="24" customHeight="1">
      <c r="A284" s="413" t="s">
        <v>5278</v>
      </c>
      <c r="B284" s="186"/>
      <c r="C284" s="413" t="s">
        <v>5279</v>
      </c>
      <c r="D284" s="186"/>
      <c r="E284" s="186"/>
      <c r="F284" s="414">
        <v>0</v>
      </c>
      <c r="G284" s="414">
        <v>4747.12</v>
      </c>
      <c r="H284" s="414">
        <v>4747.12</v>
      </c>
      <c r="I284" s="414">
        <v>0</v>
      </c>
      <c r="J284" s="415">
        <v>13002.7</v>
      </c>
      <c r="K284" s="186"/>
      <c r="L284" s="414">
        <v>13002.7</v>
      </c>
    </row>
    <row r="285" spans="1:12" ht="21" customHeight="1">
      <c r="A285" s="413" t="s">
        <v>5280</v>
      </c>
      <c r="B285" s="186"/>
      <c r="C285" s="413" t="s">
        <v>5281</v>
      </c>
      <c r="D285" s="186"/>
      <c r="E285" s="186"/>
      <c r="F285" s="414">
        <v>0</v>
      </c>
      <c r="G285" s="414">
        <v>750</v>
      </c>
      <c r="H285" s="414">
        <v>750</v>
      </c>
      <c r="I285" s="414">
        <v>0</v>
      </c>
      <c r="J285" s="415">
        <v>2230</v>
      </c>
      <c r="K285" s="186"/>
      <c r="L285" s="414">
        <v>2230</v>
      </c>
    </row>
    <row r="286" spans="1:12" ht="21.75" customHeight="1">
      <c r="A286" s="413" t="s">
        <v>5282</v>
      </c>
      <c r="B286" s="186"/>
      <c r="C286" s="413" t="s">
        <v>5283</v>
      </c>
      <c r="D286" s="186"/>
      <c r="E286" s="186"/>
      <c r="F286" s="414">
        <v>0</v>
      </c>
      <c r="G286" s="414">
        <v>21139.02</v>
      </c>
      <c r="H286" s="414">
        <v>21139.02</v>
      </c>
      <c r="I286" s="414">
        <v>0</v>
      </c>
      <c r="J286" s="415">
        <v>58114.36</v>
      </c>
      <c r="K286" s="186"/>
      <c r="L286" s="414">
        <v>58114.36</v>
      </c>
    </row>
    <row r="287" spans="1:12" ht="21.75" customHeight="1">
      <c r="A287" s="413" t="s">
        <v>5284</v>
      </c>
      <c r="B287" s="186"/>
      <c r="C287" s="413" t="s">
        <v>5285</v>
      </c>
      <c r="D287" s="186"/>
      <c r="E287" s="186"/>
      <c r="F287" s="414">
        <v>0</v>
      </c>
      <c r="G287" s="414">
        <v>3082.25</v>
      </c>
      <c r="H287" s="414">
        <v>3082.25</v>
      </c>
      <c r="I287" s="414">
        <v>0</v>
      </c>
      <c r="J287" s="415">
        <v>5412.12</v>
      </c>
      <c r="K287" s="186"/>
      <c r="L287" s="414">
        <v>5412.12</v>
      </c>
    </row>
    <row r="288" spans="1:12">
      <c r="A288" s="413" t="s">
        <v>5286</v>
      </c>
      <c r="B288" s="186"/>
      <c r="C288" s="413" t="s">
        <v>5287</v>
      </c>
      <c r="D288" s="186"/>
      <c r="E288" s="186"/>
      <c r="F288" s="414">
        <v>0</v>
      </c>
      <c r="G288" s="414">
        <v>2629.4</v>
      </c>
      <c r="H288" s="414">
        <v>2629.4</v>
      </c>
      <c r="I288" s="414">
        <v>0</v>
      </c>
      <c r="J288" s="415">
        <v>3768.72</v>
      </c>
      <c r="K288" s="186"/>
      <c r="L288" s="414">
        <v>3768.72</v>
      </c>
    </row>
    <row r="289" spans="1:12">
      <c r="A289" s="413" t="s">
        <v>5288</v>
      </c>
      <c r="B289" s="186"/>
      <c r="C289" s="413" t="s">
        <v>5289</v>
      </c>
      <c r="D289" s="186"/>
      <c r="E289" s="186"/>
      <c r="F289" s="414">
        <v>0</v>
      </c>
      <c r="G289" s="414">
        <v>452.85</v>
      </c>
      <c r="H289" s="414">
        <v>452.85</v>
      </c>
      <c r="I289" s="414">
        <v>0</v>
      </c>
      <c r="J289" s="415">
        <v>1643.4</v>
      </c>
      <c r="K289" s="186"/>
      <c r="L289" s="414">
        <v>1643.4</v>
      </c>
    </row>
    <row r="290" spans="1:12">
      <c r="A290" s="413" t="s">
        <v>5290</v>
      </c>
      <c r="B290" s="186"/>
      <c r="C290" s="413" t="s">
        <v>5291</v>
      </c>
      <c r="D290" s="186"/>
      <c r="E290" s="186"/>
      <c r="F290" s="414">
        <v>0</v>
      </c>
      <c r="G290" s="414">
        <v>0</v>
      </c>
      <c r="H290" s="414">
        <v>0</v>
      </c>
      <c r="I290" s="414">
        <v>0</v>
      </c>
      <c r="J290" s="415">
        <v>7304</v>
      </c>
      <c r="K290" s="186"/>
      <c r="L290" s="414">
        <v>7304</v>
      </c>
    </row>
    <row r="291" spans="1:12">
      <c r="A291" s="413" t="s">
        <v>5292</v>
      </c>
      <c r="B291" s="186"/>
      <c r="C291" s="413" t="s">
        <v>5293</v>
      </c>
      <c r="D291" s="186"/>
      <c r="E291" s="186"/>
      <c r="F291" s="414">
        <v>0</v>
      </c>
      <c r="G291" s="414">
        <v>0</v>
      </c>
      <c r="H291" s="414">
        <v>0</v>
      </c>
      <c r="I291" s="414">
        <v>0</v>
      </c>
      <c r="J291" s="415">
        <v>7304</v>
      </c>
      <c r="K291" s="186"/>
      <c r="L291" s="414">
        <v>7304</v>
      </c>
    </row>
    <row r="292" spans="1:12">
      <c r="A292" s="413" t="s">
        <v>5294</v>
      </c>
      <c r="B292" s="186"/>
      <c r="C292" s="413" t="s">
        <v>5295</v>
      </c>
      <c r="D292" s="186"/>
      <c r="E292" s="186"/>
      <c r="F292" s="414">
        <v>0</v>
      </c>
      <c r="G292" s="414">
        <v>1509.8</v>
      </c>
      <c r="H292" s="414">
        <v>1509.8</v>
      </c>
      <c r="I292" s="414">
        <v>0</v>
      </c>
      <c r="J292" s="415">
        <v>4529.3999999999996</v>
      </c>
      <c r="K292" s="186"/>
      <c r="L292" s="414">
        <v>4529.3999999999996</v>
      </c>
    </row>
    <row r="293" spans="1:12">
      <c r="A293" s="413" t="s">
        <v>1717</v>
      </c>
      <c r="B293" s="186"/>
      <c r="C293" s="413" t="s">
        <v>1718</v>
      </c>
      <c r="D293" s="186"/>
      <c r="E293" s="186"/>
      <c r="F293" s="414">
        <v>0</v>
      </c>
      <c r="G293" s="414">
        <v>345750</v>
      </c>
      <c r="H293" s="414">
        <v>345750</v>
      </c>
      <c r="I293" s="414">
        <v>0</v>
      </c>
      <c r="J293" s="415">
        <v>928561</v>
      </c>
      <c r="K293" s="186"/>
      <c r="L293" s="414">
        <v>928561</v>
      </c>
    </row>
    <row r="294" spans="1:12" ht="18.75" customHeight="1">
      <c r="A294" s="413" t="s">
        <v>5296</v>
      </c>
      <c r="B294" s="186"/>
      <c r="C294" s="413" t="s">
        <v>5297</v>
      </c>
      <c r="D294" s="186"/>
      <c r="E294" s="186"/>
      <c r="F294" s="414">
        <v>0</v>
      </c>
      <c r="G294" s="414">
        <v>3684</v>
      </c>
      <c r="H294" s="414">
        <v>3684</v>
      </c>
      <c r="I294" s="414">
        <v>0</v>
      </c>
      <c r="J294" s="415">
        <v>8979</v>
      </c>
      <c r="K294" s="186"/>
      <c r="L294" s="414">
        <v>8979</v>
      </c>
    </row>
    <row r="295" spans="1:12">
      <c r="A295" s="413" t="s">
        <v>5298</v>
      </c>
      <c r="B295" s="186"/>
      <c r="C295" s="413" t="s">
        <v>5299</v>
      </c>
      <c r="D295" s="186"/>
      <c r="E295" s="186"/>
      <c r="F295" s="414">
        <v>0</v>
      </c>
      <c r="G295" s="414">
        <v>310350</v>
      </c>
      <c r="H295" s="414">
        <v>310350</v>
      </c>
      <c r="I295" s="414">
        <v>0</v>
      </c>
      <c r="J295" s="415">
        <v>842073</v>
      </c>
      <c r="K295" s="186"/>
      <c r="L295" s="414">
        <v>842073</v>
      </c>
    </row>
    <row r="296" spans="1:12">
      <c r="A296" s="413" t="s">
        <v>5300</v>
      </c>
      <c r="B296" s="186"/>
      <c r="C296" s="413" t="s">
        <v>5301</v>
      </c>
      <c r="D296" s="186"/>
      <c r="E296" s="186"/>
      <c r="F296" s="414">
        <v>0</v>
      </c>
      <c r="G296" s="414">
        <v>375</v>
      </c>
      <c r="H296" s="414">
        <v>375</v>
      </c>
      <c r="I296" s="414">
        <v>0</v>
      </c>
      <c r="J296" s="415">
        <v>1111</v>
      </c>
      <c r="K296" s="186"/>
      <c r="L296" s="414">
        <v>1111</v>
      </c>
    </row>
    <row r="297" spans="1:12">
      <c r="A297" s="413" t="s">
        <v>5302</v>
      </c>
      <c r="B297" s="186"/>
      <c r="C297" s="413" t="s">
        <v>5303</v>
      </c>
      <c r="D297" s="186"/>
      <c r="E297" s="186"/>
      <c r="F297" s="414">
        <v>0</v>
      </c>
      <c r="G297" s="414">
        <v>10570</v>
      </c>
      <c r="H297" s="414">
        <v>10570</v>
      </c>
      <c r="I297" s="414">
        <v>0</v>
      </c>
      <c r="J297" s="415">
        <v>19405</v>
      </c>
      <c r="K297" s="186"/>
      <c r="L297" s="414">
        <v>19405</v>
      </c>
    </row>
    <row r="298" spans="1:12">
      <c r="A298" s="413" t="s">
        <v>5304</v>
      </c>
      <c r="B298" s="186"/>
      <c r="C298" s="413" t="s">
        <v>5305</v>
      </c>
      <c r="D298" s="186"/>
      <c r="E298" s="186"/>
      <c r="F298" s="414">
        <v>0</v>
      </c>
      <c r="G298" s="414">
        <v>13200</v>
      </c>
      <c r="H298" s="414">
        <v>13200</v>
      </c>
      <c r="I298" s="414">
        <v>0</v>
      </c>
      <c r="J298" s="415">
        <v>36958</v>
      </c>
      <c r="K298" s="186"/>
      <c r="L298" s="414">
        <v>36958</v>
      </c>
    </row>
    <row r="299" spans="1:12" ht="24" customHeight="1">
      <c r="A299" s="413" t="s">
        <v>5306</v>
      </c>
      <c r="B299" s="186"/>
      <c r="C299" s="413" t="s">
        <v>5307</v>
      </c>
      <c r="D299" s="186"/>
      <c r="E299" s="186"/>
      <c r="F299" s="414">
        <v>0</v>
      </c>
      <c r="G299" s="414">
        <v>1275</v>
      </c>
      <c r="H299" s="414">
        <v>1275</v>
      </c>
      <c r="I299" s="414">
        <v>0</v>
      </c>
      <c r="J299" s="415">
        <v>5032</v>
      </c>
      <c r="K299" s="186"/>
      <c r="L299" s="414">
        <v>5032</v>
      </c>
    </row>
    <row r="300" spans="1:12">
      <c r="A300" s="413" t="s">
        <v>5308</v>
      </c>
      <c r="B300" s="186"/>
      <c r="C300" s="413" t="s">
        <v>5309</v>
      </c>
      <c r="D300" s="186"/>
      <c r="E300" s="186"/>
      <c r="F300" s="414">
        <v>0</v>
      </c>
      <c r="G300" s="414">
        <v>1650</v>
      </c>
      <c r="H300" s="414">
        <v>1650</v>
      </c>
      <c r="I300" s="414">
        <v>0</v>
      </c>
      <c r="J300" s="415">
        <v>4624</v>
      </c>
      <c r="K300" s="186"/>
      <c r="L300" s="414">
        <v>4624</v>
      </c>
    </row>
    <row r="301" spans="1:12">
      <c r="A301" s="413" t="s">
        <v>5310</v>
      </c>
      <c r="B301" s="186"/>
      <c r="C301" s="413" t="s">
        <v>5311</v>
      </c>
      <c r="D301" s="186"/>
      <c r="E301" s="186"/>
      <c r="F301" s="414">
        <v>0</v>
      </c>
      <c r="G301" s="414">
        <v>4646</v>
      </c>
      <c r="H301" s="414">
        <v>4646</v>
      </c>
      <c r="I301" s="414">
        <v>0</v>
      </c>
      <c r="J301" s="415">
        <v>10379</v>
      </c>
      <c r="K301" s="186"/>
      <c r="L301" s="414">
        <v>10379</v>
      </c>
    </row>
    <row r="302" spans="1:12">
      <c r="A302" s="413" t="s">
        <v>1722</v>
      </c>
      <c r="B302" s="186"/>
      <c r="C302" s="413" t="s">
        <v>1723</v>
      </c>
      <c r="D302" s="186"/>
      <c r="E302" s="186"/>
      <c r="F302" s="414">
        <v>0</v>
      </c>
      <c r="G302" s="414">
        <v>16489.64</v>
      </c>
      <c r="H302" s="414">
        <v>16489.64</v>
      </c>
      <c r="I302" s="414">
        <v>0</v>
      </c>
      <c r="J302" s="415">
        <v>62423.25</v>
      </c>
      <c r="K302" s="186"/>
      <c r="L302" s="414">
        <v>62423.25</v>
      </c>
    </row>
    <row r="303" spans="1:12">
      <c r="A303" s="413" t="s">
        <v>5312</v>
      </c>
      <c r="B303" s="186"/>
      <c r="C303" s="413" t="s">
        <v>5313</v>
      </c>
      <c r="D303" s="186"/>
      <c r="E303" s="186"/>
      <c r="F303" s="414">
        <v>0</v>
      </c>
      <c r="G303" s="414">
        <v>480</v>
      </c>
      <c r="H303" s="414">
        <v>480</v>
      </c>
      <c r="I303" s="414">
        <v>0</v>
      </c>
      <c r="J303" s="415">
        <v>2163.52</v>
      </c>
      <c r="K303" s="186"/>
      <c r="L303" s="414">
        <v>2163.52</v>
      </c>
    </row>
    <row r="304" spans="1:12">
      <c r="A304" s="413" t="s">
        <v>5314</v>
      </c>
      <c r="B304" s="186"/>
      <c r="C304" s="413" t="s">
        <v>5315</v>
      </c>
      <c r="D304" s="186"/>
      <c r="E304" s="186"/>
      <c r="F304" s="414">
        <v>0</v>
      </c>
      <c r="G304" s="414">
        <v>4805.6400000000003</v>
      </c>
      <c r="H304" s="414">
        <v>4805.6400000000003</v>
      </c>
      <c r="I304" s="414">
        <v>0</v>
      </c>
      <c r="J304" s="415">
        <v>29712.73</v>
      </c>
      <c r="K304" s="186"/>
      <c r="L304" s="414">
        <v>29712.73</v>
      </c>
    </row>
    <row r="305" spans="1:12">
      <c r="A305" s="413" t="s">
        <v>5316</v>
      </c>
      <c r="B305" s="186"/>
      <c r="C305" s="413" t="s">
        <v>5317</v>
      </c>
      <c r="D305" s="186"/>
      <c r="E305" s="186"/>
      <c r="F305" s="414">
        <v>0</v>
      </c>
      <c r="G305" s="414">
        <v>49.8</v>
      </c>
      <c r="H305" s="414">
        <v>49.8</v>
      </c>
      <c r="I305" s="414">
        <v>0</v>
      </c>
      <c r="J305" s="415">
        <v>162.76</v>
      </c>
      <c r="K305" s="186"/>
      <c r="L305" s="414">
        <v>162.76</v>
      </c>
    </row>
    <row r="306" spans="1:12">
      <c r="A306" s="413" t="s">
        <v>5318</v>
      </c>
      <c r="B306" s="186"/>
      <c r="C306" s="413" t="s">
        <v>5319</v>
      </c>
      <c r="D306" s="186"/>
      <c r="E306" s="186"/>
      <c r="F306" s="414">
        <v>0</v>
      </c>
      <c r="G306" s="414">
        <v>4755.84</v>
      </c>
      <c r="H306" s="414">
        <v>4755.84</v>
      </c>
      <c r="I306" s="414">
        <v>0</v>
      </c>
      <c r="J306" s="415">
        <v>29549.97</v>
      </c>
      <c r="K306" s="186"/>
      <c r="L306" s="414">
        <v>29549.97</v>
      </c>
    </row>
    <row r="307" spans="1:12">
      <c r="A307" s="413" t="s">
        <v>5320</v>
      </c>
      <c r="B307" s="186"/>
      <c r="C307" s="413" t="s">
        <v>5321</v>
      </c>
      <c r="D307" s="186"/>
      <c r="E307" s="186"/>
      <c r="F307" s="414">
        <v>0</v>
      </c>
      <c r="G307" s="414">
        <v>11204</v>
      </c>
      <c r="H307" s="414">
        <v>11204</v>
      </c>
      <c r="I307" s="414">
        <v>0</v>
      </c>
      <c r="J307" s="415">
        <v>30547</v>
      </c>
      <c r="K307" s="186"/>
      <c r="L307" s="414">
        <v>30547</v>
      </c>
    </row>
    <row r="308" spans="1:12">
      <c r="A308" s="413" t="s">
        <v>1727</v>
      </c>
      <c r="B308" s="186"/>
      <c r="C308" s="413" t="s">
        <v>1728</v>
      </c>
      <c r="D308" s="186"/>
      <c r="E308" s="186"/>
      <c r="F308" s="414">
        <v>0</v>
      </c>
      <c r="G308" s="414">
        <v>12</v>
      </c>
      <c r="H308" s="414">
        <v>12</v>
      </c>
      <c r="I308" s="414">
        <v>0</v>
      </c>
      <c r="J308" s="415">
        <v>1175</v>
      </c>
      <c r="K308" s="186"/>
      <c r="L308" s="414">
        <v>1175</v>
      </c>
    </row>
    <row r="309" spans="1:12">
      <c r="A309" s="413" t="s">
        <v>5322</v>
      </c>
      <c r="B309" s="186"/>
      <c r="C309" s="413" t="s">
        <v>5323</v>
      </c>
      <c r="D309" s="186"/>
      <c r="E309" s="186"/>
      <c r="F309" s="414">
        <v>0</v>
      </c>
      <c r="G309" s="414">
        <v>12</v>
      </c>
      <c r="H309" s="414">
        <v>12</v>
      </c>
      <c r="I309" s="414">
        <v>0</v>
      </c>
      <c r="J309" s="415">
        <v>1175</v>
      </c>
      <c r="K309" s="186"/>
      <c r="L309" s="414">
        <v>1175</v>
      </c>
    </row>
    <row r="310" spans="1:12" ht="21" customHeight="1">
      <c r="A310" s="413" t="s">
        <v>5324</v>
      </c>
      <c r="B310" s="186"/>
      <c r="C310" s="413" t="s">
        <v>5325</v>
      </c>
      <c r="D310" s="186"/>
      <c r="E310" s="186"/>
      <c r="F310" s="414">
        <v>0</v>
      </c>
      <c r="G310" s="414">
        <v>0</v>
      </c>
      <c r="H310" s="414">
        <v>0</v>
      </c>
      <c r="I310" s="414">
        <v>0</v>
      </c>
      <c r="J310" s="415">
        <v>314</v>
      </c>
      <c r="K310" s="186"/>
      <c r="L310" s="414">
        <v>314</v>
      </c>
    </row>
    <row r="311" spans="1:12" ht="18.75" customHeight="1">
      <c r="A311" s="413" t="s">
        <v>5326</v>
      </c>
      <c r="B311" s="186"/>
      <c r="C311" s="413" t="s">
        <v>5327</v>
      </c>
      <c r="D311" s="186"/>
      <c r="E311" s="186"/>
      <c r="F311" s="414">
        <v>0</v>
      </c>
      <c r="G311" s="414">
        <v>12</v>
      </c>
      <c r="H311" s="414">
        <v>12</v>
      </c>
      <c r="I311" s="414">
        <v>0</v>
      </c>
      <c r="J311" s="415">
        <v>861</v>
      </c>
      <c r="K311" s="186"/>
      <c r="L311" s="414">
        <v>861</v>
      </c>
    </row>
    <row r="312" spans="1:12">
      <c r="A312" s="413" t="s">
        <v>1732</v>
      </c>
      <c r="B312" s="186"/>
      <c r="C312" s="413" t="s">
        <v>1733</v>
      </c>
      <c r="D312" s="186"/>
      <c r="E312" s="186"/>
      <c r="F312" s="414">
        <v>0</v>
      </c>
      <c r="G312" s="414">
        <v>70393.460000000006</v>
      </c>
      <c r="H312" s="414">
        <v>70393.460000000006</v>
      </c>
      <c r="I312" s="414">
        <v>0</v>
      </c>
      <c r="J312" s="415">
        <v>169554.3</v>
      </c>
      <c r="K312" s="186"/>
      <c r="L312" s="414">
        <v>169554.3</v>
      </c>
    </row>
    <row r="313" spans="1:12" ht="21.75" customHeight="1">
      <c r="A313" s="413" t="s">
        <v>5328</v>
      </c>
      <c r="B313" s="186"/>
      <c r="C313" s="413" t="s">
        <v>5329</v>
      </c>
      <c r="D313" s="186"/>
      <c r="E313" s="186"/>
      <c r="F313" s="414">
        <v>0</v>
      </c>
      <c r="G313" s="414">
        <v>70393.460000000006</v>
      </c>
      <c r="H313" s="414">
        <v>70393.460000000006</v>
      </c>
      <c r="I313" s="414">
        <v>0</v>
      </c>
      <c r="J313" s="415">
        <v>169554.3</v>
      </c>
      <c r="K313" s="186"/>
      <c r="L313" s="414">
        <v>169554.3</v>
      </c>
    </row>
    <row r="314" spans="1:12">
      <c r="A314" s="413" t="s">
        <v>1737</v>
      </c>
      <c r="B314" s="186"/>
      <c r="C314" s="413" t="s">
        <v>1738</v>
      </c>
      <c r="D314" s="186"/>
      <c r="E314" s="186"/>
      <c r="F314" s="414">
        <v>0</v>
      </c>
      <c r="G314" s="414">
        <v>418970</v>
      </c>
      <c r="H314" s="414">
        <v>418970</v>
      </c>
      <c r="I314" s="414">
        <v>0</v>
      </c>
      <c r="J314" s="415">
        <v>1118300</v>
      </c>
      <c r="K314" s="186"/>
      <c r="L314" s="414">
        <v>1118300</v>
      </c>
    </row>
    <row r="315" spans="1:12">
      <c r="A315" s="413" t="s">
        <v>5330</v>
      </c>
      <c r="B315" s="186"/>
      <c r="C315" s="413" t="s">
        <v>5331</v>
      </c>
      <c r="D315" s="186"/>
      <c r="E315" s="186"/>
      <c r="F315" s="414">
        <v>0</v>
      </c>
      <c r="G315" s="414">
        <v>411490</v>
      </c>
      <c r="H315" s="414">
        <v>411490</v>
      </c>
      <c r="I315" s="414">
        <v>0</v>
      </c>
      <c r="J315" s="415">
        <v>1101785</v>
      </c>
      <c r="K315" s="186"/>
      <c r="L315" s="414">
        <v>1101785</v>
      </c>
    </row>
    <row r="316" spans="1:12">
      <c r="A316" s="413" t="s">
        <v>5332</v>
      </c>
      <c r="B316" s="186"/>
      <c r="C316" s="413" t="s">
        <v>5333</v>
      </c>
      <c r="D316" s="186"/>
      <c r="E316" s="186"/>
      <c r="F316" s="414">
        <v>0</v>
      </c>
      <c r="G316" s="414">
        <v>411490</v>
      </c>
      <c r="H316" s="414">
        <v>411490</v>
      </c>
      <c r="I316" s="414">
        <v>0</v>
      </c>
      <c r="J316" s="415">
        <v>1101785</v>
      </c>
      <c r="K316" s="186"/>
      <c r="L316" s="414">
        <v>1101785</v>
      </c>
    </row>
    <row r="317" spans="1:12" ht="19.5" customHeight="1">
      <c r="A317" s="413" t="s">
        <v>5334</v>
      </c>
      <c r="B317" s="186"/>
      <c r="C317" s="413" t="s">
        <v>5335</v>
      </c>
      <c r="D317" s="186"/>
      <c r="E317" s="186"/>
      <c r="F317" s="414">
        <v>0</v>
      </c>
      <c r="G317" s="414">
        <v>7480</v>
      </c>
      <c r="H317" s="414">
        <v>7480</v>
      </c>
      <c r="I317" s="414">
        <v>0</v>
      </c>
      <c r="J317" s="415">
        <v>16515</v>
      </c>
      <c r="K317" s="186"/>
      <c r="L317" s="414">
        <v>16515</v>
      </c>
    </row>
    <row r="318" spans="1:12">
      <c r="A318" s="413" t="s">
        <v>5336</v>
      </c>
      <c r="B318" s="186"/>
      <c r="C318" s="413" t="s">
        <v>5337</v>
      </c>
      <c r="D318" s="186"/>
      <c r="E318" s="186"/>
      <c r="F318" s="414">
        <v>0</v>
      </c>
      <c r="G318" s="414">
        <v>3200</v>
      </c>
      <c r="H318" s="414">
        <v>3200</v>
      </c>
      <c r="I318" s="414">
        <v>0</v>
      </c>
      <c r="J318" s="415">
        <v>7716</v>
      </c>
      <c r="K318" s="186"/>
      <c r="L318" s="414">
        <v>7716</v>
      </c>
    </row>
    <row r="319" spans="1:12" ht="25.5" customHeight="1">
      <c r="A319" s="413" t="s">
        <v>5338</v>
      </c>
      <c r="B319" s="186"/>
      <c r="C319" s="413" t="s">
        <v>5339</v>
      </c>
      <c r="D319" s="186"/>
      <c r="E319" s="186"/>
      <c r="F319" s="414">
        <v>0</v>
      </c>
      <c r="G319" s="414">
        <v>4280</v>
      </c>
      <c r="H319" s="414">
        <v>4280</v>
      </c>
      <c r="I319" s="414">
        <v>0</v>
      </c>
      <c r="J319" s="415">
        <v>8799</v>
      </c>
      <c r="K319" s="186"/>
      <c r="L319" s="414">
        <v>8799</v>
      </c>
    </row>
    <row r="320" spans="1:12">
      <c r="A320" s="413" t="s">
        <v>1742</v>
      </c>
      <c r="B320" s="186"/>
      <c r="C320" s="413" t="s">
        <v>1743</v>
      </c>
      <c r="D320" s="186"/>
      <c r="E320" s="186"/>
      <c r="F320" s="414">
        <v>0</v>
      </c>
      <c r="G320" s="414">
        <v>816185.5</v>
      </c>
      <c r="H320" s="414">
        <v>816185.5</v>
      </c>
      <c r="I320" s="414">
        <v>0</v>
      </c>
      <c r="J320" s="415">
        <v>2297526</v>
      </c>
      <c r="K320" s="186"/>
      <c r="L320" s="414">
        <v>2297526</v>
      </c>
    </row>
    <row r="321" spans="1:12">
      <c r="A321" s="413" t="s">
        <v>5340</v>
      </c>
      <c r="B321" s="186"/>
      <c r="C321" s="413" t="s">
        <v>5341</v>
      </c>
      <c r="D321" s="186"/>
      <c r="E321" s="186"/>
      <c r="F321" s="414">
        <v>0</v>
      </c>
      <c r="G321" s="414">
        <v>630517.5</v>
      </c>
      <c r="H321" s="414">
        <v>630517.5</v>
      </c>
      <c r="I321" s="414">
        <v>0</v>
      </c>
      <c r="J321" s="415">
        <v>1722254</v>
      </c>
      <c r="K321" s="186"/>
      <c r="L321" s="414">
        <v>1722254</v>
      </c>
    </row>
    <row r="322" spans="1:12">
      <c r="A322" s="413" t="s">
        <v>5342</v>
      </c>
      <c r="B322" s="186"/>
      <c r="C322" s="413" t="s">
        <v>5343</v>
      </c>
      <c r="D322" s="186"/>
      <c r="E322" s="186"/>
      <c r="F322" s="414">
        <v>0</v>
      </c>
      <c r="G322" s="414">
        <v>624282.5</v>
      </c>
      <c r="H322" s="414">
        <v>624282.5</v>
      </c>
      <c r="I322" s="414">
        <v>0</v>
      </c>
      <c r="J322" s="415">
        <v>1703197</v>
      </c>
      <c r="K322" s="186"/>
      <c r="L322" s="414">
        <v>1703197</v>
      </c>
    </row>
    <row r="323" spans="1:12">
      <c r="A323" s="413" t="s">
        <v>5344</v>
      </c>
      <c r="B323" s="186"/>
      <c r="C323" s="413" t="s">
        <v>5345</v>
      </c>
      <c r="D323" s="186"/>
      <c r="E323" s="186"/>
      <c r="F323" s="414">
        <v>0</v>
      </c>
      <c r="G323" s="414">
        <v>6235</v>
      </c>
      <c r="H323" s="414">
        <v>6235</v>
      </c>
      <c r="I323" s="414">
        <v>0</v>
      </c>
      <c r="J323" s="415">
        <v>19057</v>
      </c>
      <c r="K323" s="186"/>
      <c r="L323" s="414">
        <v>19057</v>
      </c>
    </row>
    <row r="324" spans="1:12">
      <c r="A324" s="413" t="s">
        <v>5346</v>
      </c>
      <c r="B324" s="186"/>
      <c r="C324" s="413" t="s">
        <v>5347</v>
      </c>
      <c r="D324" s="186"/>
      <c r="E324" s="186"/>
      <c r="F324" s="414">
        <v>0</v>
      </c>
      <c r="G324" s="414">
        <v>185668</v>
      </c>
      <c r="H324" s="414">
        <v>185668</v>
      </c>
      <c r="I324" s="414">
        <v>0</v>
      </c>
      <c r="J324" s="415">
        <v>575272</v>
      </c>
      <c r="K324" s="186"/>
      <c r="L324" s="414">
        <v>575272</v>
      </c>
    </row>
    <row r="325" spans="1:12">
      <c r="A325" s="413" t="s">
        <v>5348</v>
      </c>
      <c r="B325" s="186"/>
      <c r="C325" s="413" t="s">
        <v>5349</v>
      </c>
      <c r="D325" s="186"/>
      <c r="E325" s="186"/>
      <c r="F325" s="414">
        <v>0</v>
      </c>
      <c r="G325" s="414">
        <v>101592</v>
      </c>
      <c r="H325" s="414">
        <v>101592</v>
      </c>
      <c r="I325" s="414">
        <v>0</v>
      </c>
      <c r="J325" s="415">
        <v>314011</v>
      </c>
      <c r="K325" s="186"/>
      <c r="L325" s="414">
        <v>314011</v>
      </c>
    </row>
    <row r="326" spans="1:12">
      <c r="A326" s="413" t="s">
        <v>5350</v>
      </c>
      <c r="B326" s="186"/>
      <c r="C326" s="413" t="s">
        <v>5351</v>
      </c>
      <c r="D326" s="186"/>
      <c r="E326" s="186"/>
      <c r="F326" s="414">
        <v>0</v>
      </c>
      <c r="G326" s="414">
        <v>10180</v>
      </c>
      <c r="H326" s="414">
        <v>10180</v>
      </c>
      <c r="I326" s="414">
        <v>0</v>
      </c>
      <c r="J326" s="415">
        <v>30980</v>
      </c>
      <c r="K326" s="186"/>
      <c r="L326" s="414">
        <v>30980</v>
      </c>
    </row>
    <row r="327" spans="1:12" ht="21" customHeight="1">
      <c r="A327" s="413" t="s">
        <v>5352</v>
      </c>
      <c r="B327" s="186"/>
      <c r="C327" s="413" t="s">
        <v>5353</v>
      </c>
      <c r="D327" s="186"/>
      <c r="E327" s="186"/>
      <c r="F327" s="414">
        <v>0</v>
      </c>
      <c r="G327" s="414">
        <v>6580</v>
      </c>
      <c r="H327" s="414">
        <v>6580</v>
      </c>
      <c r="I327" s="414">
        <v>0</v>
      </c>
      <c r="J327" s="415">
        <v>18151</v>
      </c>
      <c r="K327" s="186"/>
      <c r="L327" s="414">
        <v>18151</v>
      </c>
    </row>
    <row r="328" spans="1:12">
      <c r="A328" s="413" t="s">
        <v>5354</v>
      </c>
      <c r="B328" s="186"/>
      <c r="C328" s="413" t="s">
        <v>5355</v>
      </c>
      <c r="D328" s="186"/>
      <c r="E328" s="186"/>
      <c r="F328" s="414">
        <v>0</v>
      </c>
      <c r="G328" s="414">
        <v>6240</v>
      </c>
      <c r="H328" s="414">
        <v>6240</v>
      </c>
      <c r="I328" s="414">
        <v>0</v>
      </c>
      <c r="J328" s="415">
        <v>23040</v>
      </c>
      <c r="K328" s="186"/>
      <c r="L328" s="414">
        <v>23040</v>
      </c>
    </row>
    <row r="329" spans="1:12">
      <c r="A329" s="413" t="s">
        <v>5356</v>
      </c>
      <c r="B329" s="186"/>
      <c r="C329" s="413" t="s">
        <v>5345</v>
      </c>
      <c r="D329" s="186"/>
      <c r="E329" s="186"/>
      <c r="F329" s="414">
        <v>0</v>
      </c>
      <c r="G329" s="414">
        <v>4244</v>
      </c>
      <c r="H329" s="414">
        <v>4244</v>
      </c>
      <c r="I329" s="414">
        <v>0</v>
      </c>
      <c r="J329" s="415">
        <v>18120</v>
      </c>
      <c r="K329" s="186"/>
      <c r="L329" s="414">
        <v>18120</v>
      </c>
    </row>
    <row r="330" spans="1:12">
      <c r="A330" s="413" t="s">
        <v>5357</v>
      </c>
      <c r="B330" s="186"/>
      <c r="C330" s="413" t="s">
        <v>5358</v>
      </c>
      <c r="D330" s="186"/>
      <c r="E330" s="186"/>
      <c r="F330" s="414">
        <v>0</v>
      </c>
      <c r="G330" s="414">
        <v>56832</v>
      </c>
      <c r="H330" s="414">
        <v>56832</v>
      </c>
      <c r="I330" s="414">
        <v>0</v>
      </c>
      <c r="J330" s="415">
        <v>170970</v>
      </c>
      <c r="K330" s="186"/>
      <c r="L330" s="414">
        <v>170970</v>
      </c>
    </row>
    <row r="331" spans="1:12">
      <c r="A331" s="413" t="s">
        <v>1747</v>
      </c>
      <c r="B331" s="186"/>
      <c r="C331" s="413" t="s">
        <v>1748</v>
      </c>
      <c r="D331" s="186"/>
      <c r="E331" s="186"/>
      <c r="F331" s="414">
        <v>0</v>
      </c>
      <c r="G331" s="414">
        <v>1884.9</v>
      </c>
      <c r="H331" s="414">
        <v>1884.9</v>
      </c>
      <c r="I331" s="414">
        <v>0</v>
      </c>
      <c r="J331" s="415">
        <v>5257.45</v>
      </c>
      <c r="K331" s="186"/>
      <c r="L331" s="414">
        <v>5257.45</v>
      </c>
    </row>
    <row r="332" spans="1:12" ht="33" customHeight="1">
      <c r="A332" s="413" t="s">
        <v>5359</v>
      </c>
      <c r="B332" s="186"/>
      <c r="C332" s="413" t="s">
        <v>5360</v>
      </c>
      <c r="D332" s="186"/>
      <c r="E332" s="186"/>
      <c r="F332" s="414">
        <v>0</v>
      </c>
      <c r="G332" s="414">
        <v>1132.45</v>
      </c>
      <c r="H332" s="414">
        <v>1132.45</v>
      </c>
      <c r="I332" s="414">
        <v>0</v>
      </c>
      <c r="J332" s="415">
        <v>4127.55</v>
      </c>
      <c r="K332" s="186"/>
      <c r="L332" s="414">
        <v>4127.55</v>
      </c>
    </row>
    <row r="333" spans="1:12" ht="21.75" customHeight="1">
      <c r="A333" s="413" t="s">
        <v>5361</v>
      </c>
      <c r="B333" s="186"/>
      <c r="C333" s="413" t="s">
        <v>5362</v>
      </c>
      <c r="D333" s="186"/>
      <c r="E333" s="186"/>
      <c r="F333" s="414">
        <v>0</v>
      </c>
      <c r="G333" s="414">
        <v>752.45</v>
      </c>
      <c r="H333" s="414">
        <v>752.45</v>
      </c>
      <c r="I333" s="414">
        <v>0</v>
      </c>
      <c r="J333" s="415">
        <v>1129.9000000000001</v>
      </c>
      <c r="K333" s="186"/>
      <c r="L333" s="414">
        <v>1129.9000000000001</v>
      </c>
    </row>
    <row r="334" spans="1:12">
      <c r="A334" s="413" t="s">
        <v>1752</v>
      </c>
      <c r="B334" s="186"/>
      <c r="C334" s="413" t="s">
        <v>1753</v>
      </c>
      <c r="D334" s="186"/>
      <c r="E334" s="186"/>
      <c r="F334" s="414">
        <v>6937.37</v>
      </c>
      <c r="G334" s="414">
        <v>3082693.44</v>
      </c>
      <c r="H334" s="414">
        <v>3075756.07</v>
      </c>
      <c r="I334" s="414">
        <v>23115.98</v>
      </c>
      <c r="J334" s="415">
        <v>10937244.800000001</v>
      </c>
      <c r="K334" s="186"/>
      <c r="L334" s="414">
        <v>10914128.82</v>
      </c>
    </row>
    <row r="335" spans="1:12" ht="23.25" customHeight="1">
      <c r="A335" s="413" t="s">
        <v>1759</v>
      </c>
      <c r="B335" s="186"/>
      <c r="C335" s="413" t="s">
        <v>1760</v>
      </c>
      <c r="D335" s="186"/>
      <c r="E335" s="186"/>
      <c r="F335" s="414">
        <v>0</v>
      </c>
      <c r="G335" s="414">
        <v>2616804.54</v>
      </c>
      <c r="H335" s="414">
        <v>2616804.54</v>
      </c>
      <c r="I335" s="414">
        <v>0</v>
      </c>
      <c r="J335" s="415">
        <v>6321897.1200000001</v>
      </c>
      <c r="K335" s="186"/>
      <c r="L335" s="414">
        <v>6321897.1200000001</v>
      </c>
    </row>
    <row r="336" spans="1:12" ht="21" customHeight="1">
      <c r="A336" s="413" t="s">
        <v>1764</v>
      </c>
      <c r="B336" s="186"/>
      <c r="C336" s="413" t="s">
        <v>1765</v>
      </c>
      <c r="D336" s="186"/>
      <c r="E336" s="186"/>
      <c r="F336" s="414">
        <v>0</v>
      </c>
      <c r="G336" s="414">
        <v>42179</v>
      </c>
      <c r="H336" s="414">
        <v>42179</v>
      </c>
      <c r="I336" s="414">
        <v>0</v>
      </c>
      <c r="J336" s="415">
        <v>113878</v>
      </c>
      <c r="K336" s="186"/>
      <c r="L336" s="414">
        <v>113878</v>
      </c>
    </row>
    <row r="337" spans="1:12" ht="18" customHeight="1">
      <c r="A337" s="413" t="s">
        <v>5363</v>
      </c>
      <c r="B337" s="186"/>
      <c r="C337" s="413" t="s">
        <v>5364</v>
      </c>
      <c r="D337" s="186"/>
      <c r="E337" s="186"/>
      <c r="F337" s="414">
        <v>0</v>
      </c>
      <c r="G337" s="414">
        <v>12500</v>
      </c>
      <c r="H337" s="414">
        <v>12500</v>
      </c>
      <c r="I337" s="414">
        <v>0</v>
      </c>
      <c r="J337" s="415">
        <v>37500</v>
      </c>
      <c r="K337" s="186"/>
      <c r="L337" s="414">
        <v>37500</v>
      </c>
    </row>
    <row r="338" spans="1:12">
      <c r="A338" s="413" t="s">
        <v>5365</v>
      </c>
      <c r="B338" s="186"/>
      <c r="C338" s="413" t="s">
        <v>5366</v>
      </c>
      <c r="D338" s="186"/>
      <c r="E338" s="186"/>
      <c r="F338" s="414">
        <v>0</v>
      </c>
      <c r="G338" s="414">
        <v>29679</v>
      </c>
      <c r="H338" s="414">
        <v>29679</v>
      </c>
      <c r="I338" s="414">
        <v>0</v>
      </c>
      <c r="J338" s="415">
        <v>76378</v>
      </c>
      <c r="K338" s="186"/>
      <c r="L338" s="414">
        <v>76378</v>
      </c>
    </row>
    <row r="339" spans="1:12">
      <c r="A339" s="413" t="s">
        <v>1769</v>
      </c>
      <c r="B339" s="186"/>
      <c r="C339" s="413" t="s">
        <v>1770</v>
      </c>
      <c r="D339" s="186"/>
      <c r="E339" s="186"/>
      <c r="F339" s="414">
        <v>0</v>
      </c>
      <c r="G339" s="414">
        <v>2574625.54</v>
      </c>
      <c r="H339" s="414">
        <v>2574625.54</v>
      </c>
      <c r="I339" s="414">
        <v>0</v>
      </c>
      <c r="J339" s="415">
        <v>6208019.1200000001</v>
      </c>
      <c r="K339" s="186"/>
      <c r="L339" s="414">
        <v>6208019.1200000001</v>
      </c>
    </row>
    <row r="340" spans="1:12">
      <c r="A340" s="413" t="s">
        <v>5367</v>
      </c>
      <c r="B340" s="186"/>
      <c r="C340" s="413" t="s">
        <v>5368</v>
      </c>
      <c r="D340" s="186"/>
      <c r="E340" s="186"/>
      <c r="F340" s="414">
        <v>0</v>
      </c>
      <c r="G340" s="414">
        <v>16164.06</v>
      </c>
      <c r="H340" s="414">
        <v>16164.06</v>
      </c>
      <c r="I340" s="414">
        <v>0</v>
      </c>
      <c r="J340" s="415">
        <v>24914.76</v>
      </c>
      <c r="K340" s="186"/>
      <c r="L340" s="414">
        <v>24914.76</v>
      </c>
    </row>
    <row r="341" spans="1:12">
      <c r="A341" s="413" t="s">
        <v>5369</v>
      </c>
      <c r="B341" s="186"/>
      <c r="C341" s="413" t="s">
        <v>5370</v>
      </c>
      <c r="D341" s="186"/>
      <c r="E341" s="186"/>
      <c r="F341" s="414">
        <v>0</v>
      </c>
      <c r="G341" s="414">
        <v>421.55</v>
      </c>
      <c r="H341" s="414">
        <v>421.55</v>
      </c>
      <c r="I341" s="414">
        <v>0</v>
      </c>
      <c r="J341" s="415">
        <v>1109.55</v>
      </c>
      <c r="K341" s="186"/>
      <c r="L341" s="414">
        <v>1109.55</v>
      </c>
    </row>
    <row r="342" spans="1:12">
      <c r="A342" s="413" t="s">
        <v>5371</v>
      </c>
      <c r="B342" s="186"/>
      <c r="C342" s="413" t="s">
        <v>5372</v>
      </c>
      <c r="D342" s="186"/>
      <c r="E342" s="186"/>
      <c r="F342" s="414">
        <v>0</v>
      </c>
      <c r="G342" s="414">
        <v>367.3</v>
      </c>
      <c r="H342" s="414">
        <v>367.3</v>
      </c>
      <c r="I342" s="414">
        <v>0</v>
      </c>
      <c r="J342" s="415">
        <v>1287.72</v>
      </c>
      <c r="K342" s="186"/>
      <c r="L342" s="414">
        <v>1287.72</v>
      </c>
    </row>
    <row r="343" spans="1:12">
      <c r="A343" s="413" t="s">
        <v>5373</v>
      </c>
      <c r="B343" s="186"/>
      <c r="C343" s="413" t="s">
        <v>59</v>
      </c>
      <c r="D343" s="186"/>
      <c r="E343" s="186"/>
      <c r="F343" s="414">
        <v>0</v>
      </c>
      <c r="G343" s="414">
        <v>1621.08</v>
      </c>
      <c r="H343" s="414">
        <v>1621.08</v>
      </c>
      <c r="I343" s="414">
        <v>0</v>
      </c>
      <c r="J343" s="415">
        <v>5369.7</v>
      </c>
      <c r="K343" s="186"/>
      <c r="L343" s="414">
        <v>5369.7</v>
      </c>
    </row>
    <row r="344" spans="1:12">
      <c r="A344" s="413" t="s">
        <v>5374</v>
      </c>
      <c r="B344" s="186"/>
      <c r="C344" s="413" t="s">
        <v>5375</v>
      </c>
      <c r="D344" s="186"/>
      <c r="E344" s="186"/>
      <c r="F344" s="414">
        <v>0</v>
      </c>
      <c r="G344" s="414">
        <v>1359.42</v>
      </c>
      <c r="H344" s="414">
        <v>1359.42</v>
      </c>
      <c r="I344" s="414">
        <v>0</v>
      </c>
      <c r="J344" s="415">
        <v>3355.02</v>
      </c>
      <c r="K344" s="186"/>
      <c r="L344" s="414">
        <v>3355.02</v>
      </c>
    </row>
    <row r="345" spans="1:12">
      <c r="A345" s="413" t="s">
        <v>5376</v>
      </c>
      <c r="B345" s="186"/>
      <c r="C345" s="413" t="s">
        <v>80</v>
      </c>
      <c r="D345" s="186"/>
      <c r="E345" s="186"/>
      <c r="F345" s="414">
        <v>0</v>
      </c>
      <c r="G345" s="414">
        <v>714.4</v>
      </c>
      <c r="H345" s="414">
        <v>714.4</v>
      </c>
      <c r="I345" s="414">
        <v>0</v>
      </c>
      <c r="J345" s="415">
        <v>2112.46</v>
      </c>
      <c r="K345" s="186"/>
      <c r="L345" s="414">
        <v>2112.46</v>
      </c>
    </row>
    <row r="346" spans="1:12">
      <c r="A346" s="413" t="s">
        <v>5377</v>
      </c>
      <c r="B346" s="186"/>
      <c r="C346" s="413" t="s">
        <v>87</v>
      </c>
      <c r="D346" s="186"/>
      <c r="E346" s="186"/>
      <c r="F346" s="414">
        <v>0</v>
      </c>
      <c r="G346" s="414">
        <v>11680.31</v>
      </c>
      <c r="H346" s="414">
        <v>11680.31</v>
      </c>
      <c r="I346" s="414">
        <v>0</v>
      </c>
      <c r="J346" s="415">
        <v>11680.31</v>
      </c>
      <c r="K346" s="186"/>
      <c r="L346" s="414">
        <v>11680.31</v>
      </c>
    </row>
    <row r="347" spans="1:12">
      <c r="A347" s="413" t="s">
        <v>5378</v>
      </c>
      <c r="B347" s="186"/>
      <c r="C347" s="413" t="s">
        <v>5379</v>
      </c>
      <c r="D347" s="186"/>
      <c r="E347" s="186"/>
      <c r="F347" s="414">
        <v>0</v>
      </c>
      <c r="G347" s="414">
        <v>2556672.2999999998</v>
      </c>
      <c r="H347" s="414">
        <v>2556672.2999999998</v>
      </c>
      <c r="I347" s="414">
        <v>0</v>
      </c>
      <c r="J347" s="415">
        <v>6180218.1900000004</v>
      </c>
      <c r="K347" s="186"/>
      <c r="L347" s="414">
        <v>6180218.1900000004</v>
      </c>
    </row>
    <row r="348" spans="1:12">
      <c r="A348" s="413" t="s">
        <v>5380</v>
      </c>
      <c r="B348" s="186"/>
      <c r="C348" s="413" t="s">
        <v>5370</v>
      </c>
      <c r="D348" s="186"/>
      <c r="E348" s="186"/>
      <c r="F348" s="414">
        <v>0</v>
      </c>
      <c r="G348" s="414">
        <v>679221.07</v>
      </c>
      <c r="H348" s="414">
        <v>679221.07</v>
      </c>
      <c r="I348" s="414">
        <v>0</v>
      </c>
      <c r="J348" s="415">
        <v>1790757.09</v>
      </c>
      <c r="K348" s="186"/>
      <c r="L348" s="414">
        <v>1790757.09</v>
      </c>
    </row>
    <row r="349" spans="1:12">
      <c r="A349" s="413" t="s">
        <v>5381</v>
      </c>
      <c r="B349" s="186"/>
      <c r="C349" s="413" t="s">
        <v>5372</v>
      </c>
      <c r="D349" s="186"/>
      <c r="E349" s="186"/>
      <c r="F349" s="414">
        <v>0</v>
      </c>
      <c r="G349" s="414">
        <v>989087.01</v>
      </c>
      <c r="H349" s="414">
        <v>989087.01</v>
      </c>
      <c r="I349" s="414">
        <v>0</v>
      </c>
      <c r="J349" s="415">
        <v>2108007.89</v>
      </c>
      <c r="K349" s="186"/>
      <c r="L349" s="414">
        <v>2108007.89</v>
      </c>
    </row>
    <row r="350" spans="1:12">
      <c r="A350" s="413" t="s">
        <v>5382</v>
      </c>
      <c r="B350" s="186"/>
      <c r="C350" s="413" t="s">
        <v>5383</v>
      </c>
      <c r="D350" s="186"/>
      <c r="E350" s="186"/>
      <c r="F350" s="414">
        <v>0</v>
      </c>
      <c r="G350" s="414">
        <v>594791.55000000005</v>
      </c>
      <c r="H350" s="414">
        <v>594791.55000000005</v>
      </c>
      <c r="I350" s="414">
        <v>0</v>
      </c>
      <c r="J350" s="415">
        <v>1438642.49</v>
      </c>
      <c r="K350" s="186"/>
      <c r="L350" s="414">
        <v>1438642.49</v>
      </c>
    </row>
    <row r="351" spans="1:12">
      <c r="A351" s="413" t="s">
        <v>5384</v>
      </c>
      <c r="B351" s="186"/>
      <c r="C351" s="413" t="s">
        <v>80</v>
      </c>
      <c r="D351" s="186"/>
      <c r="E351" s="186"/>
      <c r="F351" s="414">
        <v>0</v>
      </c>
      <c r="G351" s="414">
        <v>131249.91</v>
      </c>
      <c r="H351" s="414">
        <v>131249.91</v>
      </c>
      <c r="I351" s="414">
        <v>0</v>
      </c>
      <c r="J351" s="415">
        <v>372064.31</v>
      </c>
      <c r="K351" s="186"/>
      <c r="L351" s="414">
        <v>372064.31</v>
      </c>
    </row>
    <row r="352" spans="1:12">
      <c r="A352" s="413" t="s">
        <v>5385</v>
      </c>
      <c r="B352" s="186"/>
      <c r="C352" s="413" t="s">
        <v>87</v>
      </c>
      <c r="D352" s="186"/>
      <c r="E352" s="186"/>
      <c r="F352" s="414">
        <v>0</v>
      </c>
      <c r="G352" s="414">
        <v>162322.76</v>
      </c>
      <c r="H352" s="414">
        <v>162322.76</v>
      </c>
      <c r="I352" s="414">
        <v>0</v>
      </c>
      <c r="J352" s="415">
        <v>470746.41</v>
      </c>
      <c r="K352" s="186"/>
      <c r="L352" s="414">
        <v>470746.41</v>
      </c>
    </row>
    <row r="353" spans="1:12">
      <c r="A353" s="413" t="s">
        <v>5386</v>
      </c>
      <c r="B353" s="186"/>
      <c r="C353" s="413" t="s">
        <v>5387</v>
      </c>
      <c r="D353" s="186"/>
      <c r="E353" s="186"/>
      <c r="F353" s="414">
        <v>0</v>
      </c>
      <c r="G353" s="414">
        <v>1789.18</v>
      </c>
      <c r="H353" s="414">
        <v>1789.18</v>
      </c>
      <c r="I353" s="414">
        <v>0</v>
      </c>
      <c r="J353" s="415">
        <v>2886.17</v>
      </c>
      <c r="K353" s="186"/>
      <c r="L353" s="414">
        <v>2886.17</v>
      </c>
    </row>
    <row r="354" spans="1:12">
      <c r="A354" s="413" t="s">
        <v>5388</v>
      </c>
      <c r="B354" s="186"/>
      <c r="C354" s="413" t="s">
        <v>5389</v>
      </c>
      <c r="D354" s="186"/>
      <c r="E354" s="186"/>
      <c r="F354" s="414">
        <v>0</v>
      </c>
      <c r="G354" s="414">
        <v>0</v>
      </c>
      <c r="H354" s="414">
        <v>0</v>
      </c>
      <c r="I354" s="414">
        <v>0</v>
      </c>
      <c r="J354" s="415">
        <v>1096.99</v>
      </c>
      <c r="K354" s="186"/>
      <c r="L354" s="414">
        <v>1096.99</v>
      </c>
    </row>
    <row r="355" spans="1:12" ht="20.25" customHeight="1">
      <c r="A355" s="413" t="s">
        <v>5390</v>
      </c>
      <c r="B355" s="186"/>
      <c r="C355" s="413" t="s">
        <v>5391</v>
      </c>
      <c r="D355" s="186"/>
      <c r="E355" s="186"/>
      <c r="F355" s="414">
        <v>0</v>
      </c>
      <c r="G355" s="414">
        <v>1789.18</v>
      </c>
      <c r="H355" s="414">
        <v>1789.18</v>
      </c>
      <c r="I355" s="414">
        <v>0</v>
      </c>
      <c r="J355" s="415">
        <v>1789.18</v>
      </c>
      <c r="K355" s="186"/>
      <c r="L355" s="414">
        <v>1789.18</v>
      </c>
    </row>
    <row r="356" spans="1:12">
      <c r="A356" s="413" t="s">
        <v>1774</v>
      </c>
      <c r="B356" s="186"/>
      <c r="C356" s="413" t="s">
        <v>1775</v>
      </c>
      <c r="D356" s="186"/>
      <c r="E356" s="186"/>
      <c r="F356" s="414">
        <v>6937.37</v>
      </c>
      <c r="G356" s="414">
        <v>465888.9</v>
      </c>
      <c r="H356" s="414">
        <v>458951.53</v>
      </c>
      <c r="I356" s="414">
        <v>23115.98</v>
      </c>
      <c r="J356" s="415">
        <v>4615347.68</v>
      </c>
      <c r="K356" s="186"/>
      <c r="L356" s="414">
        <v>4592231.7</v>
      </c>
    </row>
    <row r="357" spans="1:12">
      <c r="A357" s="413" t="s">
        <v>1780</v>
      </c>
      <c r="B357" s="186"/>
      <c r="C357" s="413" t="s">
        <v>1781</v>
      </c>
      <c r="D357" s="186"/>
      <c r="E357" s="186"/>
      <c r="F357" s="414">
        <v>3500</v>
      </c>
      <c r="G357" s="414">
        <v>109892.63</v>
      </c>
      <c r="H357" s="414">
        <v>106392.63</v>
      </c>
      <c r="I357" s="414">
        <v>7377.58</v>
      </c>
      <c r="J357" s="415">
        <v>231549.43</v>
      </c>
      <c r="K357" s="186"/>
      <c r="L357" s="414">
        <v>224171.85</v>
      </c>
    </row>
    <row r="358" spans="1:12">
      <c r="A358" s="413" t="s">
        <v>5392</v>
      </c>
      <c r="B358" s="186"/>
      <c r="C358" s="413" t="s">
        <v>5393</v>
      </c>
      <c r="D358" s="186"/>
      <c r="E358" s="186"/>
      <c r="F358" s="414">
        <v>3500</v>
      </c>
      <c r="G358" s="414">
        <v>92223.97</v>
      </c>
      <c r="H358" s="414">
        <v>88723.97</v>
      </c>
      <c r="I358" s="414">
        <v>7000</v>
      </c>
      <c r="J358" s="415">
        <v>186861.73</v>
      </c>
      <c r="K358" s="186"/>
      <c r="L358" s="414">
        <v>179861.73</v>
      </c>
    </row>
    <row r="359" spans="1:12">
      <c r="A359" s="413" t="s">
        <v>5394</v>
      </c>
      <c r="B359" s="186"/>
      <c r="C359" s="413" t="s">
        <v>5395</v>
      </c>
      <c r="D359" s="186"/>
      <c r="E359" s="186"/>
      <c r="F359" s="414">
        <v>0</v>
      </c>
      <c r="G359" s="414">
        <v>17668.66</v>
      </c>
      <c r="H359" s="414">
        <v>17668.66</v>
      </c>
      <c r="I359" s="414">
        <v>377.58</v>
      </c>
      <c r="J359" s="415">
        <v>44687.7</v>
      </c>
      <c r="K359" s="186"/>
      <c r="L359" s="414">
        <v>44310.12</v>
      </c>
    </row>
    <row r="360" spans="1:12">
      <c r="A360" s="413" t="s">
        <v>1786</v>
      </c>
      <c r="B360" s="186"/>
      <c r="C360" s="413" t="s">
        <v>1787</v>
      </c>
      <c r="D360" s="186"/>
      <c r="E360" s="186"/>
      <c r="F360" s="414">
        <v>0</v>
      </c>
      <c r="G360" s="414">
        <v>24748.98</v>
      </c>
      <c r="H360" s="414">
        <v>24748.98</v>
      </c>
      <c r="I360" s="414">
        <v>12301.03</v>
      </c>
      <c r="J360" s="415">
        <v>126357.1</v>
      </c>
      <c r="K360" s="186"/>
      <c r="L360" s="414">
        <v>114056.07</v>
      </c>
    </row>
    <row r="361" spans="1:12">
      <c r="A361" s="413" t="s">
        <v>5396</v>
      </c>
      <c r="B361" s="186"/>
      <c r="C361" s="413" t="s">
        <v>5397</v>
      </c>
      <c r="D361" s="186"/>
      <c r="E361" s="186"/>
      <c r="F361" s="414">
        <v>0</v>
      </c>
      <c r="G361" s="414">
        <v>21817.98</v>
      </c>
      <c r="H361" s="414">
        <v>21817.98</v>
      </c>
      <c r="I361" s="414">
        <v>12301.03</v>
      </c>
      <c r="J361" s="415">
        <v>103075.12</v>
      </c>
      <c r="K361" s="186"/>
      <c r="L361" s="414">
        <v>90774.09</v>
      </c>
    </row>
    <row r="362" spans="1:12" ht="16.5" customHeight="1">
      <c r="A362" s="413" t="s">
        <v>5398</v>
      </c>
      <c r="B362" s="186"/>
      <c r="C362" s="413" t="s">
        <v>5399</v>
      </c>
      <c r="D362" s="186"/>
      <c r="E362" s="186"/>
      <c r="F362" s="414">
        <v>0</v>
      </c>
      <c r="G362" s="414">
        <v>2931</v>
      </c>
      <c r="H362" s="414">
        <v>2931</v>
      </c>
      <c r="I362" s="414">
        <v>0</v>
      </c>
      <c r="J362" s="415">
        <v>23281.98</v>
      </c>
      <c r="K362" s="186"/>
      <c r="L362" s="414">
        <v>23281.98</v>
      </c>
    </row>
    <row r="363" spans="1:12">
      <c r="A363" s="413" t="s">
        <v>1791</v>
      </c>
      <c r="B363" s="186"/>
      <c r="C363" s="413" t="s">
        <v>1792</v>
      </c>
      <c r="D363" s="186"/>
      <c r="E363" s="186"/>
      <c r="F363" s="414">
        <v>3437.37</v>
      </c>
      <c r="G363" s="414">
        <v>331247.28999999998</v>
      </c>
      <c r="H363" s="414">
        <v>327809.91999999998</v>
      </c>
      <c r="I363" s="414">
        <v>3437.37</v>
      </c>
      <c r="J363" s="415">
        <v>4257441.1500000004</v>
      </c>
      <c r="K363" s="186"/>
      <c r="L363" s="414">
        <v>4254003.78</v>
      </c>
    </row>
    <row r="364" spans="1:12">
      <c r="A364" s="413" t="s">
        <v>5400</v>
      </c>
      <c r="B364" s="186"/>
      <c r="C364" s="413" t="s">
        <v>5401</v>
      </c>
      <c r="D364" s="186"/>
      <c r="E364" s="186"/>
      <c r="F364" s="414">
        <v>0</v>
      </c>
      <c r="G364" s="414">
        <v>55016</v>
      </c>
      <c r="H364" s="414">
        <v>55016</v>
      </c>
      <c r="I364" s="414">
        <v>0</v>
      </c>
      <c r="J364" s="415">
        <v>3119490</v>
      </c>
      <c r="K364" s="186"/>
      <c r="L364" s="414">
        <v>3119490</v>
      </c>
    </row>
    <row r="365" spans="1:12">
      <c r="A365" s="413" t="s">
        <v>5402</v>
      </c>
      <c r="B365" s="186"/>
      <c r="C365" s="413" t="s">
        <v>5403</v>
      </c>
      <c r="D365" s="186"/>
      <c r="E365" s="186"/>
      <c r="F365" s="414">
        <v>0</v>
      </c>
      <c r="G365" s="414">
        <v>55016</v>
      </c>
      <c r="H365" s="414">
        <v>55016</v>
      </c>
      <c r="I365" s="414">
        <v>0</v>
      </c>
      <c r="J365" s="415">
        <v>134490</v>
      </c>
      <c r="K365" s="186"/>
      <c r="L365" s="414">
        <v>134490</v>
      </c>
    </row>
    <row r="366" spans="1:12">
      <c r="A366" s="413" t="s">
        <v>5404</v>
      </c>
      <c r="B366" s="186"/>
      <c r="C366" s="413" t="s">
        <v>5405</v>
      </c>
      <c r="D366" s="186"/>
      <c r="E366" s="186"/>
      <c r="F366" s="414">
        <v>0</v>
      </c>
      <c r="G366" s="414">
        <v>0</v>
      </c>
      <c r="H366" s="414">
        <v>0</v>
      </c>
      <c r="I366" s="414">
        <v>0</v>
      </c>
      <c r="J366" s="415">
        <v>2985000</v>
      </c>
      <c r="K366" s="186"/>
      <c r="L366" s="414">
        <v>2985000</v>
      </c>
    </row>
    <row r="367" spans="1:12">
      <c r="A367" s="413" t="s">
        <v>5406</v>
      </c>
      <c r="B367" s="186"/>
      <c r="C367" s="413" t="s">
        <v>5407</v>
      </c>
      <c r="D367" s="186"/>
      <c r="E367" s="186"/>
      <c r="F367" s="414">
        <v>3437.37</v>
      </c>
      <c r="G367" s="414">
        <v>276231.28999999998</v>
      </c>
      <c r="H367" s="414">
        <v>272793.92</v>
      </c>
      <c r="I367" s="414">
        <v>3437.37</v>
      </c>
      <c r="J367" s="415">
        <v>1137951.1499999999</v>
      </c>
      <c r="K367" s="186"/>
      <c r="L367" s="414">
        <v>1134513.78</v>
      </c>
    </row>
    <row r="368" spans="1:12">
      <c r="A368" s="413" t="s">
        <v>5408</v>
      </c>
      <c r="B368" s="186"/>
      <c r="C368" s="413" t="s">
        <v>5409</v>
      </c>
      <c r="D368" s="186"/>
      <c r="E368" s="186"/>
      <c r="F368" s="414">
        <v>0</v>
      </c>
      <c r="G368" s="414">
        <v>250</v>
      </c>
      <c r="H368" s="414">
        <v>250</v>
      </c>
      <c r="I368" s="414">
        <v>0</v>
      </c>
      <c r="J368" s="415">
        <v>1110</v>
      </c>
      <c r="K368" s="186"/>
      <c r="L368" s="414">
        <v>1110</v>
      </c>
    </row>
    <row r="369" spans="1:12">
      <c r="A369" s="413" t="s">
        <v>5410</v>
      </c>
      <c r="B369" s="186"/>
      <c r="C369" s="413" t="s">
        <v>5411</v>
      </c>
      <c r="D369" s="186"/>
      <c r="E369" s="186"/>
      <c r="F369" s="414">
        <v>0</v>
      </c>
      <c r="G369" s="414">
        <v>0</v>
      </c>
      <c r="H369" s="414">
        <v>0</v>
      </c>
      <c r="I369" s="414">
        <v>0</v>
      </c>
      <c r="J369" s="415">
        <v>38250</v>
      </c>
      <c r="K369" s="186"/>
      <c r="L369" s="414">
        <v>38250</v>
      </c>
    </row>
    <row r="370" spans="1:12">
      <c r="A370" s="413" t="s">
        <v>5412</v>
      </c>
      <c r="B370" s="186"/>
      <c r="C370" s="413" t="s">
        <v>5413</v>
      </c>
      <c r="D370" s="186"/>
      <c r="E370" s="186"/>
      <c r="F370" s="414">
        <v>0</v>
      </c>
      <c r="G370" s="414">
        <v>3440</v>
      </c>
      <c r="H370" s="414">
        <v>3440</v>
      </c>
      <c r="I370" s="414">
        <v>0</v>
      </c>
      <c r="J370" s="415">
        <v>131240</v>
      </c>
      <c r="K370" s="186"/>
      <c r="L370" s="414">
        <v>131240</v>
      </c>
    </row>
    <row r="371" spans="1:12">
      <c r="A371" s="413" t="s">
        <v>5414</v>
      </c>
      <c r="B371" s="186"/>
      <c r="C371" s="413" t="s">
        <v>5415</v>
      </c>
      <c r="D371" s="186"/>
      <c r="E371" s="186"/>
      <c r="F371" s="414">
        <v>0</v>
      </c>
      <c r="G371" s="414">
        <v>0</v>
      </c>
      <c r="H371" s="414">
        <v>0</v>
      </c>
      <c r="I371" s="414">
        <v>0</v>
      </c>
      <c r="J371" s="415">
        <v>66000</v>
      </c>
      <c r="K371" s="186"/>
      <c r="L371" s="414">
        <v>66000</v>
      </c>
    </row>
    <row r="372" spans="1:12">
      <c r="A372" s="413" t="s">
        <v>5416</v>
      </c>
      <c r="B372" s="186"/>
      <c r="C372" s="413" t="s">
        <v>5417</v>
      </c>
      <c r="D372" s="186"/>
      <c r="E372" s="186"/>
      <c r="F372" s="414">
        <v>0</v>
      </c>
      <c r="G372" s="414">
        <v>23907.360000000001</v>
      </c>
      <c r="H372" s="414">
        <v>23907.360000000001</v>
      </c>
      <c r="I372" s="414">
        <v>0</v>
      </c>
      <c r="J372" s="415">
        <v>89841.63</v>
      </c>
      <c r="K372" s="186"/>
      <c r="L372" s="414">
        <v>89841.63</v>
      </c>
    </row>
    <row r="373" spans="1:12">
      <c r="A373" s="413" t="s">
        <v>5418</v>
      </c>
      <c r="B373" s="186"/>
      <c r="C373" s="413" t="s">
        <v>5419</v>
      </c>
      <c r="D373" s="186"/>
      <c r="E373" s="186"/>
      <c r="F373" s="414">
        <v>3437.37</v>
      </c>
      <c r="G373" s="414">
        <v>72997.929999999993</v>
      </c>
      <c r="H373" s="414">
        <v>69560.56</v>
      </c>
      <c r="I373" s="414">
        <v>3437.37</v>
      </c>
      <c r="J373" s="415">
        <v>195608.52</v>
      </c>
      <c r="K373" s="186"/>
      <c r="L373" s="414">
        <v>192171.15</v>
      </c>
    </row>
    <row r="374" spans="1:12">
      <c r="A374" s="413" t="s">
        <v>5420</v>
      </c>
      <c r="B374" s="186"/>
      <c r="C374" s="413" t="s">
        <v>5421</v>
      </c>
      <c r="D374" s="186"/>
      <c r="E374" s="186"/>
      <c r="F374" s="414">
        <v>0</v>
      </c>
      <c r="G374" s="414">
        <v>96155</v>
      </c>
      <c r="H374" s="414">
        <v>96155</v>
      </c>
      <c r="I374" s="414">
        <v>0</v>
      </c>
      <c r="J374" s="415">
        <v>315655</v>
      </c>
      <c r="K374" s="186"/>
      <c r="L374" s="414">
        <v>315655</v>
      </c>
    </row>
    <row r="375" spans="1:12">
      <c r="A375" s="413" t="s">
        <v>5422</v>
      </c>
      <c r="B375" s="186"/>
      <c r="C375" s="413" t="s">
        <v>5423</v>
      </c>
      <c r="D375" s="186"/>
      <c r="E375" s="186"/>
      <c r="F375" s="414">
        <v>0</v>
      </c>
      <c r="G375" s="414">
        <v>48300</v>
      </c>
      <c r="H375" s="414">
        <v>48300</v>
      </c>
      <c r="I375" s="414">
        <v>0</v>
      </c>
      <c r="J375" s="415">
        <v>150300</v>
      </c>
      <c r="K375" s="186"/>
      <c r="L375" s="414">
        <v>150300</v>
      </c>
    </row>
    <row r="376" spans="1:12">
      <c r="A376" s="413" t="s">
        <v>5424</v>
      </c>
      <c r="B376" s="186"/>
      <c r="C376" s="413" t="s">
        <v>5425</v>
      </c>
      <c r="D376" s="186"/>
      <c r="E376" s="186"/>
      <c r="F376" s="414">
        <v>0</v>
      </c>
      <c r="G376" s="414">
        <v>6196</v>
      </c>
      <c r="H376" s="414">
        <v>6196</v>
      </c>
      <c r="I376" s="414">
        <v>0</v>
      </c>
      <c r="J376" s="415">
        <v>15986</v>
      </c>
      <c r="K376" s="186"/>
      <c r="L376" s="414">
        <v>15986</v>
      </c>
    </row>
    <row r="377" spans="1:12">
      <c r="A377" s="413" t="s">
        <v>5426</v>
      </c>
      <c r="B377" s="186"/>
      <c r="C377" s="413" t="s">
        <v>5427</v>
      </c>
      <c r="D377" s="186"/>
      <c r="E377" s="186"/>
      <c r="F377" s="414">
        <v>0</v>
      </c>
      <c r="G377" s="414">
        <v>0</v>
      </c>
      <c r="H377" s="414">
        <v>0</v>
      </c>
      <c r="I377" s="414">
        <v>0</v>
      </c>
      <c r="J377" s="415">
        <v>36400</v>
      </c>
      <c r="K377" s="186"/>
      <c r="L377" s="414">
        <v>36400</v>
      </c>
    </row>
    <row r="378" spans="1:12" ht="20.25" customHeight="1">
      <c r="A378" s="413" t="s">
        <v>5428</v>
      </c>
      <c r="B378" s="186"/>
      <c r="C378" s="413" t="s">
        <v>5429</v>
      </c>
      <c r="D378" s="186"/>
      <c r="E378" s="186"/>
      <c r="F378" s="414">
        <v>0</v>
      </c>
      <c r="G378" s="414">
        <v>21225</v>
      </c>
      <c r="H378" s="414">
        <v>21225</v>
      </c>
      <c r="I378" s="414">
        <v>0</v>
      </c>
      <c r="J378" s="415">
        <v>53860</v>
      </c>
      <c r="K378" s="186"/>
      <c r="L378" s="414">
        <v>53860</v>
      </c>
    </row>
    <row r="379" spans="1:12" ht="20.25" customHeight="1">
      <c r="A379" s="413" t="s">
        <v>5430</v>
      </c>
      <c r="B379" s="186"/>
      <c r="C379" s="413" t="s">
        <v>5431</v>
      </c>
      <c r="D379" s="186"/>
      <c r="E379" s="186"/>
      <c r="F379" s="414">
        <v>0</v>
      </c>
      <c r="G379" s="414">
        <v>3360</v>
      </c>
      <c r="H379" s="414">
        <v>3360</v>
      </c>
      <c r="I379" s="414">
        <v>0</v>
      </c>
      <c r="J379" s="415">
        <v>43300</v>
      </c>
      <c r="K379" s="186"/>
      <c r="L379" s="414">
        <v>43300</v>
      </c>
    </row>
    <row r="380" spans="1:12">
      <c r="A380" s="413" t="s">
        <v>5432</v>
      </c>
      <c r="B380" s="186"/>
      <c r="C380" s="413" t="s">
        <v>5433</v>
      </c>
      <c r="D380" s="186"/>
      <c r="E380" s="186"/>
      <c r="F380" s="414">
        <v>0</v>
      </c>
      <c r="G380" s="414">
        <v>400</v>
      </c>
      <c r="H380" s="414">
        <v>400</v>
      </c>
      <c r="I380" s="414">
        <v>0</v>
      </c>
      <c r="J380" s="415">
        <v>400</v>
      </c>
      <c r="K380" s="186"/>
      <c r="L380" s="414">
        <v>400</v>
      </c>
    </row>
    <row r="381" spans="1:12">
      <c r="A381" s="413" t="s">
        <v>1798</v>
      </c>
      <c r="B381" s="186"/>
      <c r="C381" s="413" t="s">
        <v>1799</v>
      </c>
      <c r="D381" s="186"/>
      <c r="E381" s="186"/>
      <c r="F381" s="414">
        <v>2834</v>
      </c>
      <c r="G381" s="414">
        <v>1657092.23</v>
      </c>
      <c r="H381" s="414">
        <v>1654258.23</v>
      </c>
      <c r="I381" s="414">
        <v>7443.03</v>
      </c>
      <c r="J381" s="415">
        <v>3876292.1</v>
      </c>
      <c r="K381" s="186"/>
      <c r="L381" s="414">
        <v>3868849.07</v>
      </c>
    </row>
    <row r="382" spans="1:12">
      <c r="A382" s="413" t="s">
        <v>1804</v>
      </c>
      <c r="B382" s="186"/>
      <c r="C382" s="413" t="s">
        <v>1805</v>
      </c>
      <c r="D382" s="186"/>
      <c r="E382" s="186"/>
      <c r="F382" s="414">
        <v>2190</v>
      </c>
      <c r="G382" s="414">
        <v>26100</v>
      </c>
      <c r="H382" s="414">
        <v>23910</v>
      </c>
      <c r="I382" s="414">
        <v>6533.03</v>
      </c>
      <c r="J382" s="415">
        <v>69530.27</v>
      </c>
      <c r="K382" s="186"/>
      <c r="L382" s="414">
        <v>62997.24</v>
      </c>
    </row>
    <row r="383" spans="1:12">
      <c r="A383" s="413" t="s">
        <v>1811</v>
      </c>
      <c r="B383" s="186"/>
      <c r="C383" s="413" t="s">
        <v>1812</v>
      </c>
      <c r="D383" s="186"/>
      <c r="E383" s="186"/>
      <c r="F383" s="414">
        <v>2190</v>
      </c>
      <c r="G383" s="414">
        <v>26100</v>
      </c>
      <c r="H383" s="414">
        <v>23910</v>
      </c>
      <c r="I383" s="414">
        <v>6533.03</v>
      </c>
      <c r="J383" s="415">
        <v>69530.27</v>
      </c>
      <c r="K383" s="186"/>
      <c r="L383" s="414">
        <v>62997.24</v>
      </c>
    </row>
    <row r="384" spans="1:12">
      <c r="A384" s="413" t="s">
        <v>5434</v>
      </c>
      <c r="B384" s="186"/>
      <c r="C384" s="413" t="s">
        <v>5435</v>
      </c>
      <c r="D384" s="186"/>
      <c r="E384" s="186"/>
      <c r="F384" s="414">
        <v>130</v>
      </c>
      <c r="G384" s="414">
        <v>5500</v>
      </c>
      <c r="H384" s="414">
        <v>5370</v>
      </c>
      <c r="I384" s="414">
        <v>353.03</v>
      </c>
      <c r="J384" s="415">
        <v>7730.27</v>
      </c>
      <c r="K384" s="186"/>
      <c r="L384" s="414">
        <v>7377.24</v>
      </c>
    </row>
    <row r="385" spans="1:12">
      <c r="A385" s="413" t="s">
        <v>5436</v>
      </c>
      <c r="B385" s="186"/>
      <c r="C385" s="413" t="s">
        <v>5437</v>
      </c>
      <c r="D385" s="186"/>
      <c r="E385" s="186"/>
      <c r="F385" s="414">
        <v>130</v>
      </c>
      <c r="G385" s="414">
        <v>5500</v>
      </c>
      <c r="H385" s="414">
        <v>5370</v>
      </c>
      <c r="I385" s="414">
        <v>353.03</v>
      </c>
      <c r="J385" s="415">
        <v>7730.27</v>
      </c>
      <c r="K385" s="186"/>
      <c r="L385" s="414">
        <v>7377.24</v>
      </c>
    </row>
    <row r="386" spans="1:12">
      <c r="A386" s="413" t="s">
        <v>5438</v>
      </c>
      <c r="B386" s="186"/>
      <c r="C386" s="413" t="s">
        <v>5439</v>
      </c>
      <c r="D386" s="186"/>
      <c r="E386" s="186"/>
      <c r="F386" s="414">
        <v>2060</v>
      </c>
      <c r="G386" s="414">
        <v>20600</v>
      </c>
      <c r="H386" s="414">
        <v>18540</v>
      </c>
      <c r="I386" s="414">
        <v>6180</v>
      </c>
      <c r="J386" s="415">
        <v>61800</v>
      </c>
      <c r="K386" s="186"/>
      <c r="L386" s="414">
        <v>55620</v>
      </c>
    </row>
    <row r="387" spans="1:12">
      <c r="A387" s="413" t="s">
        <v>5440</v>
      </c>
      <c r="B387" s="186"/>
      <c r="C387" s="413" t="s">
        <v>5441</v>
      </c>
      <c r="D387" s="186"/>
      <c r="E387" s="186"/>
      <c r="F387" s="414">
        <v>2060</v>
      </c>
      <c r="G387" s="414">
        <v>20600</v>
      </c>
      <c r="H387" s="414">
        <v>18540</v>
      </c>
      <c r="I387" s="414">
        <v>6180</v>
      </c>
      <c r="J387" s="415">
        <v>61800</v>
      </c>
      <c r="K387" s="186"/>
      <c r="L387" s="414">
        <v>55620</v>
      </c>
    </row>
    <row r="388" spans="1:12">
      <c r="A388" s="413" t="s">
        <v>1813</v>
      </c>
      <c r="B388" s="186"/>
      <c r="C388" s="413" t="s">
        <v>1814</v>
      </c>
      <c r="D388" s="186"/>
      <c r="E388" s="186"/>
      <c r="F388" s="414">
        <v>0</v>
      </c>
      <c r="G388" s="414">
        <v>1354229.87</v>
      </c>
      <c r="H388" s="414">
        <v>1354229.87</v>
      </c>
      <c r="I388" s="414">
        <v>1</v>
      </c>
      <c r="J388" s="415">
        <v>2334314.5499999998</v>
      </c>
      <c r="K388" s="186"/>
      <c r="L388" s="414">
        <v>2334313.5499999998</v>
      </c>
    </row>
    <row r="389" spans="1:12">
      <c r="A389" s="413" t="s">
        <v>1818</v>
      </c>
      <c r="B389" s="186"/>
      <c r="C389" s="413" t="s">
        <v>1819</v>
      </c>
      <c r="D389" s="186"/>
      <c r="E389" s="186"/>
      <c r="F389" s="414">
        <v>0</v>
      </c>
      <c r="G389" s="414">
        <v>1354229.87</v>
      </c>
      <c r="H389" s="414">
        <v>1354229.87</v>
      </c>
      <c r="I389" s="414">
        <v>1</v>
      </c>
      <c r="J389" s="415">
        <v>2334314.5499999998</v>
      </c>
      <c r="K389" s="186"/>
      <c r="L389" s="414">
        <v>2334313.5499999998</v>
      </c>
    </row>
    <row r="390" spans="1:12">
      <c r="A390" s="413" t="s">
        <v>5442</v>
      </c>
      <c r="B390" s="186"/>
      <c r="C390" s="413" t="s">
        <v>5443</v>
      </c>
      <c r="D390" s="186"/>
      <c r="E390" s="186"/>
      <c r="F390" s="414">
        <v>0</v>
      </c>
      <c r="G390" s="414">
        <v>0</v>
      </c>
      <c r="H390" s="414">
        <v>0</v>
      </c>
      <c r="I390" s="414">
        <v>0</v>
      </c>
      <c r="J390" s="415">
        <v>26218.400000000001</v>
      </c>
      <c r="K390" s="186"/>
      <c r="L390" s="414">
        <v>26218.400000000001</v>
      </c>
    </row>
    <row r="391" spans="1:12">
      <c r="A391" s="413" t="s">
        <v>5444</v>
      </c>
      <c r="B391" s="186"/>
      <c r="C391" s="413" t="s">
        <v>5445</v>
      </c>
      <c r="D391" s="186"/>
      <c r="E391" s="186"/>
      <c r="F391" s="414">
        <v>0</v>
      </c>
      <c r="G391" s="414">
        <v>0</v>
      </c>
      <c r="H391" s="414">
        <v>0</v>
      </c>
      <c r="I391" s="414">
        <v>0</v>
      </c>
      <c r="J391" s="415">
        <v>26218.400000000001</v>
      </c>
      <c r="K391" s="186"/>
      <c r="L391" s="414">
        <v>26218.400000000001</v>
      </c>
    </row>
    <row r="392" spans="1:12">
      <c r="A392" s="413" t="s">
        <v>5446</v>
      </c>
      <c r="B392" s="186"/>
      <c r="C392" s="413" t="s">
        <v>5447</v>
      </c>
      <c r="D392" s="186"/>
      <c r="E392" s="186"/>
      <c r="F392" s="414">
        <v>0</v>
      </c>
      <c r="G392" s="414">
        <v>3544.62</v>
      </c>
      <c r="H392" s="414">
        <v>3544.62</v>
      </c>
      <c r="I392" s="414">
        <v>0</v>
      </c>
      <c r="J392" s="415">
        <v>15064.06</v>
      </c>
      <c r="K392" s="186"/>
      <c r="L392" s="414">
        <v>15064.06</v>
      </c>
    </row>
    <row r="393" spans="1:12">
      <c r="A393" s="413" t="s">
        <v>5448</v>
      </c>
      <c r="B393" s="186"/>
      <c r="C393" s="413" t="s">
        <v>5449</v>
      </c>
      <c r="D393" s="186"/>
      <c r="E393" s="186"/>
      <c r="F393" s="414">
        <v>0</v>
      </c>
      <c r="G393" s="414">
        <v>3544.62</v>
      </c>
      <c r="H393" s="414">
        <v>3544.62</v>
      </c>
      <c r="I393" s="414">
        <v>0</v>
      </c>
      <c r="J393" s="415">
        <v>15064.06</v>
      </c>
      <c r="K393" s="186"/>
      <c r="L393" s="414">
        <v>15064.06</v>
      </c>
    </row>
    <row r="394" spans="1:12">
      <c r="A394" s="413" t="s">
        <v>5450</v>
      </c>
      <c r="B394" s="186"/>
      <c r="C394" s="413" t="s">
        <v>5451</v>
      </c>
      <c r="D394" s="186"/>
      <c r="E394" s="186"/>
      <c r="F394" s="414">
        <v>0</v>
      </c>
      <c r="G394" s="414">
        <v>889503.45</v>
      </c>
      <c r="H394" s="414">
        <v>889503.45</v>
      </c>
      <c r="I394" s="414">
        <v>0</v>
      </c>
      <c r="J394" s="415">
        <v>1318937.83</v>
      </c>
      <c r="K394" s="186"/>
      <c r="L394" s="414">
        <v>1318937.83</v>
      </c>
    </row>
    <row r="395" spans="1:12">
      <c r="A395" s="413" t="s">
        <v>5452</v>
      </c>
      <c r="B395" s="186"/>
      <c r="C395" s="413" t="s">
        <v>5453</v>
      </c>
      <c r="D395" s="186"/>
      <c r="E395" s="186"/>
      <c r="F395" s="414">
        <v>0</v>
      </c>
      <c r="G395" s="414">
        <v>889503.45</v>
      </c>
      <c r="H395" s="414">
        <v>889503.45</v>
      </c>
      <c r="I395" s="414">
        <v>0</v>
      </c>
      <c r="J395" s="415">
        <v>1318937.83</v>
      </c>
      <c r="K395" s="186"/>
      <c r="L395" s="414">
        <v>1318937.83</v>
      </c>
    </row>
    <row r="396" spans="1:12">
      <c r="A396" s="413" t="s">
        <v>5454</v>
      </c>
      <c r="B396" s="186"/>
      <c r="C396" s="413" t="s">
        <v>5455</v>
      </c>
      <c r="D396" s="186"/>
      <c r="E396" s="186"/>
      <c r="F396" s="414">
        <v>0</v>
      </c>
      <c r="G396" s="414">
        <v>11983</v>
      </c>
      <c r="H396" s="414">
        <v>11983</v>
      </c>
      <c r="I396" s="414">
        <v>0</v>
      </c>
      <c r="J396" s="415">
        <v>39328.400000000001</v>
      </c>
      <c r="K396" s="186"/>
      <c r="L396" s="414">
        <v>39328.400000000001</v>
      </c>
    </row>
    <row r="397" spans="1:12">
      <c r="A397" s="413" t="s">
        <v>5456</v>
      </c>
      <c r="B397" s="186"/>
      <c r="C397" s="413" t="s">
        <v>5457</v>
      </c>
      <c r="D397" s="186"/>
      <c r="E397" s="186"/>
      <c r="F397" s="414">
        <v>0</v>
      </c>
      <c r="G397" s="414">
        <v>11983</v>
      </c>
      <c r="H397" s="414">
        <v>11983</v>
      </c>
      <c r="I397" s="414">
        <v>0</v>
      </c>
      <c r="J397" s="415">
        <v>32977.4</v>
      </c>
      <c r="K397" s="186"/>
      <c r="L397" s="414">
        <v>32977.4</v>
      </c>
    </row>
    <row r="398" spans="1:12">
      <c r="A398" s="413" t="s">
        <v>5458</v>
      </c>
      <c r="B398" s="186"/>
      <c r="C398" s="413" t="s">
        <v>5459</v>
      </c>
      <c r="D398" s="186"/>
      <c r="E398" s="186"/>
      <c r="F398" s="414">
        <v>0</v>
      </c>
      <c r="G398" s="414">
        <v>0</v>
      </c>
      <c r="H398" s="414">
        <v>0</v>
      </c>
      <c r="I398" s="414">
        <v>0</v>
      </c>
      <c r="J398" s="415">
        <v>6351</v>
      </c>
      <c r="K398" s="186"/>
      <c r="L398" s="414">
        <v>6351</v>
      </c>
    </row>
    <row r="399" spans="1:12" ht="16.5" customHeight="1">
      <c r="A399" s="413" t="s">
        <v>5460</v>
      </c>
      <c r="B399" s="186"/>
      <c r="C399" s="413" t="s">
        <v>5461</v>
      </c>
      <c r="D399" s="186"/>
      <c r="E399" s="186"/>
      <c r="F399" s="414">
        <v>0</v>
      </c>
      <c r="G399" s="414">
        <v>298083</v>
      </c>
      <c r="H399" s="414">
        <v>298083</v>
      </c>
      <c r="I399" s="414">
        <v>1</v>
      </c>
      <c r="J399" s="415">
        <v>687682</v>
      </c>
      <c r="K399" s="186"/>
      <c r="L399" s="414">
        <v>687681</v>
      </c>
    </row>
    <row r="400" spans="1:12">
      <c r="A400" s="413" t="s">
        <v>5462</v>
      </c>
      <c r="B400" s="186"/>
      <c r="C400" s="413" t="s">
        <v>5463</v>
      </c>
      <c r="D400" s="186"/>
      <c r="E400" s="186"/>
      <c r="F400" s="414">
        <v>0</v>
      </c>
      <c r="G400" s="414">
        <v>12999</v>
      </c>
      <c r="H400" s="414">
        <v>12999</v>
      </c>
      <c r="I400" s="414">
        <v>1</v>
      </c>
      <c r="J400" s="415">
        <v>23100</v>
      </c>
      <c r="K400" s="186"/>
      <c r="L400" s="414">
        <v>23099</v>
      </c>
    </row>
    <row r="401" spans="1:12">
      <c r="A401" s="413" t="s">
        <v>5464</v>
      </c>
      <c r="B401" s="186"/>
      <c r="C401" s="413" t="s">
        <v>5465</v>
      </c>
      <c r="D401" s="186"/>
      <c r="E401" s="186"/>
      <c r="F401" s="414">
        <v>0</v>
      </c>
      <c r="G401" s="414">
        <v>340</v>
      </c>
      <c r="H401" s="414">
        <v>340</v>
      </c>
      <c r="I401" s="414">
        <v>0</v>
      </c>
      <c r="J401" s="415">
        <v>1581</v>
      </c>
      <c r="K401" s="186"/>
      <c r="L401" s="414">
        <v>1581</v>
      </c>
    </row>
    <row r="402" spans="1:12">
      <c r="A402" s="413" t="s">
        <v>5466</v>
      </c>
      <c r="B402" s="186"/>
      <c r="C402" s="413" t="s">
        <v>5467</v>
      </c>
      <c r="D402" s="186"/>
      <c r="E402" s="186"/>
      <c r="F402" s="414">
        <v>0</v>
      </c>
      <c r="G402" s="414">
        <v>11710</v>
      </c>
      <c r="H402" s="414">
        <v>11710</v>
      </c>
      <c r="I402" s="414">
        <v>0</v>
      </c>
      <c r="J402" s="415">
        <v>26896</v>
      </c>
      <c r="K402" s="186"/>
      <c r="L402" s="414">
        <v>26896</v>
      </c>
    </row>
    <row r="403" spans="1:12">
      <c r="A403" s="413" t="s">
        <v>5468</v>
      </c>
      <c r="B403" s="186"/>
      <c r="C403" s="413" t="s">
        <v>5469</v>
      </c>
      <c r="D403" s="186"/>
      <c r="E403" s="186"/>
      <c r="F403" s="414">
        <v>0</v>
      </c>
      <c r="G403" s="414">
        <v>8549</v>
      </c>
      <c r="H403" s="414">
        <v>8549</v>
      </c>
      <c r="I403" s="414">
        <v>0</v>
      </c>
      <c r="J403" s="415">
        <v>25586</v>
      </c>
      <c r="K403" s="186"/>
      <c r="L403" s="414">
        <v>25586</v>
      </c>
    </row>
    <row r="404" spans="1:12">
      <c r="A404" s="413" t="s">
        <v>5470</v>
      </c>
      <c r="B404" s="186"/>
      <c r="C404" s="413" t="s">
        <v>5471</v>
      </c>
      <c r="D404" s="186"/>
      <c r="E404" s="186"/>
      <c r="F404" s="414">
        <v>0</v>
      </c>
      <c r="G404" s="414">
        <v>302</v>
      </c>
      <c r="H404" s="414">
        <v>302</v>
      </c>
      <c r="I404" s="414">
        <v>0</v>
      </c>
      <c r="J404" s="415">
        <v>302</v>
      </c>
      <c r="K404" s="186"/>
      <c r="L404" s="414">
        <v>302</v>
      </c>
    </row>
    <row r="405" spans="1:12">
      <c r="A405" s="413" t="s">
        <v>5472</v>
      </c>
      <c r="B405" s="186"/>
      <c r="C405" s="413" t="s">
        <v>5473</v>
      </c>
      <c r="D405" s="186"/>
      <c r="E405" s="186"/>
      <c r="F405" s="414">
        <v>0</v>
      </c>
      <c r="G405" s="414">
        <v>1887</v>
      </c>
      <c r="H405" s="414">
        <v>1887</v>
      </c>
      <c r="I405" s="414">
        <v>0</v>
      </c>
      <c r="J405" s="415">
        <v>4354</v>
      </c>
      <c r="K405" s="186"/>
      <c r="L405" s="414">
        <v>4354</v>
      </c>
    </row>
    <row r="406" spans="1:12">
      <c r="A406" s="413" t="s">
        <v>5474</v>
      </c>
      <c r="B406" s="186"/>
      <c r="C406" s="413" t="s">
        <v>5475</v>
      </c>
      <c r="D406" s="186"/>
      <c r="E406" s="186"/>
      <c r="F406" s="414">
        <v>0</v>
      </c>
      <c r="G406" s="414">
        <v>1903</v>
      </c>
      <c r="H406" s="414">
        <v>1903</v>
      </c>
      <c r="I406" s="414">
        <v>0</v>
      </c>
      <c r="J406" s="415">
        <v>2676</v>
      </c>
      <c r="K406" s="186"/>
      <c r="L406" s="414">
        <v>2676</v>
      </c>
    </row>
    <row r="407" spans="1:12">
      <c r="A407" s="413" t="s">
        <v>5476</v>
      </c>
      <c r="B407" s="186"/>
      <c r="C407" s="413" t="s">
        <v>5477</v>
      </c>
      <c r="D407" s="186"/>
      <c r="E407" s="186"/>
      <c r="F407" s="414">
        <v>0</v>
      </c>
      <c r="G407" s="414">
        <v>5425</v>
      </c>
      <c r="H407" s="414">
        <v>5425</v>
      </c>
      <c r="I407" s="414">
        <v>0</v>
      </c>
      <c r="J407" s="415">
        <v>22982</v>
      </c>
      <c r="K407" s="186"/>
      <c r="L407" s="414">
        <v>22982</v>
      </c>
    </row>
    <row r="408" spans="1:12">
      <c r="A408" s="413" t="s">
        <v>5478</v>
      </c>
      <c r="B408" s="186"/>
      <c r="C408" s="413" t="s">
        <v>5479</v>
      </c>
      <c r="D408" s="186"/>
      <c r="E408" s="186"/>
      <c r="F408" s="414">
        <v>0</v>
      </c>
      <c r="G408" s="414">
        <v>566</v>
      </c>
      <c r="H408" s="414">
        <v>566</v>
      </c>
      <c r="I408" s="414">
        <v>0</v>
      </c>
      <c r="J408" s="415">
        <v>1246</v>
      </c>
      <c r="K408" s="186"/>
      <c r="L408" s="414">
        <v>1246</v>
      </c>
    </row>
    <row r="409" spans="1:12">
      <c r="A409" s="413" t="s">
        <v>5480</v>
      </c>
      <c r="B409" s="186"/>
      <c r="C409" s="413" t="s">
        <v>5481</v>
      </c>
      <c r="D409" s="186"/>
      <c r="E409" s="186"/>
      <c r="F409" s="414">
        <v>0</v>
      </c>
      <c r="G409" s="414">
        <v>1017</v>
      </c>
      <c r="H409" s="414">
        <v>1017</v>
      </c>
      <c r="I409" s="414">
        <v>0</v>
      </c>
      <c r="J409" s="415">
        <v>2001</v>
      </c>
      <c r="K409" s="186"/>
      <c r="L409" s="414">
        <v>2001</v>
      </c>
    </row>
    <row r="410" spans="1:12">
      <c r="A410" s="413" t="s">
        <v>5482</v>
      </c>
      <c r="B410" s="186"/>
      <c r="C410" s="413" t="s">
        <v>5483</v>
      </c>
      <c r="D410" s="186"/>
      <c r="E410" s="186"/>
      <c r="F410" s="414">
        <v>0</v>
      </c>
      <c r="G410" s="414">
        <v>159660</v>
      </c>
      <c r="H410" s="414">
        <v>159660</v>
      </c>
      <c r="I410" s="414">
        <v>0</v>
      </c>
      <c r="J410" s="415">
        <v>370953</v>
      </c>
      <c r="K410" s="186"/>
      <c r="L410" s="414">
        <v>370953</v>
      </c>
    </row>
    <row r="411" spans="1:12" ht="22.5" customHeight="1">
      <c r="A411" s="413" t="s">
        <v>5484</v>
      </c>
      <c r="B411" s="186"/>
      <c r="C411" s="413" t="s">
        <v>5485</v>
      </c>
      <c r="D411" s="186"/>
      <c r="E411" s="186"/>
      <c r="F411" s="414">
        <v>0</v>
      </c>
      <c r="G411" s="414">
        <v>8005</v>
      </c>
      <c r="H411" s="414">
        <v>8005</v>
      </c>
      <c r="I411" s="414">
        <v>0</v>
      </c>
      <c r="J411" s="415">
        <v>19004</v>
      </c>
      <c r="K411" s="186"/>
      <c r="L411" s="414">
        <v>19004</v>
      </c>
    </row>
    <row r="412" spans="1:12">
      <c r="A412" s="413" t="s">
        <v>5486</v>
      </c>
      <c r="B412" s="186"/>
      <c r="C412" s="413" t="s">
        <v>5487</v>
      </c>
      <c r="D412" s="186"/>
      <c r="E412" s="186"/>
      <c r="F412" s="414">
        <v>0</v>
      </c>
      <c r="G412" s="414">
        <v>2605</v>
      </c>
      <c r="H412" s="414">
        <v>2605</v>
      </c>
      <c r="I412" s="414">
        <v>0</v>
      </c>
      <c r="J412" s="415">
        <v>11536</v>
      </c>
      <c r="K412" s="186"/>
      <c r="L412" s="414">
        <v>11536</v>
      </c>
    </row>
    <row r="413" spans="1:12">
      <c r="A413" s="413" t="s">
        <v>5488</v>
      </c>
      <c r="B413" s="186"/>
      <c r="C413" s="413" t="s">
        <v>5489</v>
      </c>
      <c r="D413" s="186"/>
      <c r="E413" s="186"/>
      <c r="F413" s="414">
        <v>0</v>
      </c>
      <c r="G413" s="414">
        <v>2491</v>
      </c>
      <c r="H413" s="414">
        <v>2491</v>
      </c>
      <c r="I413" s="414">
        <v>0</v>
      </c>
      <c r="J413" s="415">
        <v>2491</v>
      </c>
      <c r="K413" s="186"/>
      <c r="L413" s="414">
        <v>2491</v>
      </c>
    </row>
    <row r="414" spans="1:12">
      <c r="A414" s="413" t="s">
        <v>5490</v>
      </c>
      <c r="B414" s="186"/>
      <c r="C414" s="413" t="s">
        <v>5491</v>
      </c>
      <c r="D414" s="186"/>
      <c r="E414" s="186"/>
      <c r="F414" s="414">
        <v>0</v>
      </c>
      <c r="G414" s="414">
        <v>226</v>
      </c>
      <c r="H414" s="414">
        <v>226</v>
      </c>
      <c r="I414" s="414">
        <v>0</v>
      </c>
      <c r="J414" s="415">
        <v>226</v>
      </c>
      <c r="K414" s="186"/>
      <c r="L414" s="414">
        <v>226</v>
      </c>
    </row>
    <row r="415" spans="1:12">
      <c r="A415" s="413" t="s">
        <v>5492</v>
      </c>
      <c r="B415" s="186"/>
      <c r="C415" s="413" t="s">
        <v>5493</v>
      </c>
      <c r="D415" s="186"/>
      <c r="E415" s="186"/>
      <c r="F415" s="414">
        <v>0</v>
      </c>
      <c r="G415" s="414">
        <v>793</v>
      </c>
      <c r="H415" s="414">
        <v>793</v>
      </c>
      <c r="I415" s="414">
        <v>0</v>
      </c>
      <c r="J415" s="415">
        <v>1559</v>
      </c>
      <c r="K415" s="186"/>
      <c r="L415" s="414">
        <v>1559</v>
      </c>
    </row>
    <row r="416" spans="1:12">
      <c r="A416" s="413" t="s">
        <v>5494</v>
      </c>
      <c r="B416" s="186"/>
      <c r="C416" s="413" t="s">
        <v>5495</v>
      </c>
      <c r="D416" s="186"/>
      <c r="E416" s="186"/>
      <c r="F416" s="414">
        <v>0</v>
      </c>
      <c r="G416" s="414">
        <v>604</v>
      </c>
      <c r="H416" s="414">
        <v>604</v>
      </c>
      <c r="I416" s="414">
        <v>0</v>
      </c>
      <c r="J416" s="415">
        <v>1094</v>
      </c>
      <c r="K416" s="186"/>
      <c r="L416" s="414">
        <v>1094</v>
      </c>
    </row>
    <row r="417" spans="1:12">
      <c r="A417" s="413" t="s">
        <v>5496</v>
      </c>
      <c r="B417" s="186"/>
      <c r="C417" s="413" t="s">
        <v>5497</v>
      </c>
      <c r="D417" s="186"/>
      <c r="E417" s="186"/>
      <c r="F417" s="414">
        <v>0</v>
      </c>
      <c r="G417" s="414">
        <v>1095</v>
      </c>
      <c r="H417" s="414">
        <v>1095</v>
      </c>
      <c r="I417" s="414">
        <v>0</v>
      </c>
      <c r="J417" s="415">
        <v>1095</v>
      </c>
      <c r="K417" s="186"/>
      <c r="L417" s="414">
        <v>1095</v>
      </c>
    </row>
    <row r="418" spans="1:12">
      <c r="A418" s="413" t="s">
        <v>5498</v>
      </c>
      <c r="B418" s="186"/>
      <c r="C418" s="413" t="s">
        <v>5499</v>
      </c>
      <c r="D418" s="186"/>
      <c r="E418" s="186"/>
      <c r="F418" s="414">
        <v>0</v>
      </c>
      <c r="G418" s="414">
        <v>604</v>
      </c>
      <c r="H418" s="414">
        <v>604</v>
      </c>
      <c r="I418" s="414">
        <v>0</v>
      </c>
      <c r="J418" s="415">
        <v>604</v>
      </c>
      <c r="K418" s="186"/>
      <c r="L418" s="414">
        <v>604</v>
      </c>
    </row>
    <row r="419" spans="1:12">
      <c r="A419" s="413" t="s">
        <v>5500</v>
      </c>
      <c r="B419" s="186"/>
      <c r="C419" s="413" t="s">
        <v>5501</v>
      </c>
      <c r="D419" s="186"/>
      <c r="E419" s="186"/>
      <c r="F419" s="414">
        <v>0</v>
      </c>
      <c r="G419" s="414">
        <v>50700</v>
      </c>
      <c r="H419" s="414">
        <v>50700</v>
      </c>
      <c r="I419" s="414">
        <v>0</v>
      </c>
      <c r="J419" s="415">
        <v>117967</v>
      </c>
      <c r="K419" s="186"/>
      <c r="L419" s="414">
        <v>117967</v>
      </c>
    </row>
    <row r="420" spans="1:12">
      <c r="A420" s="413" t="s">
        <v>5502</v>
      </c>
      <c r="B420" s="186"/>
      <c r="C420" s="413" t="s">
        <v>5503</v>
      </c>
      <c r="D420" s="186"/>
      <c r="E420" s="186"/>
      <c r="F420" s="414">
        <v>0</v>
      </c>
      <c r="G420" s="414">
        <v>22308</v>
      </c>
      <c r="H420" s="414">
        <v>22308</v>
      </c>
      <c r="I420" s="414">
        <v>0</v>
      </c>
      <c r="J420" s="415">
        <v>40795</v>
      </c>
      <c r="K420" s="186"/>
      <c r="L420" s="414">
        <v>40795</v>
      </c>
    </row>
    <row r="421" spans="1:12">
      <c r="A421" s="413" t="s">
        <v>5504</v>
      </c>
      <c r="B421" s="186"/>
      <c r="C421" s="413" t="s">
        <v>5505</v>
      </c>
      <c r="D421" s="186"/>
      <c r="E421" s="186"/>
      <c r="F421" s="414">
        <v>0</v>
      </c>
      <c r="G421" s="414">
        <v>226</v>
      </c>
      <c r="H421" s="414">
        <v>226</v>
      </c>
      <c r="I421" s="414">
        <v>0</v>
      </c>
      <c r="J421" s="415">
        <v>226</v>
      </c>
      <c r="K421" s="186"/>
      <c r="L421" s="414">
        <v>226</v>
      </c>
    </row>
    <row r="422" spans="1:12">
      <c r="A422" s="413" t="s">
        <v>5506</v>
      </c>
      <c r="B422" s="186"/>
      <c r="C422" s="413" t="s">
        <v>5507</v>
      </c>
      <c r="D422" s="186"/>
      <c r="E422" s="186"/>
      <c r="F422" s="414">
        <v>0</v>
      </c>
      <c r="G422" s="414">
        <v>4068</v>
      </c>
      <c r="H422" s="414">
        <v>4068</v>
      </c>
      <c r="I422" s="414">
        <v>0</v>
      </c>
      <c r="J422" s="415">
        <v>9189</v>
      </c>
      <c r="K422" s="186"/>
      <c r="L422" s="414">
        <v>9189</v>
      </c>
    </row>
    <row r="423" spans="1:12">
      <c r="A423" s="413" t="s">
        <v>5508</v>
      </c>
      <c r="B423" s="186"/>
      <c r="C423" s="413" t="s">
        <v>5509</v>
      </c>
      <c r="D423" s="186"/>
      <c r="E423" s="186"/>
      <c r="F423" s="414">
        <v>0</v>
      </c>
      <c r="G423" s="414">
        <v>0</v>
      </c>
      <c r="H423" s="414">
        <v>0</v>
      </c>
      <c r="I423" s="414">
        <v>0</v>
      </c>
      <c r="J423" s="415">
        <v>219</v>
      </c>
      <c r="K423" s="186"/>
      <c r="L423" s="414">
        <v>219</v>
      </c>
    </row>
    <row r="424" spans="1:12">
      <c r="A424" s="413" t="s">
        <v>5510</v>
      </c>
      <c r="B424" s="186"/>
      <c r="C424" s="413" t="s">
        <v>5511</v>
      </c>
      <c r="D424" s="186"/>
      <c r="E424" s="186"/>
      <c r="F424" s="414">
        <v>0</v>
      </c>
      <c r="G424" s="414">
        <v>151115.79999999999</v>
      </c>
      <c r="H424" s="414">
        <v>151115.79999999999</v>
      </c>
      <c r="I424" s="414">
        <v>0</v>
      </c>
      <c r="J424" s="415">
        <v>247083.86</v>
      </c>
      <c r="K424" s="186"/>
      <c r="L424" s="414">
        <v>247083.86</v>
      </c>
    </row>
    <row r="425" spans="1:12" ht="20.25" customHeight="1">
      <c r="A425" s="413" t="s">
        <v>5512</v>
      </c>
      <c r="B425" s="186"/>
      <c r="C425" s="413" t="s">
        <v>5513</v>
      </c>
      <c r="D425" s="186"/>
      <c r="E425" s="186"/>
      <c r="F425" s="414">
        <v>0</v>
      </c>
      <c r="G425" s="414">
        <v>151115.79999999999</v>
      </c>
      <c r="H425" s="414">
        <v>151115.79999999999</v>
      </c>
      <c r="I425" s="414">
        <v>0</v>
      </c>
      <c r="J425" s="415">
        <v>247083.86</v>
      </c>
      <c r="K425" s="186"/>
      <c r="L425" s="414">
        <v>247083.86</v>
      </c>
    </row>
    <row r="426" spans="1:12">
      <c r="A426" s="413" t="s">
        <v>1820</v>
      </c>
      <c r="B426" s="186"/>
      <c r="C426" s="413" t="s">
        <v>1821</v>
      </c>
      <c r="D426" s="186"/>
      <c r="E426" s="186"/>
      <c r="F426" s="414">
        <v>0</v>
      </c>
      <c r="G426" s="414">
        <v>6161.7</v>
      </c>
      <c r="H426" s="414">
        <v>6161.7</v>
      </c>
      <c r="I426" s="414">
        <v>0</v>
      </c>
      <c r="J426" s="415">
        <v>11631.9</v>
      </c>
      <c r="K426" s="186"/>
      <c r="L426" s="414">
        <v>11631.9</v>
      </c>
    </row>
    <row r="427" spans="1:12">
      <c r="A427" s="413" t="s">
        <v>1825</v>
      </c>
      <c r="B427" s="186"/>
      <c r="C427" s="413" t="s">
        <v>1826</v>
      </c>
      <c r="D427" s="186"/>
      <c r="E427" s="186"/>
      <c r="F427" s="414">
        <v>0</v>
      </c>
      <c r="G427" s="414">
        <v>6161.7</v>
      </c>
      <c r="H427" s="414">
        <v>6161.7</v>
      </c>
      <c r="I427" s="414">
        <v>0</v>
      </c>
      <c r="J427" s="415">
        <v>11631.9</v>
      </c>
      <c r="K427" s="186"/>
      <c r="L427" s="414">
        <v>11631.9</v>
      </c>
    </row>
    <row r="428" spans="1:12">
      <c r="A428" s="413" t="s">
        <v>5514</v>
      </c>
      <c r="B428" s="186"/>
      <c r="C428" s="413" t="s">
        <v>5515</v>
      </c>
      <c r="D428" s="186"/>
      <c r="E428" s="186"/>
      <c r="F428" s="414">
        <v>0</v>
      </c>
      <c r="G428" s="414">
        <v>1555</v>
      </c>
      <c r="H428" s="414">
        <v>1555</v>
      </c>
      <c r="I428" s="414">
        <v>0</v>
      </c>
      <c r="J428" s="415">
        <v>3657</v>
      </c>
      <c r="K428" s="186"/>
      <c r="L428" s="414">
        <v>3657</v>
      </c>
    </row>
    <row r="429" spans="1:12">
      <c r="A429" s="413" t="s">
        <v>5516</v>
      </c>
      <c r="B429" s="186"/>
      <c r="C429" s="413" t="s">
        <v>5517</v>
      </c>
      <c r="D429" s="186"/>
      <c r="E429" s="186"/>
      <c r="F429" s="414">
        <v>0</v>
      </c>
      <c r="G429" s="414">
        <v>4606.7</v>
      </c>
      <c r="H429" s="414">
        <v>4606.7</v>
      </c>
      <c r="I429" s="414">
        <v>0</v>
      </c>
      <c r="J429" s="415">
        <v>7974.9</v>
      </c>
      <c r="K429" s="186"/>
      <c r="L429" s="414">
        <v>7974.9</v>
      </c>
    </row>
    <row r="430" spans="1:12">
      <c r="A430" s="413" t="s">
        <v>1827</v>
      </c>
      <c r="B430" s="186"/>
      <c r="C430" s="413" t="s">
        <v>1828</v>
      </c>
      <c r="D430" s="186"/>
      <c r="E430" s="186"/>
      <c r="F430" s="414">
        <v>0</v>
      </c>
      <c r="G430" s="414">
        <v>1827.86</v>
      </c>
      <c r="H430" s="414">
        <v>1827.86</v>
      </c>
      <c r="I430" s="414">
        <v>0</v>
      </c>
      <c r="J430" s="415">
        <v>6543.18</v>
      </c>
      <c r="K430" s="186"/>
      <c r="L430" s="414">
        <v>6543.18</v>
      </c>
    </row>
    <row r="431" spans="1:12">
      <c r="A431" s="413" t="s">
        <v>1832</v>
      </c>
      <c r="B431" s="186"/>
      <c r="C431" s="413" t="s">
        <v>1833</v>
      </c>
      <c r="D431" s="186"/>
      <c r="E431" s="186"/>
      <c r="F431" s="414">
        <v>0</v>
      </c>
      <c r="G431" s="414">
        <v>1107.5</v>
      </c>
      <c r="H431" s="414">
        <v>1107.5</v>
      </c>
      <c r="I431" s="414">
        <v>0</v>
      </c>
      <c r="J431" s="415">
        <v>1107.5</v>
      </c>
      <c r="K431" s="186"/>
      <c r="L431" s="414">
        <v>1107.5</v>
      </c>
    </row>
    <row r="432" spans="1:12">
      <c r="A432" s="413" t="s">
        <v>5518</v>
      </c>
      <c r="B432" s="186"/>
      <c r="C432" s="413" t="s">
        <v>1814</v>
      </c>
      <c r="D432" s="186"/>
      <c r="E432" s="186"/>
      <c r="F432" s="414">
        <v>0</v>
      </c>
      <c r="G432" s="414">
        <v>1107.5</v>
      </c>
      <c r="H432" s="414">
        <v>1107.5</v>
      </c>
      <c r="I432" s="414">
        <v>0</v>
      </c>
      <c r="J432" s="415">
        <v>1107.5</v>
      </c>
      <c r="K432" s="186"/>
      <c r="L432" s="414">
        <v>1107.5</v>
      </c>
    </row>
    <row r="433" spans="1:12" ht="18" customHeight="1">
      <c r="A433" s="413" t="s">
        <v>5519</v>
      </c>
      <c r="B433" s="186"/>
      <c r="C433" s="413" t="s">
        <v>1819</v>
      </c>
      <c r="D433" s="186"/>
      <c r="E433" s="186"/>
      <c r="F433" s="414">
        <v>0</v>
      </c>
      <c r="G433" s="414">
        <v>1107.5</v>
      </c>
      <c r="H433" s="414">
        <v>1107.5</v>
      </c>
      <c r="I433" s="414">
        <v>0</v>
      </c>
      <c r="J433" s="415">
        <v>1107.5</v>
      </c>
      <c r="K433" s="186"/>
      <c r="L433" s="414">
        <v>1107.5</v>
      </c>
    </row>
    <row r="434" spans="1:12">
      <c r="A434" s="413" t="s">
        <v>1835</v>
      </c>
      <c r="B434" s="186"/>
      <c r="C434" s="413" t="s">
        <v>1836</v>
      </c>
      <c r="D434" s="186"/>
      <c r="E434" s="186"/>
      <c r="F434" s="414">
        <v>0</v>
      </c>
      <c r="G434" s="414">
        <v>720.36</v>
      </c>
      <c r="H434" s="414">
        <v>720.36</v>
      </c>
      <c r="I434" s="414">
        <v>0</v>
      </c>
      <c r="J434" s="415">
        <v>5435.68</v>
      </c>
      <c r="K434" s="186"/>
      <c r="L434" s="414">
        <v>5435.68</v>
      </c>
    </row>
    <row r="435" spans="1:12">
      <c r="A435" s="413" t="s">
        <v>5520</v>
      </c>
      <c r="B435" s="186"/>
      <c r="C435" s="413" t="s">
        <v>5521</v>
      </c>
      <c r="D435" s="186"/>
      <c r="E435" s="186"/>
      <c r="F435" s="414">
        <v>0</v>
      </c>
      <c r="G435" s="414">
        <v>720.36</v>
      </c>
      <c r="H435" s="414">
        <v>720.36</v>
      </c>
      <c r="I435" s="414">
        <v>0</v>
      </c>
      <c r="J435" s="415">
        <v>5435.68</v>
      </c>
      <c r="K435" s="186"/>
      <c r="L435" s="414">
        <v>5435.68</v>
      </c>
    </row>
    <row r="436" spans="1:12" ht="27" customHeight="1">
      <c r="A436" s="413" t="s">
        <v>5522</v>
      </c>
      <c r="B436" s="186"/>
      <c r="C436" s="413" t="s">
        <v>5523</v>
      </c>
      <c r="D436" s="186"/>
      <c r="E436" s="186"/>
      <c r="F436" s="414">
        <v>0</v>
      </c>
      <c r="G436" s="414">
        <v>480.24</v>
      </c>
      <c r="H436" s="414">
        <v>480.24</v>
      </c>
      <c r="I436" s="414">
        <v>0</v>
      </c>
      <c r="J436" s="415">
        <v>5195.5600000000004</v>
      </c>
      <c r="K436" s="186"/>
      <c r="L436" s="414">
        <v>5195.5600000000004</v>
      </c>
    </row>
    <row r="437" spans="1:12" ht="23.25" customHeight="1">
      <c r="A437" s="413" t="s">
        <v>5524</v>
      </c>
      <c r="B437" s="186"/>
      <c r="C437" s="413" t="s">
        <v>5525</v>
      </c>
      <c r="D437" s="186"/>
      <c r="E437" s="186"/>
      <c r="F437" s="414">
        <v>0</v>
      </c>
      <c r="G437" s="414">
        <v>240.12</v>
      </c>
      <c r="H437" s="414">
        <v>240.12</v>
      </c>
      <c r="I437" s="414">
        <v>0</v>
      </c>
      <c r="J437" s="415">
        <v>240.12</v>
      </c>
      <c r="K437" s="186"/>
      <c r="L437" s="414">
        <v>240.12</v>
      </c>
    </row>
    <row r="438" spans="1:12">
      <c r="A438" s="413" t="s">
        <v>1839</v>
      </c>
      <c r="B438" s="186"/>
      <c r="C438" s="413" t="s">
        <v>1840</v>
      </c>
      <c r="D438" s="186"/>
      <c r="E438" s="186"/>
      <c r="F438" s="414">
        <v>644</v>
      </c>
      <c r="G438" s="414">
        <v>268772.8</v>
      </c>
      <c r="H438" s="414">
        <v>268128.8</v>
      </c>
      <c r="I438" s="414">
        <v>909</v>
      </c>
      <c r="J438" s="415">
        <v>1454272.2</v>
      </c>
      <c r="K438" s="186"/>
      <c r="L438" s="414">
        <v>1453363.2</v>
      </c>
    </row>
    <row r="439" spans="1:12">
      <c r="A439" s="413" t="s">
        <v>1846</v>
      </c>
      <c r="B439" s="186"/>
      <c r="C439" s="413" t="s">
        <v>1847</v>
      </c>
      <c r="D439" s="186"/>
      <c r="E439" s="186"/>
      <c r="F439" s="414">
        <v>644</v>
      </c>
      <c r="G439" s="414">
        <v>251659.8</v>
      </c>
      <c r="H439" s="414">
        <v>251015.8</v>
      </c>
      <c r="I439" s="414">
        <v>909</v>
      </c>
      <c r="J439" s="415">
        <v>1412320.2</v>
      </c>
      <c r="K439" s="186"/>
      <c r="L439" s="414">
        <v>1411411.2</v>
      </c>
    </row>
    <row r="440" spans="1:12">
      <c r="A440" s="413" t="s">
        <v>5526</v>
      </c>
      <c r="B440" s="186"/>
      <c r="C440" s="413" t="s">
        <v>5527</v>
      </c>
      <c r="D440" s="186"/>
      <c r="E440" s="186"/>
      <c r="F440" s="414">
        <v>644</v>
      </c>
      <c r="G440" s="414">
        <v>249477.8</v>
      </c>
      <c r="H440" s="414">
        <v>248833.8</v>
      </c>
      <c r="I440" s="414">
        <v>909</v>
      </c>
      <c r="J440" s="415">
        <v>1405992.2</v>
      </c>
      <c r="K440" s="186"/>
      <c r="L440" s="414">
        <v>1405083.2</v>
      </c>
    </row>
    <row r="441" spans="1:12">
      <c r="A441" s="413" t="s">
        <v>5528</v>
      </c>
      <c r="B441" s="186"/>
      <c r="C441" s="413" t="s">
        <v>5529</v>
      </c>
      <c r="D441" s="186"/>
      <c r="E441" s="186"/>
      <c r="F441" s="414">
        <v>644</v>
      </c>
      <c r="G441" s="414">
        <v>210195</v>
      </c>
      <c r="H441" s="414">
        <v>209551</v>
      </c>
      <c r="I441" s="414">
        <v>909</v>
      </c>
      <c r="J441" s="415">
        <v>1359200</v>
      </c>
      <c r="K441" s="186"/>
      <c r="L441" s="414">
        <v>1358291</v>
      </c>
    </row>
    <row r="442" spans="1:12">
      <c r="A442" s="413" t="s">
        <v>5530</v>
      </c>
      <c r="B442" s="186"/>
      <c r="C442" s="413" t="s">
        <v>5531</v>
      </c>
      <c r="D442" s="186"/>
      <c r="E442" s="186"/>
      <c r="F442" s="414">
        <v>0</v>
      </c>
      <c r="G442" s="414">
        <v>39282.800000000003</v>
      </c>
      <c r="H442" s="414">
        <v>39282.800000000003</v>
      </c>
      <c r="I442" s="414">
        <v>0</v>
      </c>
      <c r="J442" s="415">
        <v>46792.2</v>
      </c>
      <c r="K442" s="186"/>
      <c r="L442" s="414">
        <v>46792.2</v>
      </c>
    </row>
    <row r="443" spans="1:12">
      <c r="A443" s="413" t="s">
        <v>5532</v>
      </c>
      <c r="B443" s="186"/>
      <c r="C443" s="413" t="s">
        <v>5533</v>
      </c>
      <c r="D443" s="186"/>
      <c r="E443" s="186"/>
      <c r="F443" s="414">
        <v>0</v>
      </c>
      <c r="G443" s="414">
        <v>2182</v>
      </c>
      <c r="H443" s="414">
        <v>2182</v>
      </c>
      <c r="I443" s="414">
        <v>0</v>
      </c>
      <c r="J443" s="415">
        <v>6328</v>
      </c>
      <c r="K443" s="186"/>
      <c r="L443" s="414">
        <v>6328</v>
      </c>
    </row>
    <row r="444" spans="1:12">
      <c r="A444" s="413" t="s">
        <v>5534</v>
      </c>
      <c r="B444" s="186"/>
      <c r="C444" s="413" t="s">
        <v>1707</v>
      </c>
      <c r="D444" s="186"/>
      <c r="E444" s="186"/>
      <c r="F444" s="414">
        <v>0</v>
      </c>
      <c r="G444" s="414">
        <v>2182</v>
      </c>
      <c r="H444" s="414">
        <v>2182</v>
      </c>
      <c r="I444" s="414">
        <v>0</v>
      </c>
      <c r="J444" s="415">
        <v>6328</v>
      </c>
      <c r="K444" s="186"/>
      <c r="L444" s="414">
        <v>6328</v>
      </c>
    </row>
    <row r="445" spans="1:12">
      <c r="A445" s="413" t="s">
        <v>1852</v>
      </c>
      <c r="B445" s="186"/>
      <c r="C445" s="413" t="s">
        <v>1853</v>
      </c>
      <c r="D445" s="186"/>
      <c r="E445" s="186"/>
      <c r="F445" s="414">
        <v>0</v>
      </c>
      <c r="G445" s="414">
        <v>17113</v>
      </c>
      <c r="H445" s="414">
        <v>17113</v>
      </c>
      <c r="I445" s="414">
        <v>0</v>
      </c>
      <c r="J445" s="415">
        <v>41952</v>
      </c>
      <c r="K445" s="186"/>
      <c r="L445" s="414">
        <v>41952</v>
      </c>
    </row>
    <row r="446" spans="1:12">
      <c r="A446" s="413" t="s">
        <v>5535</v>
      </c>
      <c r="B446" s="186"/>
      <c r="C446" s="413" t="s">
        <v>5536</v>
      </c>
      <c r="D446" s="186"/>
      <c r="E446" s="186"/>
      <c r="F446" s="414">
        <v>0</v>
      </c>
      <c r="G446" s="414">
        <v>17113</v>
      </c>
      <c r="H446" s="414">
        <v>17113</v>
      </c>
      <c r="I446" s="414">
        <v>0</v>
      </c>
      <c r="J446" s="415">
        <v>41952</v>
      </c>
      <c r="K446" s="186"/>
      <c r="L446" s="414">
        <v>41952</v>
      </c>
    </row>
    <row r="447" spans="1:12" ht="27.75" customHeight="1">
      <c r="A447" s="413" t="s">
        <v>5537</v>
      </c>
      <c r="B447" s="186"/>
      <c r="C447" s="413" t="s">
        <v>5538</v>
      </c>
      <c r="D447" s="186"/>
      <c r="E447" s="186"/>
      <c r="F447" s="414">
        <v>0</v>
      </c>
      <c r="G447" s="414">
        <v>17113</v>
      </c>
      <c r="H447" s="414">
        <v>17113</v>
      </c>
      <c r="I447" s="414">
        <v>0</v>
      </c>
      <c r="J447" s="415">
        <v>41952</v>
      </c>
      <c r="K447" s="186"/>
      <c r="L447" s="414">
        <v>41952</v>
      </c>
    </row>
    <row r="448" spans="1:12">
      <c r="A448" s="413" t="s">
        <v>1857</v>
      </c>
      <c r="B448" s="186"/>
      <c r="C448" s="413" t="s">
        <v>1858</v>
      </c>
      <c r="D448" s="186"/>
      <c r="E448" s="186"/>
      <c r="F448" s="414">
        <v>100696755.87</v>
      </c>
      <c r="G448" s="414">
        <v>293743467.32999998</v>
      </c>
      <c r="H448" s="414">
        <v>193046711.46000001</v>
      </c>
      <c r="I448" s="414">
        <v>180039814.13999999</v>
      </c>
      <c r="J448" s="415">
        <v>635675611.52999997</v>
      </c>
      <c r="K448" s="186"/>
      <c r="L448" s="414">
        <v>455635797.38999999</v>
      </c>
    </row>
    <row r="449" spans="1:12">
      <c r="A449" s="413" t="s">
        <v>1864</v>
      </c>
      <c r="B449" s="186"/>
      <c r="C449" s="413" t="s">
        <v>1865</v>
      </c>
      <c r="D449" s="186"/>
      <c r="E449" s="186"/>
      <c r="F449" s="414">
        <v>100696755.87</v>
      </c>
      <c r="G449" s="414">
        <v>293743467.32999998</v>
      </c>
      <c r="H449" s="414">
        <v>193046711.46000001</v>
      </c>
      <c r="I449" s="414">
        <v>180039814.13999999</v>
      </c>
      <c r="J449" s="415">
        <v>635675611.52999997</v>
      </c>
      <c r="K449" s="186"/>
      <c r="L449" s="414">
        <v>455635797.38999999</v>
      </c>
    </row>
    <row r="450" spans="1:12">
      <c r="A450" s="413" t="s">
        <v>1866</v>
      </c>
      <c r="B450" s="186"/>
      <c r="C450" s="413" t="s">
        <v>1867</v>
      </c>
      <c r="D450" s="186"/>
      <c r="E450" s="186"/>
      <c r="F450" s="414">
        <v>100696755.87</v>
      </c>
      <c r="G450" s="414">
        <v>211614971.31</v>
      </c>
      <c r="H450" s="414">
        <v>110918215.44</v>
      </c>
      <c r="I450" s="414">
        <v>180039814.13999999</v>
      </c>
      <c r="J450" s="415">
        <v>470991778.50999999</v>
      </c>
      <c r="K450" s="186"/>
      <c r="L450" s="414">
        <v>290951964.37</v>
      </c>
    </row>
    <row r="451" spans="1:12">
      <c r="A451" s="413" t="s">
        <v>1872</v>
      </c>
      <c r="B451" s="186"/>
      <c r="C451" s="413" t="s">
        <v>1873</v>
      </c>
      <c r="D451" s="186"/>
      <c r="E451" s="186"/>
      <c r="F451" s="414">
        <v>100696755.87</v>
      </c>
      <c r="G451" s="414">
        <v>211614971.31</v>
      </c>
      <c r="H451" s="414">
        <v>110918215.44</v>
      </c>
      <c r="I451" s="414">
        <v>180039814.13999999</v>
      </c>
      <c r="J451" s="415">
        <v>470991778.50999999</v>
      </c>
      <c r="K451" s="186"/>
      <c r="L451" s="414">
        <v>290951964.37</v>
      </c>
    </row>
    <row r="452" spans="1:12">
      <c r="A452" s="413" t="s">
        <v>5539</v>
      </c>
      <c r="B452" s="186"/>
      <c r="C452" s="413" t="s">
        <v>5540</v>
      </c>
      <c r="D452" s="186"/>
      <c r="E452" s="186"/>
      <c r="F452" s="414">
        <v>0</v>
      </c>
      <c r="G452" s="414">
        <v>56433426.200000003</v>
      </c>
      <c r="H452" s="414">
        <v>56433426.200000003</v>
      </c>
      <c r="I452" s="414">
        <v>0</v>
      </c>
      <c r="J452" s="415">
        <v>99533736.560000002</v>
      </c>
      <c r="K452" s="186"/>
      <c r="L452" s="414">
        <v>99533736.560000002</v>
      </c>
    </row>
    <row r="453" spans="1:12">
      <c r="A453" s="413" t="s">
        <v>5541</v>
      </c>
      <c r="B453" s="186"/>
      <c r="C453" s="413" t="s">
        <v>5542</v>
      </c>
      <c r="D453" s="186"/>
      <c r="E453" s="186"/>
      <c r="F453" s="414">
        <v>0</v>
      </c>
      <c r="G453" s="414">
        <v>56433426.200000003</v>
      </c>
      <c r="H453" s="414">
        <v>56433426.200000003</v>
      </c>
      <c r="I453" s="414">
        <v>0</v>
      </c>
      <c r="J453" s="415">
        <v>96441623.219999999</v>
      </c>
      <c r="K453" s="186"/>
      <c r="L453" s="414">
        <v>96441623.219999999</v>
      </c>
    </row>
    <row r="454" spans="1:12">
      <c r="A454" s="413" t="s">
        <v>5543</v>
      </c>
      <c r="B454" s="186"/>
      <c r="C454" s="413" t="s">
        <v>5544</v>
      </c>
      <c r="D454" s="186"/>
      <c r="E454" s="186"/>
      <c r="F454" s="414">
        <v>0</v>
      </c>
      <c r="G454" s="414">
        <v>0</v>
      </c>
      <c r="H454" s="414">
        <v>0</v>
      </c>
      <c r="I454" s="414">
        <v>0</v>
      </c>
      <c r="J454" s="415">
        <v>3092113.34</v>
      </c>
      <c r="K454" s="186"/>
      <c r="L454" s="414">
        <v>3092113.34</v>
      </c>
    </row>
    <row r="455" spans="1:12">
      <c r="A455" s="413" t="s">
        <v>5545</v>
      </c>
      <c r="B455" s="186"/>
      <c r="C455" s="413" t="s">
        <v>5546</v>
      </c>
      <c r="D455" s="186"/>
      <c r="E455" s="186"/>
      <c r="F455" s="414">
        <v>0</v>
      </c>
      <c r="G455" s="414">
        <v>6248293.8099999996</v>
      </c>
      <c r="H455" s="414">
        <v>6248293.8099999996</v>
      </c>
      <c r="I455" s="414">
        <v>0</v>
      </c>
      <c r="J455" s="415">
        <v>10793988.92</v>
      </c>
      <c r="K455" s="186"/>
      <c r="L455" s="414">
        <v>10793988.92</v>
      </c>
    </row>
    <row r="456" spans="1:12">
      <c r="A456" s="413" t="s">
        <v>5547</v>
      </c>
      <c r="B456" s="186"/>
      <c r="C456" s="413" t="s">
        <v>5548</v>
      </c>
      <c r="D456" s="186"/>
      <c r="E456" s="186"/>
      <c r="F456" s="414">
        <v>0</v>
      </c>
      <c r="G456" s="414">
        <v>4545695.1100000003</v>
      </c>
      <c r="H456" s="414">
        <v>4545695.1100000003</v>
      </c>
      <c r="I456" s="414">
        <v>0</v>
      </c>
      <c r="J456" s="415">
        <v>4545695.1100000003</v>
      </c>
      <c r="K456" s="186"/>
      <c r="L456" s="414">
        <v>4545695.1100000003</v>
      </c>
    </row>
    <row r="457" spans="1:12">
      <c r="A457" s="413" t="s">
        <v>5549</v>
      </c>
      <c r="B457" s="186"/>
      <c r="C457" s="413" t="s">
        <v>5550</v>
      </c>
      <c r="D457" s="186"/>
      <c r="E457" s="186"/>
      <c r="F457" s="414">
        <v>0</v>
      </c>
      <c r="G457" s="414">
        <v>0</v>
      </c>
      <c r="H457" s="414">
        <v>0</v>
      </c>
      <c r="I457" s="414">
        <v>0</v>
      </c>
      <c r="J457" s="415">
        <v>4545695.1100000003</v>
      </c>
      <c r="K457" s="186"/>
      <c r="L457" s="414">
        <v>4545695.1100000003</v>
      </c>
    </row>
    <row r="458" spans="1:12">
      <c r="A458" s="413" t="s">
        <v>5551</v>
      </c>
      <c r="B458" s="186"/>
      <c r="C458" s="413" t="s">
        <v>5552</v>
      </c>
      <c r="D458" s="186"/>
      <c r="E458" s="186"/>
      <c r="F458" s="414">
        <v>0</v>
      </c>
      <c r="G458" s="414">
        <v>1702598.7</v>
      </c>
      <c r="H458" s="414">
        <v>1702598.7</v>
      </c>
      <c r="I458" s="414">
        <v>0</v>
      </c>
      <c r="J458" s="415">
        <v>1702598.7</v>
      </c>
      <c r="K458" s="186"/>
      <c r="L458" s="414">
        <v>1702598.7</v>
      </c>
    </row>
    <row r="459" spans="1:12">
      <c r="A459" s="413" t="s">
        <v>5553</v>
      </c>
      <c r="B459" s="186"/>
      <c r="C459" s="413" t="s">
        <v>5554</v>
      </c>
      <c r="D459" s="186"/>
      <c r="E459" s="186"/>
      <c r="F459" s="414">
        <v>0</v>
      </c>
      <c r="G459" s="414">
        <v>21267955.93</v>
      </c>
      <c r="H459" s="414">
        <v>21267955.93</v>
      </c>
      <c r="I459" s="414">
        <v>0</v>
      </c>
      <c r="J459" s="415">
        <v>41922491.899999999</v>
      </c>
      <c r="K459" s="186"/>
      <c r="L459" s="414">
        <v>41922491.899999999</v>
      </c>
    </row>
    <row r="460" spans="1:12">
      <c r="A460" s="413" t="s">
        <v>5555</v>
      </c>
      <c r="B460" s="186"/>
      <c r="C460" s="413" t="s">
        <v>5556</v>
      </c>
      <c r="D460" s="186"/>
      <c r="E460" s="186"/>
      <c r="F460" s="414">
        <v>0</v>
      </c>
      <c r="G460" s="414">
        <v>21267955.93</v>
      </c>
      <c r="H460" s="414">
        <v>21267955.93</v>
      </c>
      <c r="I460" s="414">
        <v>0</v>
      </c>
      <c r="J460" s="415">
        <v>21267955.93</v>
      </c>
      <c r="K460" s="186"/>
      <c r="L460" s="414">
        <v>21267955.93</v>
      </c>
    </row>
    <row r="461" spans="1:12">
      <c r="A461" s="413" t="s">
        <v>5557</v>
      </c>
      <c r="B461" s="186"/>
      <c r="C461" s="413" t="s">
        <v>5558</v>
      </c>
      <c r="D461" s="186"/>
      <c r="E461" s="186"/>
      <c r="F461" s="414">
        <v>0</v>
      </c>
      <c r="G461" s="414">
        <v>0</v>
      </c>
      <c r="H461" s="414">
        <v>0</v>
      </c>
      <c r="I461" s="414">
        <v>0</v>
      </c>
      <c r="J461" s="415">
        <v>20654535.969999999</v>
      </c>
      <c r="K461" s="186"/>
      <c r="L461" s="414">
        <v>20654535.969999999</v>
      </c>
    </row>
    <row r="462" spans="1:12">
      <c r="A462" s="413" t="s">
        <v>5559</v>
      </c>
      <c r="B462" s="186"/>
      <c r="C462" s="413" t="s">
        <v>5560</v>
      </c>
      <c r="D462" s="186"/>
      <c r="E462" s="186"/>
      <c r="F462" s="414">
        <v>0</v>
      </c>
      <c r="G462" s="414">
        <v>1524411.44</v>
      </c>
      <c r="H462" s="414">
        <v>1524411.44</v>
      </c>
      <c r="I462" s="414">
        <v>0</v>
      </c>
      <c r="J462" s="415">
        <v>3001655.11</v>
      </c>
      <c r="K462" s="186"/>
      <c r="L462" s="414">
        <v>3001655.11</v>
      </c>
    </row>
    <row r="463" spans="1:12">
      <c r="A463" s="413" t="s">
        <v>5561</v>
      </c>
      <c r="B463" s="186"/>
      <c r="C463" s="413" t="s">
        <v>5562</v>
      </c>
      <c r="D463" s="186"/>
      <c r="E463" s="186"/>
      <c r="F463" s="414">
        <v>0</v>
      </c>
      <c r="G463" s="414">
        <v>1524411.44</v>
      </c>
      <c r="H463" s="414">
        <v>1524411.44</v>
      </c>
      <c r="I463" s="414">
        <v>0</v>
      </c>
      <c r="J463" s="415">
        <v>1524411.44</v>
      </c>
      <c r="K463" s="186"/>
      <c r="L463" s="414">
        <v>1524411.44</v>
      </c>
    </row>
    <row r="464" spans="1:12">
      <c r="A464" s="413" t="s">
        <v>5563</v>
      </c>
      <c r="B464" s="186"/>
      <c r="C464" s="413" t="s">
        <v>5564</v>
      </c>
      <c r="D464" s="186"/>
      <c r="E464" s="186"/>
      <c r="F464" s="414">
        <v>0</v>
      </c>
      <c r="G464" s="414">
        <v>0</v>
      </c>
      <c r="H464" s="414">
        <v>0</v>
      </c>
      <c r="I464" s="414">
        <v>0</v>
      </c>
      <c r="J464" s="415">
        <v>1477243.67</v>
      </c>
      <c r="K464" s="186"/>
      <c r="L464" s="414">
        <v>1477243.67</v>
      </c>
    </row>
    <row r="465" spans="1:12">
      <c r="A465" s="413" t="s">
        <v>5565</v>
      </c>
      <c r="B465" s="186"/>
      <c r="C465" s="413" t="s">
        <v>5566</v>
      </c>
      <c r="D465" s="186"/>
      <c r="E465" s="186"/>
      <c r="F465" s="414">
        <v>0</v>
      </c>
      <c r="G465" s="414">
        <v>3894994.39</v>
      </c>
      <c r="H465" s="414">
        <v>3894994.39</v>
      </c>
      <c r="I465" s="414">
        <v>0</v>
      </c>
      <c r="J465" s="415">
        <v>6348430.8899999997</v>
      </c>
      <c r="K465" s="186"/>
      <c r="L465" s="414">
        <v>6348430.8899999997</v>
      </c>
    </row>
    <row r="466" spans="1:12">
      <c r="A466" s="413" t="s">
        <v>5567</v>
      </c>
      <c r="B466" s="186"/>
      <c r="C466" s="413" t="s">
        <v>5568</v>
      </c>
      <c r="D466" s="186"/>
      <c r="E466" s="186"/>
      <c r="F466" s="414">
        <v>0</v>
      </c>
      <c r="G466" s="414">
        <v>3894994.39</v>
      </c>
      <c r="H466" s="414">
        <v>3894994.39</v>
      </c>
      <c r="I466" s="414">
        <v>0</v>
      </c>
      <c r="J466" s="415">
        <v>3894994.39</v>
      </c>
      <c r="K466" s="186"/>
      <c r="L466" s="414">
        <v>3894994.39</v>
      </c>
    </row>
    <row r="467" spans="1:12">
      <c r="A467" s="413" t="s">
        <v>5569</v>
      </c>
      <c r="B467" s="186"/>
      <c r="C467" s="413" t="s">
        <v>5570</v>
      </c>
      <c r="D467" s="186"/>
      <c r="E467" s="186"/>
      <c r="F467" s="414">
        <v>0</v>
      </c>
      <c r="G467" s="414">
        <v>0</v>
      </c>
      <c r="H467" s="414">
        <v>0</v>
      </c>
      <c r="I467" s="414">
        <v>0</v>
      </c>
      <c r="J467" s="415">
        <v>2453436.5</v>
      </c>
      <c r="K467" s="186"/>
      <c r="L467" s="414">
        <v>2453436.5</v>
      </c>
    </row>
    <row r="468" spans="1:12">
      <c r="A468" s="413" t="s">
        <v>5571</v>
      </c>
      <c r="B468" s="186"/>
      <c r="C468" s="413" t="s">
        <v>5572</v>
      </c>
      <c r="D468" s="186"/>
      <c r="E468" s="186"/>
      <c r="F468" s="414">
        <v>0</v>
      </c>
      <c r="G468" s="414">
        <v>1002490.99</v>
      </c>
      <c r="H468" s="414">
        <v>1002490.99</v>
      </c>
      <c r="I468" s="414">
        <v>0</v>
      </c>
      <c r="J468" s="415">
        <v>2029340.92</v>
      </c>
      <c r="K468" s="186"/>
      <c r="L468" s="414">
        <v>2029340.92</v>
      </c>
    </row>
    <row r="469" spans="1:12">
      <c r="A469" s="413" t="s">
        <v>5573</v>
      </c>
      <c r="B469" s="186"/>
      <c r="C469" s="413" t="s">
        <v>5574</v>
      </c>
      <c r="D469" s="186"/>
      <c r="E469" s="186"/>
      <c r="F469" s="414">
        <v>0</v>
      </c>
      <c r="G469" s="414">
        <v>1002490.99</v>
      </c>
      <c r="H469" s="414">
        <v>1002490.99</v>
      </c>
      <c r="I469" s="414">
        <v>0</v>
      </c>
      <c r="J469" s="415">
        <v>1002490.99</v>
      </c>
      <c r="K469" s="186"/>
      <c r="L469" s="414">
        <v>1002490.99</v>
      </c>
    </row>
    <row r="470" spans="1:12">
      <c r="A470" s="413" t="s">
        <v>5575</v>
      </c>
      <c r="B470" s="186"/>
      <c r="C470" s="413" t="s">
        <v>5576</v>
      </c>
      <c r="D470" s="186"/>
      <c r="E470" s="186"/>
      <c r="F470" s="414">
        <v>0</v>
      </c>
      <c r="G470" s="414">
        <v>0</v>
      </c>
      <c r="H470" s="414">
        <v>0</v>
      </c>
      <c r="I470" s="414">
        <v>0</v>
      </c>
      <c r="J470" s="415">
        <v>1026849.93</v>
      </c>
      <c r="K470" s="186"/>
      <c r="L470" s="414">
        <v>1026849.93</v>
      </c>
    </row>
    <row r="471" spans="1:12">
      <c r="A471" s="413" t="s">
        <v>5577</v>
      </c>
      <c r="B471" s="186"/>
      <c r="C471" s="413" t="s">
        <v>5578</v>
      </c>
      <c r="D471" s="186"/>
      <c r="E471" s="186"/>
      <c r="F471" s="414">
        <v>0</v>
      </c>
      <c r="G471" s="414">
        <v>172053.33</v>
      </c>
      <c r="H471" s="414">
        <v>172053.33</v>
      </c>
      <c r="I471" s="414">
        <v>0</v>
      </c>
      <c r="J471" s="415">
        <v>339844.75</v>
      </c>
      <c r="K471" s="186"/>
      <c r="L471" s="414">
        <v>339844.75</v>
      </c>
    </row>
    <row r="472" spans="1:12" ht="26.25" customHeight="1">
      <c r="A472" s="413" t="s">
        <v>5579</v>
      </c>
      <c r="B472" s="186"/>
      <c r="C472" s="413" t="s">
        <v>5580</v>
      </c>
      <c r="D472" s="186"/>
      <c r="E472" s="186"/>
      <c r="F472" s="414">
        <v>0</v>
      </c>
      <c r="G472" s="414">
        <v>172053.33</v>
      </c>
      <c r="H472" s="414">
        <v>172053.33</v>
      </c>
      <c r="I472" s="414">
        <v>0</v>
      </c>
      <c r="J472" s="415">
        <v>172053.33</v>
      </c>
      <c r="K472" s="186"/>
      <c r="L472" s="414">
        <v>172053.33</v>
      </c>
    </row>
    <row r="473" spans="1:12">
      <c r="A473" s="413" t="s">
        <v>5581</v>
      </c>
      <c r="B473" s="186"/>
      <c r="C473" s="413" t="s">
        <v>5582</v>
      </c>
      <c r="D473" s="186"/>
      <c r="E473" s="186"/>
      <c r="F473" s="414">
        <v>0</v>
      </c>
      <c r="G473" s="414">
        <v>0</v>
      </c>
      <c r="H473" s="414">
        <v>0</v>
      </c>
      <c r="I473" s="414">
        <v>0</v>
      </c>
      <c r="J473" s="415">
        <v>167791.42</v>
      </c>
      <c r="K473" s="186"/>
      <c r="L473" s="414">
        <v>167791.42</v>
      </c>
    </row>
    <row r="474" spans="1:12">
      <c r="A474" s="413" t="s">
        <v>5583</v>
      </c>
      <c r="B474" s="186"/>
      <c r="C474" s="413" t="s">
        <v>5584</v>
      </c>
      <c r="D474" s="186"/>
      <c r="E474" s="186"/>
      <c r="F474" s="414">
        <v>0</v>
      </c>
      <c r="G474" s="414">
        <v>769009.78</v>
      </c>
      <c r="H474" s="414">
        <v>769009.78</v>
      </c>
      <c r="I474" s="414">
        <v>0</v>
      </c>
      <c r="J474" s="415">
        <v>1521917.88</v>
      </c>
      <c r="K474" s="186"/>
      <c r="L474" s="414">
        <v>1521917.88</v>
      </c>
    </row>
    <row r="475" spans="1:12">
      <c r="A475" s="413" t="s">
        <v>5585</v>
      </c>
      <c r="B475" s="186"/>
      <c r="C475" s="413" t="s">
        <v>5586</v>
      </c>
      <c r="D475" s="186"/>
      <c r="E475" s="186"/>
      <c r="F475" s="414">
        <v>0</v>
      </c>
      <c r="G475" s="414">
        <v>752908.1</v>
      </c>
      <c r="H475" s="414">
        <v>752908.1</v>
      </c>
      <c r="I475" s="414">
        <v>0</v>
      </c>
      <c r="J475" s="415">
        <v>752908.1</v>
      </c>
      <c r="K475" s="186"/>
      <c r="L475" s="414">
        <v>752908.1</v>
      </c>
    </row>
    <row r="476" spans="1:12">
      <c r="A476" s="413" t="s">
        <v>5587</v>
      </c>
      <c r="B476" s="186"/>
      <c r="C476" s="413" t="s">
        <v>5588</v>
      </c>
      <c r="D476" s="186"/>
      <c r="E476" s="186"/>
      <c r="F476" s="414">
        <v>0</v>
      </c>
      <c r="G476" s="414">
        <v>0</v>
      </c>
      <c r="H476" s="414">
        <v>0</v>
      </c>
      <c r="I476" s="414">
        <v>0</v>
      </c>
      <c r="J476" s="415">
        <v>752908.1</v>
      </c>
      <c r="K476" s="186"/>
      <c r="L476" s="414">
        <v>752908.1</v>
      </c>
    </row>
    <row r="477" spans="1:12">
      <c r="A477" s="413" t="s">
        <v>5589</v>
      </c>
      <c r="B477" s="186"/>
      <c r="C477" s="413" t="s">
        <v>5590</v>
      </c>
      <c r="D477" s="186"/>
      <c r="E477" s="186"/>
      <c r="F477" s="414">
        <v>0</v>
      </c>
      <c r="G477" s="414">
        <v>16101.68</v>
      </c>
      <c r="H477" s="414">
        <v>16101.68</v>
      </c>
      <c r="I477" s="414">
        <v>0</v>
      </c>
      <c r="J477" s="415">
        <v>16101.68</v>
      </c>
      <c r="K477" s="186"/>
      <c r="L477" s="414">
        <v>16101.68</v>
      </c>
    </row>
    <row r="478" spans="1:12">
      <c r="A478" s="413" t="s">
        <v>5591</v>
      </c>
      <c r="B478" s="186"/>
      <c r="C478" s="413" t="s">
        <v>5592</v>
      </c>
      <c r="D478" s="186"/>
      <c r="E478" s="186"/>
      <c r="F478" s="414">
        <v>0</v>
      </c>
      <c r="G478" s="414">
        <v>9384120</v>
      </c>
      <c r="H478" s="414">
        <v>9384120</v>
      </c>
      <c r="I478" s="414">
        <v>0</v>
      </c>
      <c r="J478" s="415">
        <v>14542342</v>
      </c>
      <c r="K478" s="186"/>
      <c r="L478" s="414">
        <v>14542342</v>
      </c>
    </row>
    <row r="479" spans="1:12">
      <c r="A479" s="413" t="s">
        <v>5593</v>
      </c>
      <c r="B479" s="186"/>
      <c r="C479" s="413" t="s">
        <v>5594</v>
      </c>
      <c r="D479" s="186"/>
      <c r="E479" s="186"/>
      <c r="F479" s="414">
        <v>0</v>
      </c>
      <c r="G479" s="414">
        <v>9384120</v>
      </c>
      <c r="H479" s="414">
        <v>9384120</v>
      </c>
      <c r="I479" s="414">
        <v>0</v>
      </c>
      <c r="J479" s="415">
        <v>14542342</v>
      </c>
      <c r="K479" s="186"/>
      <c r="L479" s="414">
        <v>14542342</v>
      </c>
    </row>
    <row r="480" spans="1:12">
      <c r="A480" s="413" t="s">
        <v>5595</v>
      </c>
      <c r="B480" s="186"/>
      <c r="C480" s="413" t="s">
        <v>5596</v>
      </c>
      <c r="D480" s="186"/>
      <c r="E480" s="186"/>
      <c r="F480" s="414">
        <v>100696755.87</v>
      </c>
      <c r="G480" s="414">
        <v>110918215.44</v>
      </c>
      <c r="H480" s="414">
        <v>10221459.57</v>
      </c>
      <c r="I480" s="414">
        <v>180039814.13999999</v>
      </c>
      <c r="J480" s="415">
        <v>290958029.57999998</v>
      </c>
      <c r="K480" s="186"/>
      <c r="L480" s="414">
        <v>110918215.44</v>
      </c>
    </row>
    <row r="481" spans="1:12">
      <c r="A481" s="413" t="s">
        <v>1874</v>
      </c>
      <c r="B481" s="186"/>
      <c r="C481" s="413" t="s">
        <v>1446</v>
      </c>
      <c r="D481" s="186"/>
      <c r="E481" s="186"/>
      <c r="F481" s="414">
        <v>0</v>
      </c>
      <c r="G481" s="414">
        <v>65427505</v>
      </c>
      <c r="H481" s="414">
        <v>65427505</v>
      </c>
      <c r="I481" s="414">
        <v>0</v>
      </c>
      <c r="J481" s="415">
        <v>130855010</v>
      </c>
      <c r="K481" s="186"/>
      <c r="L481" s="414">
        <v>130855010</v>
      </c>
    </row>
    <row r="482" spans="1:12">
      <c r="A482" s="413" t="s">
        <v>1877</v>
      </c>
      <c r="B482" s="186"/>
      <c r="C482" s="413" t="s">
        <v>1878</v>
      </c>
      <c r="D482" s="186"/>
      <c r="E482" s="186"/>
      <c r="F482" s="414">
        <v>0</v>
      </c>
      <c r="G482" s="414">
        <v>65427505</v>
      </c>
      <c r="H482" s="414">
        <v>65427505</v>
      </c>
      <c r="I482" s="414">
        <v>0</v>
      </c>
      <c r="J482" s="415">
        <v>130855010</v>
      </c>
      <c r="K482" s="186"/>
      <c r="L482" s="414">
        <v>130855010</v>
      </c>
    </row>
    <row r="483" spans="1:12">
      <c r="A483" s="413" t="s">
        <v>5597</v>
      </c>
      <c r="B483" s="186"/>
      <c r="C483" s="413" t="s">
        <v>5598</v>
      </c>
      <c r="D483" s="186"/>
      <c r="E483" s="186"/>
      <c r="F483" s="414">
        <v>0</v>
      </c>
      <c r="G483" s="414">
        <v>23537213</v>
      </c>
      <c r="H483" s="414">
        <v>23537213</v>
      </c>
      <c r="I483" s="414">
        <v>0</v>
      </c>
      <c r="J483" s="415">
        <v>47074426</v>
      </c>
      <c r="K483" s="186"/>
      <c r="L483" s="414">
        <v>47074426</v>
      </c>
    </row>
    <row r="484" spans="1:12">
      <c r="A484" s="413" t="s">
        <v>5599</v>
      </c>
      <c r="B484" s="186"/>
      <c r="C484" s="413" t="s">
        <v>5600</v>
      </c>
      <c r="D484" s="186"/>
      <c r="E484" s="186"/>
      <c r="F484" s="414">
        <v>0</v>
      </c>
      <c r="G484" s="414">
        <v>23537213</v>
      </c>
      <c r="H484" s="414">
        <v>23537213</v>
      </c>
      <c r="I484" s="414">
        <v>0</v>
      </c>
      <c r="J484" s="415">
        <v>47074426</v>
      </c>
      <c r="K484" s="186"/>
      <c r="L484" s="414">
        <v>47074426</v>
      </c>
    </row>
    <row r="485" spans="1:12">
      <c r="A485" s="413" t="s">
        <v>5601</v>
      </c>
      <c r="B485" s="186"/>
      <c r="C485" s="413" t="s">
        <v>5602</v>
      </c>
      <c r="D485" s="186"/>
      <c r="E485" s="186"/>
      <c r="F485" s="414">
        <v>0</v>
      </c>
      <c r="G485" s="414">
        <v>41890292</v>
      </c>
      <c r="H485" s="414">
        <v>41890292</v>
      </c>
      <c r="I485" s="414">
        <v>0</v>
      </c>
      <c r="J485" s="415">
        <v>83780584</v>
      </c>
      <c r="K485" s="186"/>
      <c r="L485" s="414">
        <v>83780584</v>
      </c>
    </row>
    <row r="486" spans="1:12">
      <c r="A486" s="413" t="s">
        <v>5603</v>
      </c>
      <c r="B486" s="186"/>
      <c r="C486" s="413" t="s">
        <v>5604</v>
      </c>
      <c r="D486" s="186"/>
      <c r="E486" s="186"/>
      <c r="F486" s="414">
        <v>0</v>
      </c>
      <c r="G486" s="414">
        <v>41890292</v>
      </c>
      <c r="H486" s="414">
        <v>41890292</v>
      </c>
      <c r="I486" s="414">
        <v>0</v>
      </c>
      <c r="J486" s="415">
        <v>83780584</v>
      </c>
      <c r="K486" s="186"/>
      <c r="L486" s="414">
        <v>83780584</v>
      </c>
    </row>
    <row r="487" spans="1:12">
      <c r="A487" s="413" t="s">
        <v>1879</v>
      </c>
      <c r="B487" s="186"/>
      <c r="C487" s="413" t="s">
        <v>1880</v>
      </c>
      <c r="D487" s="186"/>
      <c r="E487" s="186"/>
      <c r="F487" s="414">
        <v>0</v>
      </c>
      <c r="G487" s="414">
        <v>16700991.02</v>
      </c>
      <c r="H487" s="414">
        <v>16700991.02</v>
      </c>
      <c r="I487" s="414">
        <v>0</v>
      </c>
      <c r="J487" s="415">
        <v>33828823.020000003</v>
      </c>
      <c r="K487" s="186"/>
      <c r="L487" s="414">
        <v>33828823.020000003</v>
      </c>
    </row>
    <row r="488" spans="1:12">
      <c r="A488" s="413" t="s">
        <v>1884</v>
      </c>
      <c r="B488" s="186"/>
      <c r="C488" s="413" t="s">
        <v>1885</v>
      </c>
      <c r="D488" s="186"/>
      <c r="E488" s="186"/>
      <c r="F488" s="414">
        <v>0</v>
      </c>
      <c r="G488" s="414">
        <v>16700991.02</v>
      </c>
      <c r="H488" s="414">
        <v>16700991.02</v>
      </c>
      <c r="I488" s="414">
        <v>0</v>
      </c>
      <c r="J488" s="415">
        <v>33828823.020000003</v>
      </c>
      <c r="K488" s="186"/>
      <c r="L488" s="414">
        <v>33828823.020000003</v>
      </c>
    </row>
    <row r="489" spans="1:12">
      <c r="A489" s="413" t="s">
        <v>5605</v>
      </c>
      <c r="B489" s="186"/>
      <c r="C489" s="413" t="s">
        <v>5606</v>
      </c>
      <c r="D489" s="186"/>
      <c r="E489" s="186"/>
      <c r="F489" s="414">
        <v>0</v>
      </c>
      <c r="G489" s="414">
        <v>10560681.02</v>
      </c>
      <c r="H489" s="414">
        <v>10560681.02</v>
      </c>
      <c r="I489" s="414">
        <v>0</v>
      </c>
      <c r="J489" s="415">
        <v>10560681.02</v>
      </c>
      <c r="K489" s="186"/>
      <c r="L489" s="414">
        <v>10560681.02</v>
      </c>
    </row>
    <row r="490" spans="1:12">
      <c r="A490" s="413" t="s">
        <v>5607</v>
      </c>
      <c r="B490" s="186"/>
      <c r="C490" s="413" t="s">
        <v>5608</v>
      </c>
      <c r="D490" s="186"/>
      <c r="E490" s="186"/>
      <c r="F490" s="414">
        <v>0</v>
      </c>
      <c r="G490" s="414">
        <v>221500</v>
      </c>
      <c r="H490" s="414">
        <v>221500</v>
      </c>
      <c r="I490" s="414">
        <v>0</v>
      </c>
      <c r="J490" s="415">
        <v>221500</v>
      </c>
      <c r="K490" s="186"/>
      <c r="L490" s="414">
        <v>221500</v>
      </c>
    </row>
    <row r="491" spans="1:12">
      <c r="A491" s="413" t="s">
        <v>5609</v>
      </c>
      <c r="B491" s="186"/>
      <c r="C491" s="413" t="s">
        <v>5610</v>
      </c>
      <c r="D491" s="186"/>
      <c r="E491" s="186"/>
      <c r="F491" s="414">
        <v>0</v>
      </c>
      <c r="G491" s="414">
        <v>10339181.02</v>
      </c>
      <c r="H491" s="414">
        <v>10339181.02</v>
      </c>
      <c r="I491" s="414">
        <v>0</v>
      </c>
      <c r="J491" s="415">
        <v>10339181.02</v>
      </c>
      <c r="K491" s="186"/>
      <c r="L491" s="414">
        <v>10339181.02</v>
      </c>
    </row>
    <row r="492" spans="1:12">
      <c r="A492" s="413" t="s">
        <v>5611</v>
      </c>
      <c r="B492" s="186"/>
      <c r="C492" s="413" t="s">
        <v>5612</v>
      </c>
      <c r="D492" s="186"/>
      <c r="E492" s="186"/>
      <c r="F492" s="414">
        <v>0</v>
      </c>
      <c r="G492" s="414">
        <v>6140310</v>
      </c>
      <c r="H492" s="414">
        <v>6140310</v>
      </c>
      <c r="I492" s="414">
        <v>0</v>
      </c>
      <c r="J492" s="415">
        <v>23268142</v>
      </c>
      <c r="K492" s="186"/>
      <c r="L492" s="414">
        <v>23268142</v>
      </c>
    </row>
    <row r="493" spans="1:12" ht="18.75" customHeight="1">
      <c r="A493" s="413" t="s">
        <v>5613</v>
      </c>
      <c r="B493" s="186"/>
      <c r="C493" s="413" t="s">
        <v>5614</v>
      </c>
      <c r="D493" s="186"/>
      <c r="E493" s="186"/>
      <c r="F493" s="414">
        <v>0</v>
      </c>
      <c r="G493" s="414">
        <v>6140310</v>
      </c>
      <c r="H493" s="414">
        <v>6140310</v>
      </c>
      <c r="I493" s="414">
        <v>0</v>
      </c>
      <c r="J493" s="415">
        <v>23268142</v>
      </c>
      <c r="K493" s="186"/>
      <c r="L493" s="414">
        <v>23268142</v>
      </c>
    </row>
    <row r="494" spans="1:12">
      <c r="A494" s="413" t="s">
        <v>1886</v>
      </c>
      <c r="B494" s="186"/>
      <c r="C494" s="413" t="s">
        <v>1887</v>
      </c>
      <c r="D494" s="186"/>
      <c r="E494" s="186"/>
      <c r="F494" s="414">
        <v>0</v>
      </c>
      <c r="G494" s="414">
        <v>610243.64</v>
      </c>
      <c r="H494" s="414">
        <v>610243.64</v>
      </c>
      <c r="I494" s="414">
        <v>0.35</v>
      </c>
      <c r="J494" s="415">
        <v>3524203.97</v>
      </c>
      <c r="K494" s="186"/>
      <c r="L494" s="414">
        <v>3524203.62</v>
      </c>
    </row>
    <row r="495" spans="1:12">
      <c r="A495" s="413" t="s">
        <v>1891</v>
      </c>
      <c r="B495" s="186"/>
      <c r="C495" s="413" t="s">
        <v>1892</v>
      </c>
      <c r="D495" s="186"/>
      <c r="E495" s="186"/>
      <c r="F495" s="414">
        <v>0</v>
      </c>
      <c r="G495" s="414">
        <v>495413.05</v>
      </c>
      <c r="H495" s="414">
        <v>495413.05</v>
      </c>
      <c r="I495" s="414">
        <v>0</v>
      </c>
      <c r="J495" s="415">
        <v>3207283.84</v>
      </c>
      <c r="K495" s="186"/>
      <c r="L495" s="414">
        <v>3207283.84</v>
      </c>
    </row>
    <row r="496" spans="1:12">
      <c r="A496" s="413" t="s">
        <v>1896</v>
      </c>
      <c r="B496" s="186"/>
      <c r="C496" s="413" t="s">
        <v>1897</v>
      </c>
      <c r="D496" s="186"/>
      <c r="E496" s="186"/>
      <c r="F496" s="414">
        <v>0</v>
      </c>
      <c r="G496" s="414">
        <v>495413.05</v>
      </c>
      <c r="H496" s="414">
        <v>495413.05</v>
      </c>
      <c r="I496" s="414">
        <v>0</v>
      </c>
      <c r="J496" s="415">
        <v>3207283.84</v>
      </c>
      <c r="K496" s="186"/>
      <c r="L496" s="414">
        <v>3207283.84</v>
      </c>
    </row>
    <row r="497" spans="1:12">
      <c r="A497" s="413" t="s">
        <v>1898</v>
      </c>
      <c r="B497" s="186"/>
      <c r="C497" s="413" t="s">
        <v>1899</v>
      </c>
      <c r="D497" s="186"/>
      <c r="E497" s="186"/>
      <c r="F497" s="414">
        <v>0</v>
      </c>
      <c r="G497" s="414">
        <v>441486.09</v>
      </c>
      <c r="H497" s="414">
        <v>441486.09</v>
      </c>
      <c r="I497" s="414">
        <v>0</v>
      </c>
      <c r="J497" s="415">
        <v>1356820.86</v>
      </c>
      <c r="K497" s="186"/>
      <c r="L497" s="414">
        <v>1356820.86</v>
      </c>
    </row>
    <row r="498" spans="1:12">
      <c r="A498" s="413" t="s">
        <v>5615</v>
      </c>
      <c r="B498" s="186"/>
      <c r="C498" s="413" t="s">
        <v>5616</v>
      </c>
      <c r="D498" s="186"/>
      <c r="E498" s="186"/>
      <c r="F498" s="414">
        <v>0</v>
      </c>
      <c r="G498" s="414">
        <v>292894.75</v>
      </c>
      <c r="H498" s="414">
        <v>292894.75</v>
      </c>
      <c r="I498" s="414">
        <v>0</v>
      </c>
      <c r="J498" s="415">
        <v>887889.41</v>
      </c>
      <c r="K498" s="186"/>
      <c r="L498" s="414">
        <v>887889.41</v>
      </c>
    </row>
    <row r="499" spans="1:12">
      <c r="A499" s="413" t="s">
        <v>5617</v>
      </c>
      <c r="B499" s="186"/>
      <c r="C499" s="413" t="s">
        <v>5618</v>
      </c>
      <c r="D499" s="186"/>
      <c r="E499" s="186"/>
      <c r="F499" s="414">
        <v>0</v>
      </c>
      <c r="G499" s="414">
        <v>9766.24</v>
      </c>
      <c r="H499" s="414">
        <v>9766.24</v>
      </c>
      <c r="I499" s="414">
        <v>0</v>
      </c>
      <c r="J499" s="415">
        <v>33665.629999999997</v>
      </c>
      <c r="K499" s="186"/>
      <c r="L499" s="414">
        <v>33665.629999999997</v>
      </c>
    </row>
    <row r="500" spans="1:12">
      <c r="A500" s="413" t="s">
        <v>5619</v>
      </c>
      <c r="B500" s="186"/>
      <c r="C500" s="413" t="s">
        <v>5620</v>
      </c>
      <c r="D500" s="186"/>
      <c r="E500" s="186"/>
      <c r="F500" s="414">
        <v>0</v>
      </c>
      <c r="G500" s="414">
        <v>104042.4</v>
      </c>
      <c r="H500" s="414">
        <v>104042.4</v>
      </c>
      <c r="I500" s="414">
        <v>0</v>
      </c>
      <c r="J500" s="415">
        <v>326985.32</v>
      </c>
      <c r="K500" s="186"/>
      <c r="L500" s="414">
        <v>326985.32</v>
      </c>
    </row>
    <row r="501" spans="1:12">
      <c r="A501" s="413" t="s">
        <v>5621</v>
      </c>
      <c r="B501" s="186"/>
      <c r="C501" s="413" t="s">
        <v>5622</v>
      </c>
      <c r="D501" s="186"/>
      <c r="E501" s="186"/>
      <c r="F501" s="414">
        <v>0</v>
      </c>
      <c r="G501" s="414">
        <v>75.989999999999995</v>
      </c>
      <c r="H501" s="414">
        <v>75.989999999999995</v>
      </c>
      <c r="I501" s="414">
        <v>0</v>
      </c>
      <c r="J501" s="415">
        <v>250.3</v>
      </c>
      <c r="K501" s="186"/>
      <c r="L501" s="414">
        <v>250.3</v>
      </c>
    </row>
    <row r="502" spans="1:12">
      <c r="A502" s="413" t="s">
        <v>5623</v>
      </c>
      <c r="B502" s="186"/>
      <c r="C502" s="413" t="s">
        <v>5624</v>
      </c>
      <c r="D502" s="186"/>
      <c r="E502" s="186"/>
      <c r="F502" s="414">
        <v>0</v>
      </c>
      <c r="G502" s="414">
        <v>25521.599999999999</v>
      </c>
      <c r="H502" s="414">
        <v>25521.599999999999</v>
      </c>
      <c r="I502" s="414">
        <v>0</v>
      </c>
      <c r="J502" s="415">
        <v>79270.61</v>
      </c>
      <c r="K502" s="186"/>
      <c r="L502" s="414">
        <v>79270.61</v>
      </c>
    </row>
    <row r="503" spans="1:12">
      <c r="A503" s="413" t="s">
        <v>5625</v>
      </c>
      <c r="B503" s="186"/>
      <c r="C503" s="413" t="s">
        <v>5626</v>
      </c>
      <c r="D503" s="186"/>
      <c r="E503" s="186"/>
      <c r="F503" s="414">
        <v>0</v>
      </c>
      <c r="G503" s="414">
        <v>3354.35</v>
      </c>
      <c r="H503" s="414">
        <v>3354.35</v>
      </c>
      <c r="I503" s="414">
        <v>0</v>
      </c>
      <c r="J503" s="415">
        <v>10470.56</v>
      </c>
      <c r="K503" s="186"/>
      <c r="L503" s="414">
        <v>10470.56</v>
      </c>
    </row>
    <row r="504" spans="1:12">
      <c r="A504" s="413" t="s">
        <v>5627</v>
      </c>
      <c r="B504" s="186"/>
      <c r="C504" s="413" t="s">
        <v>5628</v>
      </c>
      <c r="D504" s="186"/>
      <c r="E504" s="186"/>
      <c r="F504" s="414">
        <v>0</v>
      </c>
      <c r="G504" s="414">
        <v>144.88999999999999</v>
      </c>
      <c r="H504" s="414">
        <v>144.88999999999999</v>
      </c>
      <c r="I504" s="414">
        <v>0</v>
      </c>
      <c r="J504" s="415">
        <v>513.58000000000004</v>
      </c>
      <c r="K504" s="186"/>
      <c r="L504" s="414">
        <v>513.58000000000004</v>
      </c>
    </row>
    <row r="505" spans="1:12">
      <c r="A505" s="413" t="s">
        <v>5629</v>
      </c>
      <c r="B505" s="186"/>
      <c r="C505" s="413" t="s">
        <v>5630</v>
      </c>
      <c r="D505" s="186"/>
      <c r="E505" s="186"/>
      <c r="F505" s="414">
        <v>0</v>
      </c>
      <c r="G505" s="414">
        <v>5685.87</v>
      </c>
      <c r="H505" s="414">
        <v>5685.87</v>
      </c>
      <c r="I505" s="414">
        <v>0</v>
      </c>
      <c r="J505" s="415">
        <v>17172.45</v>
      </c>
      <c r="K505" s="186"/>
      <c r="L505" s="414">
        <v>17172.45</v>
      </c>
    </row>
    <row r="506" spans="1:12">
      <c r="A506" s="413" t="s">
        <v>5631</v>
      </c>
      <c r="B506" s="186"/>
      <c r="C506" s="413" t="s">
        <v>5632</v>
      </c>
      <c r="D506" s="186"/>
      <c r="E506" s="186"/>
      <c r="F506" s="414">
        <v>0</v>
      </c>
      <c r="G506" s="414">
        <v>0</v>
      </c>
      <c r="H506" s="414">
        <v>0</v>
      </c>
      <c r="I506" s="414">
        <v>0</v>
      </c>
      <c r="J506" s="415">
        <v>603</v>
      </c>
      <c r="K506" s="186"/>
      <c r="L506" s="414">
        <v>603</v>
      </c>
    </row>
    <row r="507" spans="1:12">
      <c r="A507" s="413" t="s">
        <v>1903</v>
      </c>
      <c r="B507" s="186"/>
      <c r="C507" s="413" t="s">
        <v>1770</v>
      </c>
      <c r="D507" s="186"/>
      <c r="E507" s="186"/>
      <c r="F507" s="414">
        <v>0</v>
      </c>
      <c r="G507" s="414">
        <v>53926.96</v>
      </c>
      <c r="H507" s="414">
        <v>53926.96</v>
      </c>
      <c r="I507" s="414">
        <v>0</v>
      </c>
      <c r="J507" s="415">
        <v>1850462.98</v>
      </c>
      <c r="K507" s="186"/>
      <c r="L507" s="414">
        <v>1850462.98</v>
      </c>
    </row>
    <row r="508" spans="1:12">
      <c r="A508" s="413" t="s">
        <v>5633</v>
      </c>
      <c r="B508" s="186"/>
      <c r="C508" s="413" t="s">
        <v>5634</v>
      </c>
      <c r="D508" s="186"/>
      <c r="E508" s="186"/>
      <c r="F508" s="414">
        <v>0</v>
      </c>
      <c r="G508" s="414">
        <v>53926.96</v>
      </c>
      <c r="H508" s="414">
        <v>53926.96</v>
      </c>
      <c r="I508" s="414">
        <v>0</v>
      </c>
      <c r="J508" s="415">
        <v>1850462.98</v>
      </c>
      <c r="K508" s="186"/>
      <c r="L508" s="414">
        <v>1850462.98</v>
      </c>
    </row>
    <row r="509" spans="1:12">
      <c r="A509" s="413" t="s">
        <v>5635</v>
      </c>
      <c r="B509" s="186"/>
      <c r="C509" s="413" t="s">
        <v>5636</v>
      </c>
      <c r="D509" s="186"/>
      <c r="E509" s="186"/>
      <c r="F509" s="414">
        <v>0</v>
      </c>
      <c r="G509" s="414">
        <v>13210.4</v>
      </c>
      <c r="H509" s="414">
        <v>13210.4</v>
      </c>
      <c r="I509" s="414">
        <v>0</v>
      </c>
      <c r="J509" s="415">
        <v>55994.16</v>
      </c>
      <c r="K509" s="186"/>
      <c r="L509" s="414">
        <v>55994.16</v>
      </c>
    </row>
    <row r="510" spans="1:12">
      <c r="A510" s="413" t="s">
        <v>5637</v>
      </c>
      <c r="B510" s="186"/>
      <c r="C510" s="413" t="s">
        <v>5638</v>
      </c>
      <c r="D510" s="186"/>
      <c r="E510" s="186"/>
      <c r="F510" s="414">
        <v>0</v>
      </c>
      <c r="G510" s="414">
        <v>40716.559999999998</v>
      </c>
      <c r="H510" s="414">
        <v>40716.559999999998</v>
      </c>
      <c r="I510" s="414">
        <v>0</v>
      </c>
      <c r="J510" s="415">
        <v>1705399.17</v>
      </c>
      <c r="K510" s="186"/>
      <c r="L510" s="414">
        <v>1705399.17</v>
      </c>
    </row>
    <row r="511" spans="1:12">
      <c r="A511" s="413" t="s">
        <v>5639</v>
      </c>
      <c r="B511" s="186"/>
      <c r="C511" s="413" t="s">
        <v>5640</v>
      </c>
      <c r="D511" s="186"/>
      <c r="E511" s="186"/>
      <c r="F511" s="414">
        <v>0</v>
      </c>
      <c r="G511" s="414">
        <v>0</v>
      </c>
      <c r="H511" s="414">
        <v>0</v>
      </c>
      <c r="I511" s="414">
        <v>0</v>
      </c>
      <c r="J511" s="415">
        <v>89069.65</v>
      </c>
      <c r="K511" s="186"/>
      <c r="L511" s="414">
        <v>89069.65</v>
      </c>
    </row>
    <row r="512" spans="1:12">
      <c r="A512" s="413" t="s">
        <v>1907</v>
      </c>
      <c r="B512" s="186"/>
      <c r="C512" s="413" t="s">
        <v>1908</v>
      </c>
      <c r="D512" s="186"/>
      <c r="E512" s="186"/>
      <c r="F512" s="414">
        <v>0</v>
      </c>
      <c r="G512" s="414">
        <v>114830.59</v>
      </c>
      <c r="H512" s="414">
        <v>114830.59</v>
      </c>
      <c r="I512" s="414">
        <v>0.35</v>
      </c>
      <c r="J512" s="415">
        <v>316920.13</v>
      </c>
      <c r="K512" s="186"/>
      <c r="L512" s="414">
        <v>316919.78000000003</v>
      </c>
    </row>
    <row r="513" spans="1:12">
      <c r="A513" s="413" t="s">
        <v>1912</v>
      </c>
      <c r="B513" s="186"/>
      <c r="C513" s="413" t="s">
        <v>1908</v>
      </c>
      <c r="D513" s="186"/>
      <c r="E513" s="186"/>
      <c r="F513" s="414">
        <v>0</v>
      </c>
      <c r="G513" s="414">
        <v>114830.59</v>
      </c>
      <c r="H513" s="414">
        <v>114830.59</v>
      </c>
      <c r="I513" s="414">
        <v>0.35</v>
      </c>
      <c r="J513" s="415">
        <v>316920.13</v>
      </c>
      <c r="K513" s="186"/>
      <c r="L513" s="414">
        <v>316919.78000000003</v>
      </c>
    </row>
    <row r="514" spans="1:12">
      <c r="A514" s="413" t="s">
        <v>1913</v>
      </c>
      <c r="B514" s="186"/>
      <c r="C514" s="413" t="s">
        <v>1914</v>
      </c>
      <c r="D514" s="186"/>
      <c r="E514" s="186"/>
      <c r="F514" s="414">
        <v>0</v>
      </c>
      <c r="G514" s="414">
        <v>15890.28</v>
      </c>
      <c r="H514" s="414">
        <v>15890.28</v>
      </c>
      <c r="I514" s="414">
        <v>0.35</v>
      </c>
      <c r="J514" s="415">
        <v>117505.93</v>
      </c>
      <c r="K514" s="186"/>
      <c r="L514" s="414">
        <v>117505.58</v>
      </c>
    </row>
    <row r="515" spans="1:12">
      <c r="A515" s="413" t="s">
        <v>5641</v>
      </c>
      <c r="B515" s="186"/>
      <c r="C515" s="413" t="s">
        <v>5642</v>
      </c>
      <c r="D515" s="186"/>
      <c r="E515" s="186"/>
      <c r="F515" s="414">
        <v>0</v>
      </c>
      <c r="G515" s="414">
        <v>15890.28</v>
      </c>
      <c r="H515" s="414">
        <v>15890.28</v>
      </c>
      <c r="I515" s="414">
        <v>0.35</v>
      </c>
      <c r="J515" s="415">
        <v>31496.27</v>
      </c>
      <c r="K515" s="186"/>
      <c r="L515" s="414">
        <v>31495.919999999998</v>
      </c>
    </row>
    <row r="516" spans="1:12">
      <c r="A516" s="413" t="s">
        <v>5643</v>
      </c>
      <c r="B516" s="186"/>
      <c r="C516" s="413" t="s">
        <v>5644</v>
      </c>
      <c r="D516" s="186"/>
      <c r="E516" s="186"/>
      <c r="F516" s="414">
        <v>0</v>
      </c>
      <c r="G516" s="414">
        <v>0</v>
      </c>
      <c r="H516" s="414">
        <v>0</v>
      </c>
      <c r="I516" s="414">
        <v>0</v>
      </c>
      <c r="J516" s="415">
        <v>86009.66</v>
      </c>
      <c r="K516" s="186"/>
      <c r="L516" s="414">
        <v>86009.66</v>
      </c>
    </row>
    <row r="517" spans="1:12">
      <c r="A517" s="413" t="s">
        <v>1918</v>
      </c>
      <c r="B517" s="186"/>
      <c r="C517" s="413" t="s">
        <v>1919</v>
      </c>
      <c r="D517" s="186"/>
      <c r="E517" s="186"/>
      <c r="F517" s="414">
        <v>0</v>
      </c>
      <c r="G517" s="414">
        <v>64569.04</v>
      </c>
      <c r="H517" s="414">
        <v>64569.04</v>
      </c>
      <c r="I517" s="414">
        <v>0</v>
      </c>
      <c r="J517" s="415">
        <v>83691.64</v>
      </c>
      <c r="K517" s="186"/>
      <c r="L517" s="414">
        <v>83691.64</v>
      </c>
    </row>
    <row r="518" spans="1:12">
      <c r="A518" s="413" t="s">
        <v>5645</v>
      </c>
      <c r="B518" s="186"/>
      <c r="C518" s="413" t="s">
        <v>5646</v>
      </c>
      <c r="D518" s="186"/>
      <c r="E518" s="186"/>
      <c r="F518" s="414">
        <v>0</v>
      </c>
      <c r="G518" s="414">
        <v>1489.35</v>
      </c>
      <c r="H518" s="414">
        <v>1489.35</v>
      </c>
      <c r="I518" s="414">
        <v>0</v>
      </c>
      <c r="J518" s="415">
        <v>1489.35</v>
      </c>
      <c r="K518" s="186"/>
      <c r="L518" s="414">
        <v>1489.35</v>
      </c>
    </row>
    <row r="519" spans="1:12">
      <c r="A519" s="413" t="s">
        <v>5647</v>
      </c>
      <c r="B519" s="186"/>
      <c r="C519" s="413" t="s">
        <v>5648</v>
      </c>
      <c r="D519" s="186"/>
      <c r="E519" s="186"/>
      <c r="F519" s="414">
        <v>0</v>
      </c>
      <c r="G519" s="414">
        <v>30259.37</v>
      </c>
      <c r="H519" s="414">
        <v>30259.37</v>
      </c>
      <c r="I519" s="414">
        <v>0</v>
      </c>
      <c r="J519" s="415">
        <v>30259.37</v>
      </c>
      <c r="K519" s="186"/>
      <c r="L519" s="414">
        <v>30259.37</v>
      </c>
    </row>
    <row r="520" spans="1:12">
      <c r="A520" s="413" t="s">
        <v>5649</v>
      </c>
      <c r="B520" s="186"/>
      <c r="C520" s="413" t="s">
        <v>5650</v>
      </c>
      <c r="D520" s="186"/>
      <c r="E520" s="186"/>
      <c r="F520" s="414">
        <v>0</v>
      </c>
      <c r="G520" s="414">
        <v>32820.32</v>
      </c>
      <c r="H520" s="414">
        <v>32820.32</v>
      </c>
      <c r="I520" s="414">
        <v>0</v>
      </c>
      <c r="J520" s="415">
        <v>51942.92</v>
      </c>
      <c r="K520" s="186"/>
      <c r="L520" s="414">
        <v>51942.92</v>
      </c>
    </row>
    <row r="521" spans="1:12">
      <c r="A521" s="413" t="s">
        <v>1923</v>
      </c>
      <c r="B521" s="186"/>
      <c r="C521" s="413" t="s">
        <v>1924</v>
      </c>
      <c r="D521" s="186"/>
      <c r="E521" s="186"/>
      <c r="F521" s="414">
        <v>0</v>
      </c>
      <c r="G521" s="414">
        <v>34371.269999999997</v>
      </c>
      <c r="H521" s="414">
        <v>34371.269999999997</v>
      </c>
      <c r="I521" s="414">
        <v>0</v>
      </c>
      <c r="J521" s="415">
        <v>115722.56</v>
      </c>
      <c r="K521" s="186"/>
      <c r="L521" s="414">
        <v>115722.56</v>
      </c>
    </row>
    <row r="522" spans="1:12">
      <c r="A522" s="413" t="s">
        <v>5651</v>
      </c>
      <c r="B522" s="186"/>
      <c r="C522" s="413" t="s">
        <v>5652</v>
      </c>
      <c r="D522" s="186"/>
      <c r="E522" s="186"/>
      <c r="F522" s="414">
        <v>0</v>
      </c>
      <c r="G522" s="414">
        <v>2703.98</v>
      </c>
      <c r="H522" s="414">
        <v>2703.98</v>
      </c>
      <c r="I522" s="414">
        <v>0</v>
      </c>
      <c r="J522" s="415">
        <v>5758.27</v>
      </c>
      <c r="K522" s="186"/>
      <c r="L522" s="414">
        <v>5758.27</v>
      </c>
    </row>
    <row r="523" spans="1:12">
      <c r="A523" s="413" t="s">
        <v>5653</v>
      </c>
      <c r="B523" s="186"/>
      <c r="C523" s="413" t="s">
        <v>5654</v>
      </c>
      <c r="D523" s="186"/>
      <c r="E523" s="186"/>
      <c r="F523" s="414">
        <v>0</v>
      </c>
      <c r="G523" s="414">
        <v>2703.98</v>
      </c>
      <c r="H523" s="414">
        <v>2703.98</v>
      </c>
      <c r="I523" s="414">
        <v>0</v>
      </c>
      <c r="J523" s="415">
        <v>5758.27</v>
      </c>
      <c r="K523" s="186"/>
      <c r="L523" s="414">
        <v>5758.27</v>
      </c>
    </row>
    <row r="524" spans="1:12">
      <c r="A524" s="413" t="s">
        <v>5655</v>
      </c>
      <c r="B524" s="186"/>
      <c r="C524" s="413" t="s">
        <v>5656</v>
      </c>
      <c r="D524" s="186"/>
      <c r="E524" s="186"/>
      <c r="F524" s="414">
        <v>0</v>
      </c>
      <c r="G524" s="414">
        <v>31667.29</v>
      </c>
      <c r="H524" s="414">
        <v>31667.29</v>
      </c>
      <c r="I524" s="414">
        <v>0</v>
      </c>
      <c r="J524" s="415">
        <v>109964.29</v>
      </c>
      <c r="K524" s="186"/>
      <c r="L524" s="414">
        <v>109964.29</v>
      </c>
    </row>
    <row r="525" spans="1:12" ht="26.25" customHeight="1">
      <c r="A525" s="413" t="s">
        <v>5657</v>
      </c>
      <c r="B525" s="186"/>
      <c r="C525" s="413" t="s">
        <v>5658</v>
      </c>
      <c r="D525" s="186"/>
      <c r="E525" s="186"/>
      <c r="F525" s="414">
        <v>0</v>
      </c>
      <c r="G525" s="414">
        <v>28808.74</v>
      </c>
      <c r="H525" s="414">
        <v>28808.74</v>
      </c>
      <c r="I525" s="414">
        <v>0</v>
      </c>
      <c r="J525" s="415">
        <v>101712.91</v>
      </c>
      <c r="K525" s="186"/>
      <c r="L525" s="414">
        <v>101712.91</v>
      </c>
    </row>
    <row r="526" spans="1:12">
      <c r="A526" s="413" t="s">
        <v>5659</v>
      </c>
      <c r="B526" s="186"/>
      <c r="C526" s="413" t="s">
        <v>5660</v>
      </c>
      <c r="D526" s="186"/>
      <c r="E526" s="186"/>
      <c r="F526" s="414">
        <v>0</v>
      </c>
      <c r="G526" s="414">
        <v>2858.55</v>
      </c>
      <c r="H526" s="414">
        <v>2858.55</v>
      </c>
      <c r="I526" s="414">
        <v>0</v>
      </c>
      <c r="J526" s="415">
        <v>8251.3799999999992</v>
      </c>
      <c r="K526" s="186"/>
      <c r="L526" s="414">
        <v>8251.3799999999992</v>
      </c>
    </row>
    <row r="527" spans="1:12" ht="0" hidden="1" customHeight="1"/>
    <row r="528" spans="1:12" ht="38.65" customHeight="1"/>
  </sheetData>
  <mergeCells count="1561">
    <mergeCell ref="A525:B525"/>
    <mergeCell ref="C525:E525"/>
    <mergeCell ref="J525:K525"/>
    <mergeCell ref="A526:B526"/>
    <mergeCell ref="C526:E526"/>
    <mergeCell ref="J526:K526"/>
    <mergeCell ref="A523:B523"/>
    <mergeCell ref="C523:E523"/>
    <mergeCell ref="J523:K523"/>
    <mergeCell ref="A524:B524"/>
    <mergeCell ref="C524:E524"/>
    <mergeCell ref="J524:K524"/>
    <mergeCell ref="A521:B521"/>
    <mergeCell ref="C521:E521"/>
    <mergeCell ref="J521:K521"/>
    <mergeCell ref="A522:B522"/>
    <mergeCell ref="C522:E522"/>
    <mergeCell ref="J522:K522"/>
    <mergeCell ref="A519:B519"/>
    <mergeCell ref="C519:E519"/>
    <mergeCell ref="J519:K519"/>
    <mergeCell ref="A520:B520"/>
    <mergeCell ref="C520:E520"/>
    <mergeCell ref="J520:K520"/>
    <mergeCell ref="A517:B517"/>
    <mergeCell ref="C517:E517"/>
    <mergeCell ref="J517:K517"/>
    <mergeCell ref="A518:B518"/>
    <mergeCell ref="C518:E518"/>
    <mergeCell ref="J518:K518"/>
    <mergeCell ref="A515:B515"/>
    <mergeCell ref="C515:E515"/>
    <mergeCell ref="J515:K515"/>
    <mergeCell ref="A516:B516"/>
    <mergeCell ref="C516:E516"/>
    <mergeCell ref="J516:K516"/>
    <mergeCell ref="A513:B513"/>
    <mergeCell ref="C513:E513"/>
    <mergeCell ref="J513:K513"/>
    <mergeCell ref="A514:B514"/>
    <mergeCell ref="C514:E514"/>
    <mergeCell ref="J514:K514"/>
    <mergeCell ref="A511:B511"/>
    <mergeCell ref="C511:E511"/>
    <mergeCell ref="J511:K511"/>
    <mergeCell ref="A512:B512"/>
    <mergeCell ref="C512:E512"/>
    <mergeCell ref="J512:K512"/>
    <mergeCell ref="A509:B509"/>
    <mergeCell ref="C509:E509"/>
    <mergeCell ref="J509:K509"/>
    <mergeCell ref="A510:B510"/>
    <mergeCell ref="C510:E510"/>
    <mergeCell ref="J510:K510"/>
    <mergeCell ref="A507:B507"/>
    <mergeCell ref="C507:E507"/>
    <mergeCell ref="J507:K507"/>
    <mergeCell ref="A508:B508"/>
    <mergeCell ref="C508:E508"/>
    <mergeCell ref="J508:K508"/>
    <mergeCell ref="A505:B505"/>
    <mergeCell ref="C505:E505"/>
    <mergeCell ref="J505:K505"/>
    <mergeCell ref="A506:B506"/>
    <mergeCell ref="C506:E506"/>
    <mergeCell ref="J506:K506"/>
    <mergeCell ref="A503:B503"/>
    <mergeCell ref="C503:E503"/>
    <mergeCell ref="J503:K503"/>
    <mergeCell ref="A504:B504"/>
    <mergeCell ref="C504:E504"/>
    <mergeCell ref="J504:K504"/>
    <mergeCell ref="A501:B501"/>
    <mergeCell ref="C501:E501"/>
    <mergeCell ref="J501:K501"/>
    <mergeCell ref="A502:B502"/>
    <mergeCell ref="C502:E502"/>
    <mergeCell ref="J502:K502"/>
    <mergeCell ref="A499:B499"/>
    <mergeCell ref="C499:E499"/>
    <mergeCell ref="J499:K499"/>
    <mergeCell ref="A500:B500"/>
    <mergeCell ref="C500:E500"/>
    <mergeCell ref="J500:K500"/>
    <mergeCell ref="A497:B497"/>
    <mergeCell ref="C497:E497"/>
    <mergeCell ref="J497:K497"/>
    <mergeCell ref="A498:B498"/>
    <mergeCell ref="C498:E498"/>
    <mergeCell ref="J498:K498"/>
    <mergeCell ref="A495:B495"/>
    <mergeCell ref="C495:E495"/>
    <mergeCell ref="J495:K495"/>
    <mergeCell ref="A496:B496"/>
    <mergeCell ref="C496:E496"/>
    <mergeCell ref="J496:K496"/>
    <mergeCell ref="A493:B493"/>
    <mergeCell ref="C493:E493"/>
    <mergeCell ref="J493:K493"/>
    <mergeCell ref="A494:B494"/>
    <mergeCell ref="C494:E494"/>
    <mergeCell ref="J494:K494"/>
    <mergeCell ref="A491:B491"/>
    <mergeCell ref="C491:E491"/>
    <mergeCell ref="J491:K491"/>
    <mergeCell ref="A492:B492"/>
    <mergeCell ref="C492:E492"/>
    <mergeCell ref="J492:K492"/>
    <mergeCell ref="A489:B489"/>
    <mergeCell ref="C489:E489"/>
    <mergeCell ref="J489:K489"/>
    <mergeCell ref="A490:B490"/>
    <mergeCell ref="C490:E490"/>
    <mergeCell ref="J490:K490"/>
    <mergeCell ref="A487:B487"/>
    <mergeCell ref="C487:E487"/>
    <mergeCell ref="J487:K487"/>
    <mergeCell ref="A488:B488"/>
    <mergeCell ref="C488:E488"/>
    <mergeCell ref="J488:K488"/>
    <mergeCell ref="A485:B485"/>
    <mergeCell ref="C485:E485"/>
    <mergeCell ref="J485:K485"/>
    <mergeCell ref="A486:B486"/>
    <mergeCell ref="C486:E486"/>
    <mergeCell ref="J486:K486"/>
    <mergeCell ref="A483:B483"/>
    <mergeCell ref="C483:E483"/>
    <mergeCell ref="J483:K483"/>
    <mergeCell ref="A484:B484"/>
    <mergeCell ref="C484:E484"/>
    <mergeCell ref="J484:K484"/>
    <mergeCell ref="A481:B481"/>
    <mergeCell ref="C481:E481"/>
    <mergeCell ref="J481:K481"/>
    <mergeCell ref="A482:B482"/>
    <mergeCell ref="C482:E482"/>
    <mergeCell ref="J482:K482"/>
    <mergeCell ref="A479:B479"/>
    <mergeCell ref="C479:E479"/>
    <mergeCell ref="J479:K479"/>
    <mergeCell ref="A480:B480"/>
    <mergeCell ref="C480:E480"/>
    <mergeCell ref="J480:K480"/>
    <mergeCell ref="A477:B477"/>
    <mergeCell ref="C477:E477"/>
    <mergeCell ref="J477:K477"/>
    <mergeCell ref="A478:B478"/>
    <mergeCell ref="C478:E478"/>
    <mergeCell ref="J478:K478"/>
    <mergeCell ref="A475:B475"/>
    <mergeCell ref="C475:E475"/>
    <mergeCell ref="J475:K475"/>
    <mergeCell ref="A476:B476"/>
    <mergeCell ref="C476:E476"/>
    <mergeCell ref="J476:K476"/>
    <mergeCell ref="A473:B473"/>
    <mergeCell ref="C473:E473"/>
    <mergeCell ref="J473:K473"/>
    <mergeCell ref="A474:B474"/>
    <mergeCell ref="C474:E474"/>
    <mergeCell ref="J474:K474"/>
    <mergeCell ref="A471:B471"/>
    <mergeCell ref="C471:E471"/>
    <mergeCell ref="J471:K471"/>
    <mergeCell ref="A472:B472"/>
    <mergeCell ref="C472:E472"/>
    <mergeCell ref="J472:K472"/>
    <mergeCell ref="A469:B469"/>
    <mergeCell ref="C469:E469"/>
    <mergeCell ref="J469:K469"/>
    <mergeCell ref="A470:B470"/>
    <mergeCell ref="C470:E470"/>
    <mergeCell ref="J470:K470"/>
    <mergeCell ref="A467:B467"/>
    <mergeCell ref="C467:E467"/>
    <mergeCell ref="J467:K467"/>
    <mergeCell ref="A468:B468"/>
    <mergeCell ref="C468:E468"/>
    <mergeCell ref="J468:K468"/>
    <mergeCell ref="A465:B465"/>
    <mergeCell ref="C465:E465"/>
    <mergeCell ref="J465:K465"/>
    <mergeCell ref="A466:B466"/>
    <mergeCell ref="C466:E466"/>
    <mergeCell ref="J466:K466"/>
    <mergeCell ref="A463:B463"/>
    <mergeCell ref="C463:E463"/>
    <mergeCell ref="J463:K463"/>
    <mergeCell ref="A464:B464"/>
    <mergeCell ref="C464:E464"/>
    <mergeCell ref="J464:K464"/>
    <mergeCell ref="A461:B461"/>
    <mergeCell ref="C461:E461"/>
    <mergeCell ref="J461:K461"/>
    <mergeCell ref="A462:B462"/>
    <mergeCell ref="C462:E462"/>
    <mergeCell ref="J462:K462"/>
    <mergeCell ref="A459:B459"/>
    <mergeCell ref="C459:E459"/>
    <mergeCell ref="J459:K459"/>
    <mergeCell ref="A460:B460"/>
    <mergeCell ref="C460:E460"/>
    <mergeCell ref="J460:K460"/>
    <mergeCell ref="A457:B457"/>
    <mergeCell ref="C457:E457"/>
    <mergeCell ref="J457:K457"/>
    <mergeCell ref="A458:B458"/>
    <mergeCell ref="C458:E458"/>
    <mergeCell ref="J458:K458"/>
    <mergeCell ref="A455:B455"/>
    <mergeCell ref="C455:E455"/>
    <mergeCell ref="J455:K455"/>
    <mergeCell ref="A456:B456"/>
    <mergeCell ref="C456:E456"/>
    <mergeCell ref="J456:K456"/>
    <mergeCell ref="A453:B453"/>
    <mergeCell ref="C453:E453"/>
    <mergeCell ref="J453:K453"/>
    <mergeCell ref="A454:B454"/>
    <mergeCell ref="C454:E454"/>
    <mergeCell ref="J454:K454"/>
    <mergeCell ref="A451:B451"/>
    <mergeCell ref="C451:E451"/>
    <mergeCell ref="J451:K451"/>
    <mergeCell ref="A452:B452"/>
    <mergeCell ref="C452:E452"/>
    <mergeCell ref="J452:K452"/>
    <mergeCell ref="A449:B449"/>
    <mergeCell ref="C449:E449"/>
    <mergeCell ref="J449:K449"/>
    <mergeCell ref="A450:B450"/>
    <mergeCell ref="C450:E450"/>
    <mergeCell ref="J450:K450"/>
    <mergeCell ref="A447:B447"/>
    <mergeCell ref="C447:E447"/>
    <mergeCell ref="J447:K447"/>
    <mergeCell ref="A448:B448"/>
    <mergeCell ref="C448:E448"/>
    <mergeCell ref="J448:K448"/>
    <mergeCell ref="A445:B445"/>
    <mergeCell ref="C445:E445"/>
    <mergeCell ref="J445:K445"/>
    <mergeCell ref="A446:B446"/>
    <mergeCell ref="C446:E446"/>
    <mergeCell ref="J446:K446"/>
    <mergeCell ref="A443:B443"/>
    <mergeCell ref="C443:E443"/>
    <mergeCell ref="J443:K443"/>
    <mergeCell ref="A444:B444"/>
    <mergeCell ref="C444:E444"/>
    <mergeCell ref="J444:K444"/>
    <mergeCell ref="A441:B441"/>
    <mergeCell ref="C441:E441"/>
    <mergeCell ref="J441:K441"/>
    <mergeCell ref="A442:B442"/>
    <mergeCell ref="C442:E442"/>
    <mergeCell ref="J442:K442"/>
    <mergeCell ref="A439:B439"/>
    <mergeCell ref="C439:E439"/>
    <mergeCell ref="J439:K439"/>
    <mergeCell ref="A440:B440"/>
    <mergeCell ref="C440:E440"/>
    <mergeCell ref="J440:K440"/>
    <mergeCell ref="A437:B437"/>
    <mergeCell ref="C437:E437"/>
    <mergeCell ref="J437:K437"/>
    <mergeCell ref="A438:B438"/>
    <mergeCell ref="C438:E438"/>
    <mergeCell ref="J438:K438"/>
    <mergeCell ref="A435:B435"/>
    <mergeCell ref="C435:E435"/>
    <mergeCell ref="J435:K435"/>
    <mergeCell ref="A436:B436"/>
    <mergeCell ref="C436:E436"/>
    <mergeCell ref="J436:K436"/>
    <mergeCell ref="A433:B433"/>
    <mergeCell ref="C433:E433"/>
    <mergeCell ref="J433:K433"/>
    <mergeCell ref="A434:B434"/>
    <mergeCell ref="C434:E434"/>
    <mergeCell ref="J434:K434"/>
    <mergeCell ref="A431:B431"/>
    <mergeCell ref="C431:E431"/>
    <mergeCell ref="J431:K431"/>
    <mergeCell ref="A432:B432"/>
    <mergeCell ref="C432:E432"/>
    <mergeCell ref="J432:K432"/>
    <mergeCell ref="A429:B429"/>
    <mergeCell ref="C429:E429"/>
    <mergeCell ref="J429:K429"/>
    <mergeCell ref="A430:B430"/>
    <mergeCell ref="C430:E430"/>
    <mergeCell ref="J430:K430"/>
    <mergeCell ref="A427:B427"/>
    <mergeCell ref="C427:E427"/>
    <mergeCell ref="J427:K427"/>
    <mergeCell ref="A428:B428"/>
    <mergeCell ref="C428:E428"/>
    <mergeCell ref="J428:K428"/>
    <mergeCell ref="A425:B425"/>
    <mergeCell ref="C425:E425"/>
    <mergeCell ref="J425:K425"/>
    <mergeCell ref="A426:B426"/>
    <mergeCell ref="C426:E426"/>
    <mergeCell ref="J426:K426"/>
    <mergeCell ref="A423:B423"/>
    <mergeCell ref="C423:E423"/>
    <mergeCell ref="J423:K423"/>
    <mergeCell ref="A424:B424"/>
    <mergeCell ref="C424:E424"/>
    <mergeCell ref="J424:K424"/>
    <mergeCell ref="A421:B421"/>
    <mergeCell ref="C421:E421"/>
    <mergeCell ref="J421:K421"/>
    <mergeCell ref="A422:B422"/>
    <mergeCell ref="C422:E422"/>
    <mergeCell ref="J422:K422"/>
    <mergeCell ref="A419:B419"/>
    <mergeCell ref="C419:E419"/>
    <mergeCell ref="J419:K419"/>
    <mergeCell ref="A420:B420"/>
    <mergeCell ref="C420:E420"/>
    <mergeCell ref="J420:K420"/>
    <mergeCell ref="A417:B417"/>
    <mergeCell ref="C417:E417"/>
    <mergeCell ref="J417:K417"/>
    <mergeCell ref="A418:B418"/>
    <mergeCell ref="C418:E418"/>
    <mergeCell ref="J418:K418"/>
    <mergeCell ref="A415:B415"/>
    <mergeCell ref="C415:E415"/>
    <mergeCell ref="J415:K415"/>
    <mergeCell ref="A416:B416"/>
    <mergeCell ref="C416:E416"/>
    <mergeCell ref="J416:K416"/>
    <mergeCell ref="A413:B413"/>
    <mergeCell ref="C413:E413"/>
    <mergeCell ref="J413:K413"/>
    <mergeCell ref="A414:B414"/>
    <mergeCell ref="C414:E414"/>
    <mergeCell ref="J414:K414"/>
    <mergeCell ref="A411:B411"/>
    <mergeCell ref="C411:E411"/>
    <mergeCell ref="J411:K411"/>
    <mergeCell ref="A412:B412"/>
    <mergeCell ref="C412:E412"/>
    <mergeCell ref="J412:K412"/>
    <mergeCell ref="A409:B409"/>
    <mergeCell ref="C409:E409"/>
    <mergeCell ref="J409:K409"/>
    <mergeCell ref="A410:B410"/>
    <mergeCell ref="C410:E410"/>
    <mergeCell ref="J410:K410"/>
    <mergeCell ref="A407:B407"/>
    <mergeCell ref="C407:E407"/>
    <mergeCell ref="J407:K407"/>
    <mergeCell ref="A408:B408"/>
    <mergeCell ref="C408:E408"/>
    <mergeCell ref="J408:K408"/>
    <mergeCell ref="A405:B405"/>
    <mergeCell ref="C405:E405"/>
    <mergeCell ref="J405:K405"/>
    <mergeCell ref="A406:B406"/>
    <mergeCell ref="C406:E406"/>
    <mergeCell ref="J406:K406"/>
    <mergeCell ref="A403:B403"/>
    <mergeCell ref="C403:E403"/>
    <mergeCell ref="J403:K403"/>
    <mergeCell ref="A404:B404"/>
    <mergeCell ref="C404:E404"/>
    <mergeCell ref="J404:K404"/>
    <mergeCell ref="A401:B401"/>
    <mergeCell ref="C401:E401"/>
    <mergeCell ref="J401:K401"/>
    <mergeCell ref="A402:B402"/>
    <mergeCell ref="C402:E402"/>
    <mergeCell ref="J402:K402"/>
    <mergeCell ref="A399:B399"/>
    <mergeCell ref="C399:E399"/>
    <mergeCell ref="J399:K399"/>
    <mergeCell ref="A400:B400"/>
    <mergeCell ref="C400:E400"/>
    <mergeCell ref="J400:K400"/>
    <mergeCell ref="A397:B397"/>
    <mergeCell ref="C397:E397"/>
    <mergeCell ref="J397:K397"/>
    <mergeCell ref="A398:B398"/>
    <mergeCell ref="C398:E398"/>
    <mergeCell ref="J398:K398"/>
    <mergeCell ref="A395:B395"/>
    <mergeCell ref="C395:E395"/>
    <mergeCell ref="J395:K395"/>
    <mergeCell ref="A396:B396"/>
    <mergeCell ref="C396:E396"/>
    <mergeCell ref="J396:K396"/>
    <mergeCell ref="A393:B393"/>
    <mergeCell ref="C393:E393"/>
    <mergeCell ref="J393:K393"/>
    <mergeCell ref="A394:B394"/>
    <mergeCell ref="C394:E394"/>
    <mergeCell ref="J394:K394"/>
    <mergeCell ref="A391:B391"/>
    <mergeCell ref="C391:E391"/>
    <mergeCell ref="J391:K391"/>
    <mergeCell ref="A392:B392"/>
    <mergeCell ref="C392:E392"/>
    <mergeCell ref="J392:K392"/>
    <mergeCell ref="A389:B389"/>
    <mergeCell ref="C389:E389"/>
    <mergeCell ref="J389:K389"/>
    <mergeCell ref="A390:B390"/>
    <mergeCell ref="C390:E390"/>
    <mergeCell ref="J390:K390"/>
    <mergeCell ref="A387:B387"/>
    <mergeCell ref="C387:E387"/>
    <mergeCell ref="J387:K387"/>
    <mergeCell ref="A388:B388"/>
    <mergeCell ref="C388:E388"/>
    <mergeCell ref="J388:K388"/>
    <mergeCell ref="A385:B385"/>
    <mergeCell ref="C385:E385"/>
    <mergeCell ref="J385:K385"/>
    <mergeCell ref="A386:B386"/>
    <mergeCell ref="C386:E386"/>
    <mergeCell ref="J386:K386"/>
    <mergeCell ref="A383:B383"/>
    <mergeCell ref="C383:E383"/>
    <mergeCell ref="J383:K383"/>
    <mergeCell ref="A384:B384"/>
    <mergeCell ref="C384:E384"/>
    <mergeCell ref="J384:K384"/>
    <mergeCell ref="A381:B381"/>
    <mergeCell ref="C381:E381"/>
    <mergeCell ref="J381:K381"/>
    <mergeCell ref="A382:B382"/>
    <mergeCell ref="C382:E382"/>
    <mergeCell ref="J382:K382"/>
    <mergeCell ref="A379:B379"/>
    <mergeCell ref="C379:E379"/>
    <mergeCell ref="J379:K379"/>
    <mergeCell ref="A380:B380"/>
    <mergeCell ref="C380:E380"/>
    <mergeCell ref="J380:K380"/>
    <mergeCell ref="A377:B377"/>
    <mergeCell ref="C377:E377"/>
    <mergeCell ref="J377:K377"/>
    <mergeCell ref="A378:B378"/>
    <mergeCell ref="C378:E378"/>
    <mergeCell ref="J378:K378"/>
    <mergeCell ref="A375:B375"/>
    <mergeCell ref="C375:E375"/>
    <mergeCell ref="J375:K375"/>
    <mergeCell ref="A376:B376"/>
    <mergeCell ref="C376:E376"/>
    <mergeCell ref="J376:K376"/>
    <mergeCell ref="A373:B373"/>
    <mergeCell ref="C373:E373"/>
    <mergeCell ref="J373:K373"/>
    <mergeCell ref="A374:B374"/>
    <mergeCell ref="C374:E374"/>
    <mergeCell ref="J374:K374"/>
    <mergeCell ref="A371:B371"/>
    <mergeCell ref="C371:E371"/>
    <mergeCell ref="J371:K371"/>
    <mergeCell ref="A372:B372"/>
    <mergeCell ref="C372:E372"/>
    <mergeCell ref="J372:K372"/>
    <mergeCell ref="A369:B369"/>
    <mergeCell ref="C369:E369"/>
    <mergeCell ref="J369:K369"/>
    <mergeCell ref="A370:B370"/>
    <mergeCell ref="C370:E370"/>
    <mergeCell ref="J370:K370"/>
    <mergeCell ref="A367:B367"/>
    <mergeCell ref="C367:E367"/>
    <mergeCell ref="J367:K367"/>
    <mergeCell ref="A368:B368"/>
    <mergeCell ref="C368:E368"/>
    <mergeCell ref="J368:K368"/>
    <mergeCell ref="A365:B365"/>
    <mergeCell ref="C365:E365"/>
    <mergeCell ref="J365:K365"/>
    <mergeCell ref="A366:B366"/>
    <mergeCell ref="C366:E366"/>
    <mergeCell ref="J366:K366"/>
    <mergeCell ref="A363:B363"/>
    <mergeCell ref="C363:E363"/>
    <mergeCell ref="J363:K363"/>
    <mergeCell ref="A364:B364"/>
    <mergeCell ref="C364:E364"/>
    <mergeCell ref="J364:K364"/>
    <mergeCell ref="A361:B361"/>
    <mergeCell ref="C361:E361"/>
    <mergeCell ref="J361:K361"/>
    <mergeCell ref="A362:B362"/>
    <mergeCell ref="C362:E362"/>
    <mergeCell ref="J362:K362"/>
    <mergeCell ref="A359:B359"/>
    <mergeCell ref="C359:E359"/>
    <mergeCell ref="J359:K359"/>
    <mergeCell ref="A360:B360"/>
    <mergeCell ref="C360:E360"/>
    <mergeCell ref="J360:K360"/>
    <mergeCell ref="A357:B357"/>
    <mergeCell ref="C357:E357"/>
    <mergeCell ref="J357:K357"/>
    <mergeCell ref="A358:B358"/>
    <mergeCell ref="C358:E358"/>
    <mergeCell ref="J358:K358"/>
    <mergeCell ref="A355:B355"/>
    <mergeCell ref="C355:E355"/>
    <mergeCell ref="J355:K355"/>
    <mergeCell ref="A356:B356"/>
    <mergeCell ref="C356:E356"/>
    <mergeCell ref="J356:K356"/>
    <mergeCell ref="A353:B353"/>
    <mergeCell ref="C353:E353"/>
    <mergeCell ref="J353:K353"/>
    <mergeCell ref="A354:B354"/>
    <mergeCell ref="C354:E354"/>
    <mergeCell ref="J354:K354"/>
    <mergeCell ref="A351:B351"/>
    <mergeCell ref="C351:E351"/>
    <mergeCell ref="J351:K351"/>
    <mergeCell ref="A352:B352"/>
    <mergeCell ref="C352:E352"/>
    <mergeCell ref="J352:K352"/>
    <mergeCell ref="A349:B349"/>
    <mergeCell ref="C349:E349"/>
    <mergeCell ref="J349:K349"/>
    <mergeCell ref="A350:B350"/>
    <mergeCell ref="C350:E350"/>
    <mergeCell ref="J350:K350"/>
    <mergeCell ref="A347:B347"/>
    <mergeCell ref="C347:E347"/>
    <mergeCell ref="J347:K347"/>
    <mergeCell ref="A348:B348"/>
    <mergeCell ref="C348:E348"/>
    <mergeCell ref="J348:K348"/>
    <mergeCell ref="A345:B345"/>
    <mergeCell ref="C345:E345"/>
    <mergeCell ref="J345:K345"/>
    <mergeCell ref="A346:B346"/>
    <mergeCell ref="C346:E346"/>
    <mergeCell ref="J346:K346"/>
    <mergeCell ref="A343:B343"/>
    <mergeCell ref="C343:E343"/>
    <mergeCell ref="J343:K343"/>
    <mergeCell ref="A344:B344"/>
    <mergeCell ref="C344:E344"/>
    <mergeCell ref="J344:K344"/>
    <mergeCell ref="A341:B341"/>
    <mergeCell ref="C341:E341"/>
    <mergeCell ref="J341:K341"/>
    <mergeCell ref="A342:B342"/>
    <mergeCell ref="C342:E342"/>
    <mergeCell ref="J342:K342"/>
    <mergeCell ref="A339:B339"/>
    <mergeCell ref="C339:E339"/>
    <mergeCell ref="J339:K339"/>
    <mergeCell ref="A340:B340"/>
    <mergeCell ref="C340:E340"/>
    <mergeCell ref="J340:K340"/>
    <mergeCell ref="A337:B337"/>
    <mergeCell ref="C337:E337"/>
    <mergeCell ref="J337:K337"/>
    <mergeCell ref="A338:B338"/>
    <mergeCell ref="C338:E338"/>
    <mergeCell ref="J338:K338"/>
    <mergeCell ref="A335:B335"/>
    <mergeCell ref="C335:E335"/>
    <mergeCell ref="J335:K335"/>
    <mergeCell ref="A336:B336"/>
    <mergeCell ref="C336:E336"/>
    <mergeCell ref="J336:K336"/>
    <mergeCell ref="A333:B333"/>
    <mergeCell ref="C333:E333"/>
    <mergeCell ref="J333:K333"/>
    <mergeCell ref="A334:B334"/>
    <mergeCell ref="C334:E334"/>
    <mergeCell ref="J334:K334"/>
    <mergeCell ref="A331:B331"/>
    <mergeCell ref="C331:E331"/>
    <mergeCell ref="J331:K331"/>
    <mergeCell ref="A332:B332"/>
    <mergeCell ref="C332:E332"/>
    <mergeCell ref="J332:K332"/>
    <mergeCell ref="A329:B329"/>
    <mergeCell ref="C329:E329"/>
    <mergeCell ref="J329:K329"/>
    <mergeCell ref="A330:B330"/>
    <mergeCell ref="C330:E330"/>
    <mergeCell ref="J330:K330"/>
    <mergeCell ref="A327:B327"/>
    <mergeCell ref="C327:E327"/>
    <mergeCell ref="J327:K327"/>
    <mergeCell ref="A328:B328"/>
    <mergeCell ref="C328:E328"/>
    <mergeCell ref="J328:K328"/>
    <mergeCell ref="A325:B325"/>
    <mergeCell ref="C325:E325"/>
    <mergeCell ref="J325:K325"/>
    <mergeCell ref="A326:B326"/>
    <mergeCell ref="C326:E326"/>
    <mergeCell ref="J326:K326"/>
    <mergeCell ref="A323:B323"/>
    <mergeCell ref="C323:E323"/>
    <mergeCell ref="J323:K323"/>
    <mergeCell ref="A324:B324"/>
    <mergeCell ref="C324:E324"/>
    <mergeCell ref="J324:K324"/>
    <mergeCell ref="A321:B321"/>
    <mergeCell ref="C321:E321"/>
    <mergeCell ref="J321:K321"/>
    <mergeCell ref="A322:B322"/>
    <mergeCell ref="C322:E322"/>
    <mergeCell ref="J322:K322"/>
    <mergeCell ref="A319:B319"/>
    <mergeCell ref="C319:E319"/>
    <mergeCell ref="J319:K319"/>
    <mergeCell ref="A320:B320"/>
    <mergeCell ref="C320:E320"/>
    <mergeCell ref="J320:K320"/>
    <mergeCell ref="A317:B317"/>
    <mergeCell ref="C317:E317"/>
    <mergeCell ref="J317:K317"/>
    <mergeCell ref="A318:B318"/>
    <mergeCell ref="C318:E318"/>
    <mergeCell ref="J318:K318"/>
    <mergeCell ref="A315:B315"/>
    <mergeCell ref="C315:E315"/>
    <mergeCell ref="J315:K315"/>
    <mergeCell ref="A316:B316"/>
    <mergeCell ref="C316:E316"/>
    <mergeCell ref="J316:K316"/>
    <mergeCell ref="A313:B313"/>
    <mergeCell ref="C313:E313"/>
    <mergeCell ref="J313:K313"/>
    <mergeCell ref="A314:B314"/>
    <mergeCell ref="C314:E314"/>
    <mergeCell ref="J314:K314"/>
    <mergeCell ref="A311:B311"/>
    <mergeCell ref="C311:E311"/>
    <mergeCell ref="J311:K311"/>
    <mergeCell ref="A312:B312"/>
    <mergeCell ref="C312:E312"/>
    <mergeCell ref="J312:K312"/>
    <mergeCell ref="A309:B309"/>
    <mergeCell ref="C309:E309"/>
    <mergeCell ref="J309:K309"/>
    <mergeCell ref="A310:B310"/>
    <mergeCell ref="C310:E310"/>
    <mergeCell ref="J310:K310"/>
    <mergeCell ref="A307:B307"/>
    <mergeCell ref="C307:E307"/>
    <mergeCell ref="J307:K307"/>
    <mergeCell ref="A308:B308"/>
    <mergeCell ref="C308:E308"/>
    <mergeCell ref="J308:K308"/>
    <mergeCell ref="A305:B305"/>
    <mergeCell ref="C305:E305"/>
    <mergeCell ref="J305:K305"/>
    <mergeCell ref="A306:B306"/>
    <mergeCell ref="C306:E306"/>
    <mergeCell ref="J306:K306"/>
    <mergeCell ref="A303:B303"/>
    <mergeCell ref="C303:E303"/>
    <mergeCell ref="J303:K303"/>
    <mergeCell ref="A304:B304"/>
    <mergeCell ref="C304:E304"/>
    <mergeCell ref="J304:K304"/>
    <mergeCell ref="A301:B301"/>
    <mergeCell ref="C301:E301"/>
    <mergeCell ref="J301:K301"/>
    <mergeCell ref="A302:B302"/>
    <mergeCell ref="C302:E302"/>
    <mergeCell ref="J302:K302"/>
    <mergeCell ref="A299:B299"/>
    <mergeCell ref="C299:E299"/>
    <mergeCell ref="J299:K299"/>
    <mergeCell ref="A300:B300"/>
    <mergeCell ref="C300:E300"/>
    <mergeCell ref="J300:K300"/>
    <mergeCell ref="A297:B297"/>
    <mergeCell ref="C297:E297"/>
    <mergeCell ref="J297:K297"/>
    <mergeCell ref="A298:B298"/>
    <mergeCell ref="C298:E298"/>
    <mergeCell ref="J298:K298"/>
    <mergeCell ref="A295:B295"/>
    <mergeCell ref="C295:E295"/>
    <mergeCell ref="J295:K295"/>
    <mergeCell ref="A296:B296"/>
    <mergeCell ref="C296:E296"/>
    <mergeCell ref="J296:K296"/>
    <mergeCell ref="A293:B293"/>
    <mergeCell ref="C293:E293"/>
    <mergeCell ref="J293:K293"/>
    <mergeCell ref="A294:B294"/>
    <mergeCell ref="C294:E294"/>
    <mergeCell ref="J294:K294"/>
    <mergeCell ref="A291:B291"/>
    <mergeCell ref="C291:E291"/>
    <mergeCell ref="J291:K291"/>
    <mergeCell ref="A292:B292"/>
    <mergeCell ref="C292:E292"/>
    <mergeCell ref="J292:K292"/>
    <mergeCell ref="A289:B289"/>
    <mergeCell ref="C289:E289"/>
    <mergeCell ref="J289:K289"/>
    <mergeCell ref="A290:B290"/>
    <mergeCell ref="C290:E290"/>
    <mergeCell ref="J290:K290"/>
    <mergeCell ref="A287:B287"/>
    <mergeCell ref="C287:E287"/>
    <mergeCell ref="J287:K287"/>
    <mergeCell ref="A288:B288"/>
    <mergeCell ref="C288:E288"/>
    <mergeCell ref="J288:K288"/>
    <mergeCell ref="A285:B285"/>
    <mergeCell ref="C285:E285"/>
    <mergeCell ref="J285:K285"/>
    <mergeCell ref="A286:B286"/>
    <mergeCell ref="C286:E286"/>
    <mergeCell ref="J286:K286"/>
    <mergeCell ref="A283:B283"/>
    <mergeCell ref="C283:E283"/>
    <mergeCell ref="J283:K283"/>
    <mergeCell ref="A284:B284"/>
    <mergeCell ref="C284:E284"/>
    <mergeCell ref="J284:K284"/>
    <mergeCell ref="A281:B281"/>
    <mergeCell ref="C281:E281"/>
    <mergeCell ref="J281:K281"/>
    <mergeCell ref="A282:B282"/>
    <mergeCell ref="C282:E282"/>
    <mergeCell ref="J282:K282"/>
    <mergeCell ref="A279:B279"/>
    <mergeCell ref="C279:E279"/>
    <mergeCell ref="J279:K279"/>
    <mergeCell ref="A280:B280"/>
    <mergeCell ref="C280:E280"/>
    <mergeCell ref="J280:K280"/>
    <mergeCell ref="A277:B277"/>
    <mergeCell ref="C277:E277"/>
    <mergeCell ref="J277:K277"/>
    <mergeCell ref="A278:B278"/>
    <mergeCell ref="C278:E278"/>
    <mergeCell ref="J278:K278"/>
    <mergeCell ref="A275:B275"/>
    <mergeCell ref="C275:E275"/>
    <mergeCell ref="J275:K275"/>
    <mergeCell ref="A276:B276"/>
    <mergeCell ref="C276:E276"/>
    <mergeCell ref="J276:K276"/>
    <mergeCell ref="A273:B273"/>
    <mergeCell ref="C273:E273"/>
    <mergeCell ref="J273:K273"/>
    <mergeCell ref="A274:B274"/>
    <mergeCell ref="C274:E274"/>
    <mergeCell ref="J274:K274"/>
    <mergeCell ref="A271:B271"/>
    <mergeCell ref="C271:E271"/>
    <mergeCell ref="J271:K271"/>
    <mergeCell ref="A272:B272"/>
    <mergeCell ref="C272:E272"/>
    <mergeCell ref="J272:K272"/>
    <mergeCell ref="A269:B269"/>
    <mergeCell ref="C269:E269"/>
    <mergeCell ref="J269:K269"/>
    <mergeCell ref="A270:B270"/>
    <mergeCell ref="C270:E270"/>
    <mergeCell ref="J270:K270"/>
    <mergeCell ref="A267:B267"/>
    <mergeCell ref="C267:E267"/>
    <mergeCell ref="J267:K267"/>
    <mergeCell ref="A268:B268"/>
    <mergeCell ref="C268:E268"/>
    <mergeCell ref="J268:K268"/>
    <mergeCell ref="A265:B265"/>
    <mergeCell ref="C265:E265"/>
    <mergeCell ref="J265:K265"/>
    <mergeCell ref="A266:B266"/>
    <mergeCell ref="C266:E266"/>
    <mergeCell ref="J266:K266"/>
    <mergeCell ref="A263:B263"/>
    <mergeCell ref="C263:E263"/>
    <mergeCell ref="J263:K263"/>
    <mergeCell ref="A264:B264"/>
    <mergeCell ref="C264:E264"/>
    <mergeCell ref="J264:K264"/>
    <mergeCell ref="A261:B261"/>
    <mergeCell ref="C261:E261"/>
    <mergeCell ref="J261:K261"/>
    <mergeCell ref="A262:B262"/>
    <mergeCell ref="C262:E262"/>
    <mergeCell ref="J262:K262"/>
    <mergeCell ref="A259:B259"/>
    <mergeCell ref="C259:E259"/>
    <mergeCell ref="J259:K259"/>
    <mergeCell ref="A260:B260"/>
    <mergeCell ref="C260:E260"/>
    <mergeCell ref="J260:K260"/>
    <mergeCell ref="A257:B257"/>
    <mergeCell ref="C257:E257"/>
    <mergeCell ref="J257:K257"/>
    <mergeCell ref="A258:B258"/>
    <mergeCell ref="C258:E258"/>
    <mergeCell ref="J258:K258"/>
    <mergeCell ref="A255:B255"/>
    <mergeCell ref="C255:E255"/>
    <mergeCell ref="J255:K255"/>
    <mergeCell ref="A256:B256"/>
    <mergeCell ref="C256:E256"/>
    <mergeCell ref="J256:K256"/>
    <mergeCell ref="A253:B253"/>
    <mergeCell ref="C253:E253"/>
    <mergeCell ref="J253:K253"/>
    <mergeCell ref="A254:B254"/>
    <mergeCell ref="C254:E254"/>
    <mergeCell ref="J254:K254"/>
    <mergeCell ref="A251:B251"/>
    <mergeCell ref="C251:E251"/>
    <mergeCell ref="J251:K251"/>
    <mergeCell ref="A252:B252"/>
    <mergeCell ref="C252:E252"/>
    <mergeCell ref="J252:K252"/>
    <mergeCell ref="A249:B249"/>
    <mergeCell ref="C249:E249"/>
    <mergeCell ref="J249:K249"/>
    <mergeCell ref="A250:B250"/>
    <mergeCell ref="C250:E250"/>
    <mergeCell ref="J250:K250"/>
    <mergeCell ref="A247:B247"/>
    <mergeCell ref="C247:E247"/>
    <mergeCell ref="J247:K247"/>
    <mergeCell ref="A248:B248"/>
    <mergeCell ref="C248:E248"/>
    <mergeCell ref="J248:K248"/>
    <mergeCell ref="A245:B245"/>
    <mergeCell ref="C245:E245"/>
    <mergeCell ref="J245:K245"/>
    <mergeCell ref="A246:B246"/>
    <mergeCell ref="C246:E246"/>
    <mergeCell ref="J246:K246"/>
    <mergeCell ref="A243:B243"/>
    <mergeCell ref="C243:E243"/>
    <mergeCell ref="J243:K243"/>
    <mergeCell ref="A244:B244"/>
    <mergeCell ref="C244:E244"/>
    <mergeCell ref="J244:K244"/>
    <mergeCell ref="A241:B241"/>
    <mergeCell ref="C241:E241"/>
    <mergeCell ref="J241:K241"/>
    <mergeCell ref="A242:B242"/>
    <mergeCell ref="C242:E242"/>
    <mergeCell ref="J242:K242"/>
    <mergeCell ref="A239:B239"/>
    <mergeCell ref="C239:E239"/>
    <mergeCell ref="J239:K239"/>
    <mergeCell ref="A240:B240"/>
    <mergeCell ref="C240:E240"/>
    <mergeCell ref="J240:K240"/>
    <mergeCell ref="A237:B237"/>
    <mergeCell ref="C237:E237"/>
    <mergeCell ref="J237:K237"/>
    <mergeCell ref="A238:B238"/>
    <mergeCell ref="C238:E238"/>
    <mergeCell ref="J238:K238"/>
    <mergeCell ref="A235:B235"/>
    <mergeCell ref="C235:E235"/>
    <mergeCell ref="J235:K235"/>
    <mergeCell ref="A236:B236"/>
    <mergeCell ref="C236:E236"/>
    <mergeCell ref="J236:K236"/>
    <mergeCell ref="A233:B233"/>
    <mergeCell ref="C233:E233"/>
    <mergeCell ref="J233:K233"/>
    <mergeCell ref="A234:B234"/>
    <mergeCell ref="C234:E234"/>
    <mergeCell ref="J234:K234"/>
    <mergeCell ref="A231:B231"/>
    <mergeCell ref="C231:E231"/>
    <mergeCell ref="J231:K231"/>
    <mergeCell ref="A232:B232"/>
    <mergeCell ref="C232:E232"/>
    <mergeCell ref="J232:K232"/>
    <mergeCell ref="A229:B229"/>
    <mergeCell ref="C229:E229"/>
    <mergeCell ref="J229:K229"/>
    <mergeCell ref="A230:B230"/>
    <mergeCell ref="C230:E230"/>
    <mergeCell ref="J230:K230"/>
    <mergeCell ref="A227:B227"/>
    <mergeCell ref="C227:E227"/>
    <mergeCell ref="J227:K227"/>
    <mergeCell ref="A228:B228"/>
    <mergeCell ref="C228:E228"/>
    <mergeCell ref="J228:K228"/>
    <mergeCell ref="A225:B225"/>
    <mergeCell ref="C225:E225"/>
    <mergeCell ref="J225:K225"/>
    <mergeCell ref="A226:B226"/>
    <mergeCell ref="C226:E226"/>
    <mergeCell ref="J226:K226"/>
    <mergeCell ref="A223:B223"/>
    <mergeCell ref="C223:E223"/>
    <mergeCell ref="J223:K223"/>
    <mergeCell ref="A224:B224"/>
    <mergeCell ref="C224:E224"/>
    <mergeCell ref="J224:K224"/>
    <mergeCell ref="A221:B221"/>
    <mergeCell ref="C221:E221"/>
    <mergeCell ref="J221:K221"/>
    <mergeCell ref="A222:B222"/>
    <mergeCell ref="C222:E222"/>
    <mergeCell ref="J222:K222"/>
    <mergeCell ref="A219:B219"/>
    <mergeCell ref="C219:E219"/>
    <mergeCell ref="J219:K219"/>
    <mergeCell ref="A220:B220"/>
    <mergeCell ref="C220:E220"/>
    <mergeCell ref="J220:K220"/>
    <mergeCell ref="A217:B217"/>
    <mergeCell ref="C217:E217"/>
    <mergeCell ref="J217:K217"/>
    <mergeCell ref="A218:B218"/>
    <mergeCell ref="C218:E218"/>
    <mergeCell ref="J218:K218"/>
    <mergeCell ref="A215:B215"/>
    <mergeCell ref="C215:E215"/>
    <mergeCell ref="J215:K215"/>
    <mergeCell ref="A216:B216"/>
    <mergeCell ref="C216:E216"/>
    <mergeCell ref="J216:K216"/>
    <mergeCell ref="A213:B213"/>
    <mergeCell ref="C213:E213"/>
    <mergeCell ref="J213:K213"/>
    <mergeCell ref="A214:B214"/>
    <mergeCell ref="C214:E214"/>
    <mergeCell ref="J214:K214"/>
    <mergeCell ref="A211:B211"/>
    <mergeCell ref="C211:E211"/>
    <mergeCell ref="J211:K211"/>
    <mergeCell ref="A212:B212"/>
    <mergeCell ref="C212:E212"/>
    <mergeCell ref="J212:K212"/>
    <mergeCell ref="A209:B209"/>
    <mergeCell ref="C209:E209"/>
    <mergeCell ref="J209:K209"/>
    <mergeCell ref="A210:B210"/>
    <mergeCell ref="C210:E210"/>
    <mergeCell ref="J210:K210"/>
    <mergeCell ref="A207:B207"/>
    <mergeCell ref="C207:E207"/>
    <mergeCell ref="J207:K207"/>
    <mergeCell ref="A208:B208"/>
    <mergeCell ref="C208:E208"/>
    <mergeCell ref="J208:K208"/>
    <mergeCell ref="A205:B205"/>
    <mergeCell ref="C205:E205"/>
    <mergeCell ref="J205:K205"/>
    <mergeCell ref="A206:B206"/>
    <mergeCell ref="C206:E206"/>
    <mergeCell ref="J206:K206"/>
    <mergeCell ref="A203:B203"/>
    <mergeCell ref="C203:E203"/>
    <mergeCell ref="J203:K203"/>
    <mergeCell ref="A204:B204"/>
    <mergeCell ref="C204:E204"/>
    <mergeCell ref="J204:K204"/>
    <mergeCell ref="A201:B201"/>
    <mergeCell ref="C201:E201"/>
    <mergeCell ref="J201:K201"/>
    <mergeCell ref="A202:B202"/>
    <mergeCell ref="C202:E202"/>
    <mergeCell ref="J202:K202"/>
    <mergeCell ref="A199:B199"/>
    <mergeCell ref="C199:E199"/>
    <mergeCell ref="J199:K199"/>
    <mergeCell ref="A200:B200"/>
    <mergeCell ref="C200:E200"/>
    <mergeCell ref="J200:K200"/>
    <mergeCell ref="A197:B197"/>
    <mergeCell ref="C197:E197"/>
    <mergeCell ref="J197:K197"/>
    <mergeCell ref="A198:B198"/>
    <mergeCell ref="C198:E198"/>
    <mergeCell ref="J198:K198"/>
    <mergeCell ref="A195:B195"/>
    <mergeCell ref="C195:E195"/>
    <mergeCell ref="J195:K195"/>
    <mergeCell ref="A196:B196"/>
    <mergeCell ref="C196:E196"/>
    <mergeCell ref="J196:K196"/>
    <mergeCell ref="A193:B193"/>
    <mergeCell ref="C193:E193"/>
    <mergeCell ref="J193:K193"/>
    <mergeCell ref="A194:B194"/>
    <mergeCell ref="C194:E194"/>
    <mergeCell ref="J194:K194"/>
    <mergeCell ref="A191:B191"/>
    <mergeCell ref="C191:E191"/>
    <mergeCell ref="J191:K191"/>
    <mergeCell ref="A192:B192"/>
    <mergeCell ref="C192:E192"/>
    <mergeCell ref="J192:K192"/>
    <mergeCell ref="A189:B189"/>
    <mergeCell ref="C189:E189"/>
    <mergeCell ref="J189:K189"/>
    <mergeCell ref="A190:B190"/>
    <mergeCell ref="C190:E190"/>
    <mergeCell ref="J190:K190"/>
    <mergeCell ref="A187:B187"/>
    <mergeCell ref="C187:E187"/>
    <mergeCell ref="J187:K187"/>
    <mergeCell ref="A188:B188"/>
    <mergeCell ref="C188:E188"/>
    <mergeCell ref="J188:K188"/>
    <mergeCell ref="A185:B185"/>
    <mergeCell ref="C185:E185"/>
    <mergeCell ref="J185:K185"/>
    <mergeCell ref="A186:B186"/>
    <mergeCell ref="C186:E186"/>
    <mergeCell ref="J186:K186"/>
    <mergeCell ref="A183:B183"/>
    <mergeCell ref="C183:E183"/>
    <mergeCell ref="J183:K183"/>
    <mergeCell ref="A184:B184"/>
    <mergeCell ref="C184:E184"/>
    <mergeCell ref="J184:K184"/>
    <mergeCell ref="A181:B181"/>
    <mergeCell ref="C181:E181"/>
    <mergeCell ref="J181:K181"/>
    <mergeCell ref="A182:B182"/>
    <mergeCell ref="C182:E182"/>
    <mergeCell ref="J182:K182"/>
    <mergeCell ref="A179:B179"/>
    <mergeCell ref="C179:E179"/>
    <mergeCell ref="J179:K179"/>
    <mergeCell ref="A180:B180"/>
    <mergeCell ref="C180:E180"/>
    <mergeCell ref="J180:K180"/>
    <mergeCell ref="A177:B177"/>
    <mergeCell ref="C177:E177"/>
    <mergeCell ref="J177:K177"/>
    <mergeCell ref="A178:B178"/>
    <mergeCell ref="C178:E178"/>
    <mergeCell ref="J178:K178"/>
    <mergeCell ref="A175:B175"/>
    <mergeCell ref="C175:E175"/>
    <mergeCell ref="J175:K175"/>
    <mergeCell ref="A176:B176"/>
    <mergeCell ref="C176:E176"/>
    <mergeCell ref="J176:K176"/>
    <mergeCell ref="A173:B173"/>
    <mergeCell ref="C173:E173"/>
    <mergeCell ref="J173:K173"/>
    <mergeCell ref="A174:B174"/>
    <mergeCell ref="C174:E174"/>
    <mergeCell ref="J174:K174"/>
    <mergeCell ref="A171:B171"/>
    <mergeCell ref="C171:E171"/>
    <mergeCell ref="J171:K171"/>
    <mergeCell ref="A172:B172"/>
    <mergeCell ref="C172:E172"/>
    <mergeCell ref="J172:K172"/>
    <mergeCell ref="A169:B169"/>
    <mergeCell ref="C169:E169"/>
    <mergeCell ref="J169:K169"/>
    <mergeCell ref="A170:B170"/>
    <mergeCell ref="C170:E170"/>
    <mergeCell ref="J170:K170"/>
    <mergeCell ref="A167:B167"/>
    <mergeCell ref="C167:E167"/>
    <mergeCell ref="J167:K167"/>
    <mergeCell ref="A168:B168"/>
    <mergeCell ref="C168:E168"/>
    <mergeCell ref="J168:K168"/>
    <mergeCell ref="A165:B165"/>
    <mergeCell ref="C165:E165"/>
    <mergeCell ref="J165:K165"/>
    <mergeCell ref="A166:B166"/>
    <mergeCell ref="C166:E166"/>
    <mergeCell ref="J166:K166"/>
    <mergeCell ref="A163:B163"/>
    <mergeCell ref="C163:E163"/>
    <mergeCell ref="J163:K163"/>
    <mergeCell ref="A164:B164"/>
    <mergeCell ref="C164:E164"/>
    <mergeCell ref="J164:K164"/>
    <mergeCell ref="A161:B161"/>
    <mergeCell ref="C161:E161"/>
    <mergeCell ref="J161:K161"/>
    <mergeCell ref="A162:B162"/>
    <mergeCell ref="C162:E162"/>
    <mergeCell ref="J162:K162"/>
    <mergeCell ref="A159:B159"/>
    <mergeCell ref="C159:E159"/>
    <mergeCell ref="J159:K159"/>
    <mergeCell ref="A160:B160"/>
    <mergeCell ref="C160:E160"/>
    <mergeCell ref="J160:K160"/>
    <mergeCell ref="A157:B157"/>
    <mergeCell ref="C157:E157"/>
    <mergeCell ref="J157:K157"/>
    <mergeCell ref="A158:B158"/>
    <mergeCell ref="C158:E158"/>
    <mergeCell ref="J158:K158"/>
    <mergeCell ref="A155:B155"/>
    <mergeCell ref="C155:E155"/>
    <mergeCell ref="J155:K155"/>
    <mergeCell ref="A156:B156"/>
    <mergeCell ref="C156:E156"/>
    <mergeCell ref="J156:K156"/>
    <mergeCell ref="A153:B153"/>
    <mergeCell ref="C153:E153"/>
    <mergeCell ref="J153:K153"/>
    <mergeCell ref="A154:B154"/>
    <mergeCell ref="C154:E154"/>
    <mergeCell ref="J154:K154"/>
    <mergeCell ref="A151:B151"/>
    <mergeCell ref="C151:E151"/>
    <mergeCell ref="J151:K151"/>
    <mergeCell ref="A152:B152"/>
    <mergeCell ref="C152:E152"/>
    <mergeCell ref="J152:K152"/>
    <mergeCell ref="A149:B149"/>
    <mergeCell ref="C149:E149"/>
    <mergeCell ref="J149:K149"/>
    <mergeCell ref="A150:B150"/>
    <mergeCell ref="C150:E150"/>
    <mergeCell ref="J150:K150"/>
    <mergeCell ref="A147:B147"/>
    <mergeCell ref="C147:E147"/>
    <mergeCell ref="J147:K147"/>
    <mergeCell ref="A148:B148"/>
    <mergeCell ref="C148:E148"/>
    <mergeCell ref="J148:K148"/>
    <mergeCell ref="A145:B145"/>
    <mergeCell ref="C145:E145"/>
    <mergeCell ref="J145:K145"/>
    <mergeCell ref="A146:B146"/>
    <mergeCell ref="C146:E146"/>
    <mergeCell ref="J146:K146"/>
    <mergeCell ref="A143:B143"/>
    <mergeCell ref="C143:E143"/>
    <mergeCell ref="J143:K143"/>
    <mergeCell ref="A144:B144"/>
    <mergeCell ref="C144:E144"/>
    <mergeCell ref="J144:K144"/>
    <mergeCell ref="A141:B141"/>
    <mergeCell ref="C141:E141"/>
    <mergeCell ref="J141:K141"/>
    <mergeCell ref="A142:B142"/>
    <mergeCell ref="C142:E142"/>
    <mergeCell ref="J142:K142"/>
    <mergeCell ref="A139:B139"/>
    <mergeCell ref="C139:E139"/>
    <mergeCell ref="J139:K139"/>
    <mergeCell ref="A140:B140"/>
    <mergeCell ref="C140:E140"/>
    <mergeCell ref="J140:K140"/>
    <mergeCell ref="A137:B137"/>
    <mergeCell ref="C137:E137"/>
    <mergeCell ref="J137:K137"/>
    <mergeCell ref="A138:B138"/>
    <mergeCell ref="C138:E138"/>
    <mergeCell ref="J138:K138"/>
    <mergeCell ref="A135:B135"/>
    <mergeCell ref="C135:E135"/>
    <mergeCell ref="J135:K135"/>
    <mergeCell ref="A136:B136"/>
    <mergeCell ref="C136:E136"/>
    <mergeCell ref="J136:K136"/>
    <mergeCell ref="A133:B133"/>
    <mergeCell ref="C133:E133"/>
    <mergeCell ref="J133:K133"/>
    <mergeCell ref="A134:B134"/>
    <mergeCell ref="C134:E134"/>
    <mergeCell ref="J134:K134"/>
    <mergeCell ref="A131:B131"/>
    <mergeCell ref="C131:E131"/>
    <mergeCell ref="J131:K131"/>
    <mergeCell ref="A132:B132"/>
    <mergeCell ref="C132:E132"/>
    <mergeCell ref="J132:K132"/>
    <mergeCell ref="A129:B129"/>
    <mergeCell ref="C129:E129"/>
    <mergeCell ref="J129:K129"/>
    <mergeCell ref="A130:B130"/>
    <mergeCell ref="C130:E130"/>
    <mergeCell ref="J130:K130"/>
    <mergeCell ref="A127:B127"/>
    <mergeCell ref="C127:E127"/>
    <mergeCell ref="J127:K127"/>
    <mergeCell ref="A128:B128"/>
    <mergeCell ref="C128:E128"/>
    <mergeCell ref="J128:K128"/>
    <mergeCell ref="A125:B125"/>
    <mergeCell ref="C125:E125"/>
    <mergeCell ref="J125:K125"/>
    <mergeCell ref="A126:B126"/>
    <mergeCell ref="C126:E126"/>
    <mergeCell ref="J126:K126"/>
    <mergeCell ref="A123:B123"/>
    <mergeCell ref="C123:E123"/>
    <mergeCell ref="J123:K123"/>
    <mergeCell ref="A124:B124"/>
    <mergeCell ref="C124:E124"/>
    <mergeCell ref="J124:K124"/>
    <mergeCell ref="A121:B121"/>
    <mergeCell ref="C121:E121"/>
    <mergeCell ref="J121:K121"/>
    <mergeCell ref="A122:B122"/>
    <mergeCell ref="C122:E122"/>
    <mergeCell ref="J122:K122"/>
    <mergeCell ref="A119:B119"/>
    <mergeCell ref="C119:E119"/>
    <mergeCell ref="J119:K119"/>
    <mergeCell ref="A120:B120"/>
    <mergeCell ref="C120:E120"/>
    <mergeCell ref="J120:K120"/>
    <mergeCell ref="A117:B117"/>
    <mergeCell ref="C117:E117"/>
    <mergeCell ref="J117:K117"/>
    <mergeCell ref="A118:B118"/>
    <mergeCell ref="C118:E118"/>
    <mergeCell ref="J118:K118"/>
    <mergeCell ref="A115:B115"/>
    <mergeCell ref="C115:E115"/>
    <mergeCell ref="J115:K115"/>
    <mergeCell ref="A116:B116"/>
    <mergeCell ref="C116:E116"/>
    <mergeCell ref="J116:K116"/>
    <mergeCell ref="A113:B113"/>
    <mergeCell ref="C113:E113"/>
    <mergeCell ref="J113:K113"/>
    <mergeCell ref="A114:B114"/>
    <mergeCell ref="C114:E114"/>
    <mergeCell ref="J114:K114"/>
    <mergeCell ref="A111:B111"/>
    <mergeCell ref="C111:E111"/>
    <mergeCell ref="J111:K111"/>
    <mergeCell ref="A112:B112"/>
    <mergeCell ref="C112:E112"/>
    <mergeCell ref="J112:K112"/>
    <mergeCell ref="A109:B109"/>
    <mergeCell ref="C109:E109"/>
    <mergeCell ref="J109:K109"/>
    <mergeCell ref="A110:B110"/>
    <mergeCell ref="C110:E110"/>
    <mergeCell ref="J110:K110"/>
    <mergeCell ref="A107:B107"/>
    <mergeCell ref="C107:E107"/>
    <mergeCell ref="J107:K107"/>
    <mergeCell ref="A108:B108"/>
    <mergeCell ref="C108:E108"/>
    <mergeCell ref="J108:K108"/>
    <mergeCell ref="A105:B105"/>
    <mergeCell ref="C105:E105"/>
    <mergeCell ref="J105:K105"/>
    <mergeCell ref="A106:B106"/>
    <mergeCell ref="C106:E106"/>
    <mergeCell ref="J106:K106"/>
    <mergeCell ref="A103:B103"/>
    <mergeCell ref="C103:E103"/>
    <mergeCell ref="J103:K103"/>
    <mergeCell ref="A104:B104"/>
    <mergeCell ref="C104:E104"/>
    <mergeCell ref="J104:K104"/>
    <mergeCell ref="A101:B101"/>
    <mergeCell ref="C101:E101"/>
    <mergeCell ref="J101:K101"/>
    <mergeCell ref="A102:B102"/>
    <mergeCell ref="C102:E102"/>
    <mergeCell ref="J102:K102"/>
    <mergeCell ref="A99:B99"/>
    <mergeCell ref="C99:E99"/>
    <mergeCell ref="J99:K99"/>
    <mergeCell ref="A100:B100"/>
    <mergeCell ref="C100:E100"/>
    <mergeCell ref="J100:K100"/>
    <mergeCell ref="A97:B97"/>
    <mergeCell ref="C97:E97"/>
    <mergeCell ref="J97:K97"/>
    <mergeCell ref="A98:B98"/>
    <mergeCell ref="C98:E98"/>
    <mergeCell ref="J98:K98"/>
    <mergeCell ref="A95:B95"/>
    <mergeCell ref="C95:E95"/>
    <mergeCell ref="J95:K95"/>
    <mergeCell ref="A96:B96"/>
    <mergeCell ref="C96:E96"/>
    <mergeCell ref="J96:K96"/>
    <mergeCell ref="A93:B93"/>
    <mergeCell ref="C93:E93"/>
    <mergeCell ref="J93:K93"/>
    <mergeCell ref="A94:B94"/>
    <mergeCell ref="C94:E94"/>
    <mergeCell ref="J94:K94"/>
    <mergeCell ref="A91:B91"/>
    <mergeCell ref="C91:E91"/>
    <mergeCell ref="J91:K91"/>
    <mergeCell ref="A92:B92"/>
    <mergeCell ref="C92:E92"/>
    <mergeCell ref="J92:K92"/>
    <mergeCell ref="A89:B89"/>
    <mergeCell ref="C89:E89"/>
    <mergeCell ref="J89:K89"/>
    <mergeCell ref="A90:B90"/>
    <mergeCell ref="C90:E90"/>
    <mergeCell ref="J90:K90"/>
    <mergeCell ref="A87:B87"/>
    <mergeCell ref="C87:E87"/>
    <mergeCell ref="J87:K87"/>
    <mergeCell ref="A88:B88"/>
    <mergeCell ref="C88:E88"/>
    <mergeCell ref="J88:K88"/>
    <mergeCell ref="A85:B85"/>
    <mergeCell ref="C85:E85"/>
    <mergeCell ref="J85:K85"/>
    <mergeCell ref="A86:B86"/>
    <mergeCell ref="C86:E86"/>
    <mergeCell ref="J86:K86"/>
    <mergeCell ref="A83:B83"/>
    <mergeCell ref="C83:E83"/>
    <mergeCell ref="J83:K83"/>
    <mergeCell ref="A84:B84"/>
    <mergeCell ref="C84:E84"/>
    <mergeCell ref="J84:K84"/>
    <mergeCell ref="A81:B81"/>
    <mergeCell ref="C81:E81"/>
    <mergeCell ref="J81:K81"/>
    <mergeCell ref="A82:B82"/>
    <mergeCell ref="C82:E82"/>
    <mergeCell ref="J82:K82"/>
    <mergeCell ref="A79:B79"/>
    <mergeCell ref="C79:E79"/>
    <mergeCell ref="J79:K79"/>
    <mergeCell ref="A80:B80"/>
    <mergeCell ref="C80:E80"/>
    <mergeCell ref="J80:K80"/>
    <mergeCell ref="A77:B77"/>
    <mergeCell ref="C77:E77"/>
    <mergeCell ref="J77:K77"/>
    <mergeCell ref="A78:B78"/>
    <mergeCell ref="C78:E78"/>
    <mergeCell ref="J78:K78"/>
    <mergeCell ref="A75:B75"/>
    <mergeCell ref="C75:E75"/>
    <mergeCell ref="J75:K75"/>
    <mergeCell ref="A76:B76"/>
    <mergeCell ref="C76:E76"/>
    <mergeCell ref="J76:K76"/>
    <mergeCell ref="A73:B73"/>
    <mergeCell ref="C73:E73"/>
    <mergeCell ref="J73:K73"/>
    <mergeCell ref="A74:B74"/>
    <mergeCell ref="C74:E74"/>
    <mergeCell ref="J74:K74"/>
    <mergeCell ref="A71:B71"/>
    <mergeCell ref="C71:E71"/>
    <mergeCell ref="J71:K71"/>
    <mergeCell ref="A72:B72"/>
    <mergeCell ref="C72:E72"/>
    <mergeCell ref="J72:K72"/>
    <mergeCell ref="A69:B69"/>
    <mergeCell ref="C69:E69"/>
    <mergeCell ref="J69:K69"/>
    <mergeCell ref="A70:B70"/>
    <mergeCell ref="C70:E70"/>
    <mergeCell ref="J70:K70"/>
    <mergeCell ref="A67:B67"/>
    <mergeCell ref="C67:E67"/>
    <mergeCell ref="J67:K67"/>
    <mergeCell ref="A68:B68"/>
    <mergeCell ref="C68:E68"/>
    <mergeCell ref="J68:K68"/>
    <mergeCell ref="A65:B65"/>
    <mergeCell ref="C65:E65"/>
    <mergeCell ref="J65:K65"/>
    <mergeCell ref="A66:B66"/>
    <mergeCell ref="C66:E66"/>
    <mergeCell ref="J66:K66"/>
    <mergeCell ref="A63:B63"/>
    <mergeCell ref="C63:E63"/>
    <mergeCell ref="J63:K63"/>
    <mergeCell ref="A64:B64"/>
    <mergeCell ref="C64:E64"/>
    <mergeCell ref="J64:K64"/>
    <mergeCell ref="A61:B61"/>
    <mergeCell ref="C61:E61"/>
    <mergeCell ref="J61:K61"/>
    <mergeCell ref="A62:B62"/>
    <mergeCell ref="C62:E62"/>
    <mergeCell ref="J62:K62"/>
    <mergeCell ref="A59:B59"/>
    <mergeCell ref="C59:E59"/>
    <mergeCell ref="J59:K59"/>
    <mergeCell ref="A60:B60"/>
    <mergeCell ref="C60:E60"/>
    <mergeCell ref="J60:K60"/>
    <mergeCell ref="A57:B57"/>
    <mergeCell ref="C57:E57"/>
    <mergeCell ref="J57:K57"/>
    <mergeCell ref="A58:B58"/>
    <mergeCell ref="C58:E58"/>
    <mergeCell ref="J58:K58"/>
    <mergeCell ref="A55:B55"/>
    <mergeCell ref="C55:E55"/>
    <mergeCell ref="J55:K55"/>
    <mergeCell ref="A56:B56"/>
    <mergeCell ref="C56:E56"/>
    <mergeCell ref="J56:K56"/>
    <mergeCell ref="A53:B53"/>
    <mergeCell ref="C53:E53"/>
    <mergeCell ref="J53:K53"/>
    <mergeCell ref="A54:B54"/>
    <mergeCell ref="C54:E54"/>
    <mergeCell ref="J54:K54"/>
    <mergeCell ref="A51:B51"/>
    <mergeCell ref="C51:E51"/>
    <mergeCell ref="J51:K51"/>
    <mergeCell ref="A52:B52"/>
    <mergeCell ref="C52:E52"/>
    <mergeCell ref="J52:K52"/>
    <mergeCell ref="A49:B49"/>
    <mergeCell ref="C49:E49"/>
    <mergeCell ref="J49:K49"/>
    <mergeCell ref="A50:B50"/>
    <mergeCell ref="C50:E50"/>
    <mergeCell ref="J50:K50"/>
    <mergeCell ref="A47:B47"/>
    <mergeCell ref="C47:E47"/>
    <mergeCell ref="J47:K47"/>
    <mergeCell ref="A48:B48"/>
    <mergeCell ref="C48:E48"/>
    <mergeCell ref="J48:K48"/>
    <mergeCell ref="A45:B45"/>
    <mergeCell ref="C45:E45"/>
    <mergeCell ref="J45:K45"/>
    <mergeCell ref="A46:B46"/>
    <mergeCell ref="C46:E46"/>
    <mergeCell ref="J46:K46"/>
    <mergeCell ref="A43:B43"/>
    <mergeCell ref="C43:E43"/>
    <mergeCell ref="J43:K43"/>
    <mergeCell ref="A44:B44"/>
    <mergeCell ref="C44:E44"/>
    <mergeCell ref="J44:K44"/>
    <mergeCell ref="A41:B41"/>
    <mergeCell ref="C41:E41"/>
    <mergeCell ref="J41:K41"/>
    <mergeCell ref="A42:B42"/>
    <mergeCell ref="C42:E42"/>
    <mergeCell ref="J42:K42"/>
    <mergeCell ref="A39:B39"/>
    <mergeCell ref="C39:E39"/>
    <mergeCell ref="J39:K39"/>
    <mergeCell ref="A40:B40"/>
    <mergeCell ref="C40:E40"/>
    <mergeCell ref="J40:K40"/>
    <mergeCell ref="A37:B37"/>
    <mergeCell ref="C37:E37"/>
    <mergeCell ref="J37:K37"/>
    <mergeCell ref="A38:B38"/>
    <mergeCell ref="C38:E38"/>
    <mergeCell ref="J38:K38"/>
    <mergeCell ref="A35:B35"/>
    <mergeCell ref="C35:E35"/>
    <mergeCell ref="J35:K35"/>
    <mergeCell ref="A36:B36"/>
    <mergeCell ref="C36:E36"/>
    <mergeCell ref="J36:K36"/>
    <mergeCell ref="A33:B33"/>
    <mergeCell ref="C33:E33"/>
    <mergeCell ref="J33:K33"/>
    <mergeCell ref="A34:B34"/>
    <mergeCell ref="C34:E34"/>
    <mergeCell ref="J34:K34"/>
    <mergeCell ref="A31:B31"/>
    <mergeCell ref="C31:E31"/>
    <mergeCell ref="J31:K31"/>
    <mergeCell ref="A32:B32"/>
    <mergeCell ref="C32:E32"/>
    <mergeCell ref="J32:K32"/>
    <mergeCell ref="A29:B29"/>
    <mergeCell ref="C29:E29"/>
    <mergeCell ref="J29:K29"/>
    <mergeCell ref="A30:B30"/>
    <mergeCell ref="C30:E30"/>
    <mergeCell ref="J30:K30"/>
    <mergeCell ref="A27:B27"/>
    <mergeCell ref="C27:E27"/>
    <mergeCell ref="J27:K27"/>
    <mergeCell ref="A28:B28"/>
    <mergeCell ref="C28:E28"/>
    <mergeCell ref="J28:K28"/>
    <mergeCell ref="A25:B25"/>
    <mergeCell ref="C25:E25"/>
    <mergeCell ref="J25:K25"/>
    <mergeCell ref="A26:B26"/>
    <mergeCell ref="C26:E26"/>
    <mergeCell ref="J26:K26"/>
    <mergeCell ref="A23:B23"/>
    <mergeCell ref="C23:E23"/>
    <mergeCell ref="J23:K23"/>
    <mergeCell ref="A24:B24"/>
    <mergeCell ref="C24:E24"/>
    <mergeCell ref="J24:K24"/>
    <mergeCell ref="A21:B21"/>
    <mergeCell ref="C21:E21"/>
    <mergeCell ref="J21:K21"/>
    <mergeCell ref="A22:B22"/>
    <mergeCell ref="C22:E22"/>
    <mergeCell ref="J22:K22"/>
    <mergeCell ref="A19:B19"/>
    <mergeCell ref="C19:E19"/>
    <mergeCell ref="J19:K19"/>
    <mergeCell ref="A20:B20"/>
    <mergeCell ref="C20:E20"/>
    <mergeCell ref="J20:K20"/>
    <mergeCell ref="A17:B17"/>
    <mergeCell ref="C17:E17"/>
    <mergeCell ref="J17:K17"/>
    <mergeCell ref="A18:B18"/>
    <mergeCell ref="C18:E18"/>
    <mergeCell ref="J18:K18"/>
    <mergeCell ref="A15:B15"/>
    <mergeCell ref="C15:E15"/>
    <mergeCell ref="J15:K15"/>
    <mergeCell ref="A16:B16"/>
    <mergeCell ref="C16:E16"/>
    <mergeCell ref="J16:K16"/>
    <mergeCell ref="A13:B13"/>
    <mergeCell ref="C13:E13"/>
    <mergeCell ref="J13:K13"/>
    <mergeCell ref="A14:B14"/>
    <mergeCell ref="C14:E14"/>
    <mergeCell ref="J14:K14"/>
    <mergeCell ref="A11:B11"/>
    <mergeCell ref="C11:E11"/>
    <mergeCell ref="J11:K11"/>
    <mergeCell ref="A12:B12"/>
    <mergeCell ref="C12:E12"/>
    <mergeCell ref="J12:K12"/>
    <mergeCell ref="A9:B9"/>
    <mergeCell ref="C9:E9"/>
    <mergeCell ref="J9:K9"/>
    <mergeCell ref="A10:B10"/>
    <mergeCell ref="C10:E10"/>
    <mergeCell ref="J10:K10"/>
    <mergeCell ref="B2:C5"/>
    <mergeCell ref="E2:J2"/>
    <mergeCell ref="E3:J3"/>
    <mergeCell ref="E4:J4"/>
    <mergeCell ref="A8:B8"/>
    <mergeCell ref="C8:E8"/>
    <mergeCell ref="J8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P18" sqref="P18"/>
    </sheetView>
  </sheetViews>
  <sheetFormatPr baseColWidth="10" defaultColWidth="6.85546875" defaultRowHeight="15"/>
  <cols>
    <col min="1" max="1" width="6.140625" style="1" customWidth="1"/>
    <col min="2" max="2" width="8.140625" style="1" customWidth="1"/>
    <col min="3" max="3" width="1.28515625" style="1" customWidth="1"/>
    <col min="4" max="4" width="2.7109375" style="1" customWidth="1"/>
    <col min="5" max="5" width="6.42578125" style="1" customWidth="1"/>
    <col min="6" max="6" width="6.140625" style="1" customWidth="1"/>
    <col min="7" max="7" width="1.28515625" style="1" customWidth="1"/>
    <col min="8" max="8" width="1.140625" style="1" customWidth="1"/>
    <col min="9" max="9" width="19" style="1" customWidth="1"/>
    <col min="10" max="10" width="6.28515625" style="1" customWidth="1"/>
    <col min="11" max="11" width="11.42578125" style="1" customWidth="1"/>
    <col min="12" max="12" width="19.7109375" style="1" customWidth="1"/>
    <col min="13" max="13" width="12.7109375" style="1" customWidth="1"/>
    <col min="14" max="14" width="6.42578125" style="1" customWidth="1"/>
    <col min="15" max="15" width="6.85546875" style="1"/>
    <col min="16" max="16" width="16.42578125" style="1" bestFit="1" customWidth="1"/>
    <col min="17" max="256" width="6.85546875" style="1"/>
    <col min="257" max="257" width="6.140625" style="1" customWidth="1"/>
    <col min="258" max="258" width="8.140625" style="1" customWidth="1"/>
    <col min="259" max="259" width="1.28515625" style="1" customWidth="1"/>
    <col min="260" max="260" width="2.7109375" style="1" customWidth="1"/>
    <col min="261" max="261" width="6.42578125" style="1" customWidth="1"/>
    <col min="262" max="262" width="6.140625" style="1" customWidth="1"/>
    <col min="263" max="263" width="1.28515625" style="1" customWidth="1"/>
    <col min="264" max="264" width="1.140625" style="1" customWidth="1"/>
    <col min="265" max="265" width="19" style="1" customWidth="1"/>
    <col min="266" max="266" width="6.28515625" style="1" customWidth="1"/>
    <col min="267" max="267" width="11.42578125" style="1" customWidth="1"/>
    <col min="268" max="268" width="19.7109375" style="1" customWidth="1"/>
    <col min="269" max="269" width="12.7109375" style="1" customWidth="1"/>
    <col min="270" max="270" width="6.42578125" style="1" customWidth="1"/>
    <col min="271" max="271" width="6.85546875" style="1"/>
    <col min="272" max="272" width="16.42578125" style="1" bestFit="1" customWidth="1"/>
    <col min="273" max="512" width="6.85546875" style="1"/>
    <col min="513" max="513" width="6.140625" style="1" customWidth="1"/>
    <col min="514" max="514" width="8.140625" style="1" customWidth="1"/>
    <col min="515" max="515" width="1.28515625" style="1" customWidth="1"/>
    <col min="516" max="516" width="2.7109375" style="1" customWidth="1"/>
    <col min="517" max="517" width="6.42578125" style="1" customWidth="1"/>
    <col min="518" max="518" width="6.140625" style="1" customWidth="1"/>
    <col min="519" max="519" width="1.28515625" style="1" customWidth="1"/>
    <col min="520" max="520" width="1.140625" style="1" customWidth="1"/>
    <col min="521" max="521" width="19" style="1" customWidth="1"/>
    <col min="522" max="522" width="6.28515625" style="1" customWidth="1"/>
    <col min="523" max="523" width="11.42578125" style="1" customWidth="1"/>
    <col min="524" max="524" width="19.7109375" style="1" customWidth="1"/>
    <col min="525" max="525" width="12.7109375" style="1" customWidth="1"/>
    <col min="526" max="526" width="6.42578125" style="1" customWidth="1"/>
    <col min="527" max="527" width="6.85546875" style="1"/>
    <col min="528" max="528" width="16.42578125" style="1" bestFit="1" customWidth="1"/>
    <col min="529" max="768" width="6.85546875" style="1"/>
    <col min="769" max="769" width="6.140625" style="1" customWidth="1"/>
    <col min="770" max="770" width="8.140625" style="1" customWidth="1"/>
    <col min="771" max="771" width="1.28515625" style="1" customWidth="1"/>
    <col min="772" max="772" width="2.7109375" style="1" customWidth="1"/>
    <col min="773" max="773" width="6.42578125" style="1" customWidth="1"/>
    <col min="774" max="774" width="6.140625" style="1" customWidth="1"/>
    <col min="775" max="775" width="1.28515625" style="1" customWidth="1"/>
    <col min="776" max="776" width="1.140625" style="1" customWidth="1"/>
    <col min="777" max="777" width="19" style="1" customWidth="1"/>
    <col min="778" max="778" width="6.28515625" style="1" customWidth="1"/>
    <col min="779" max="779" width="11.42578125" style="1" customWidth="1"/>
    <col min="780" max="780" width="19.7109375" style="1" customWidth="1"/>
    <col min="781" max="781" width="12.7109375" style="1" customWidth="1"/>
    <col min="782" max="782" width="6.42578125" style="1" customWidth="1"/>
    <col min="783" max="783" width="6.85546875" style="1"/>
    <col min="784" max="784" width="16.42578125" style="1" bestFit="1" customWidth="1"/>
    <col min="785" max="1024" width="6.85546875" style="1"/>
    <col min="1025" max="1025" width="6.140625" style="1" customWidth="1"/>
    <col min="1026" max="1026" width="8.140625" style="1" customWidth="1"/>
    <col min="1027" max="1027" width="1.28515625" style="1" customWidth="1"/>
    <col min="1028" max="1028" width="2.7109375" style="1" customWidth="1"/>
    <col min="1029" max="1029" width="6.42578125" style="1" customWidth="1"/>
    <col min="1030" max="1030" width="6.140625" style="1" customWidth="1"/>
    <col min="1031" max="1031" width="1.28515625" style="1" customWidth="1"/>
    <col min="1032" max="1032" width="1.140625" style="1" customWidth="1"/>
    <col min="1033" max="1033" width="19" style="1" customWidth="1"/>
    <col min="1034" max="1034" width="6.28515625" style="1" customWidth="1"/>
    <col min="1035" max="1035" width="11.42578125" style="1" customWidth="1"/>
    <col min="1036" max="1036" width="19.7109375" style="1" customWidth="1"/>
    <col min="1037" max="1037" width="12.7109375" style="1" customWidth="1"/>
    <col min="1038" max="1038" width="6.42578125" style="1" customWidth="1"/>
    <col min="1039" max="1039" width="6.85546875" style="1"/>
    <col min="1040" max="1040" width="16.42578125" style="1" bestFit="1" customWidth="1"/>
    <col min="1041" max="1280" width="6.85546875" style="1"/>
    <col min="1281" max="1281" width="6.140625" style="1" customWidth="1"/>
    <col min="1282" max="1282" width="8.140625" style="1" customWidth="1"/>
    <col min="1283" max="1283" width="1.28515625" style="1" customWidth="1"/>
    <col min="1284" max="1284" width="2.7109375" style="1" customWidth="1"/>
    <col min="1285" max="1285" width="6.42578125" style="1" customWidth="1"/>
    <col min="1286" max="1286" width="6.140625" style="1" customWidth="1"/>
    <col min="1287" max="1287" width="1.28515625" style="1" customWidth="1"/>
    <col min="1288" max="1288" width="1.140625" style="1" customWidth="1"/>
    <col min="1289" max="1289" width="19" style="1" customWidth="1"/>
    <col min="1290" max="1290" width="6.28515625" style="1" customWidth="1"/>
    <col min="1291" max="1291" width="11.42578125" style="1" customWidth="1"/>
    <col min="1292" max="1292" width="19.7109375" style="1" customWidth="1"/>
    <col min="1293" max="1293" width="12.7109375" style="1" customWidth="1"/>
    <col min="1294" max="1294" width="6.42578125" style="1" customWidth="1"/>
    <col min="1295" max="1295" width="6.85546875" style="1"/>
    <col min="1296" max="1296" width="16.42578125" style="1" bestFit="1" customWidth="1"/>
    <col min="1297" max="1536" width="6.85546875" style="1"/>
    <col min="1537" max="1537" width="6.140625" style="1" customWidth="1"/>
    <col min="1538" max="1538" width="8.140625" style="1" customWidth="1"/>
    <col min="1539" max="1539" width="1.28515625" style="1" customWidth="1"/>
    <col min="1540" max="1540" width="2.7109375" style="1" customWidth="1"/>
    <col min="1541" max="1541" width="6.42578125" style="1" customWidth="1"/>
    <col min="1542" max="1542" width="6.140625" style="1" customWidth="1"/>
    <col min="1543" max="1543" width="1.28515625" style="1" customWidth="1"/>
    <col min="1544" max="1544" width="1.140625" style="1" customWidth="1"/>
    <col min="1545" max="1545" width="19" style="1" customWidth="1"/>
    <col min="1546" max="1546" width="6.28515625" style="1" customWidth="1"/>
    <col min="1547" max="1547" width="11.42578125" style="1" customWidth="1"/>
    <col min="1548" max="1548" width="19.7109375" style="1" customWidth="1"/>
    <col min="1549" max="1549" width="12.7109375" style="1" customWidth="1"/>
    <col min="1550" max="1550" width="6.42578125" style="1" customWidth="1"/>
    <col min="1551" max="1551" width="6.85546875" style="1"/>
    <col min="1552" max="1552" width="16.42578125" style="1" bestFit="1" customWidth="1"/>
    <col min="1553" max="1792" width="6.85546875" style="1"/>
    <col min="1793" max="1793" width="6.140625" style="1" customWidth="1"/>
    <col min="1794" max="1794" width="8.140625" style="1" customWidth="1"/>
    <col min="1795" max="1795" width="1.28515625" style="1" customWidth="1"/>
    <col min="1796" max="1796" width="2.7109375" style="1" customWidth="1"/>
    <col min="1797" max="1797" width="6.42578125" style="1" customWidth="1"/>
    <col min="1798" max="1798" width="6.140625" style="1" customWidth="1"/>
    <col min="1799" max="1799" width="1.28515625" style="1" customWidth="1"/>
    <col min="1800" max="1800" width="1.140625" style="1" customWidth="1"/>
    <col min="1801" max="1801" width="19" style="1" customWidth="1"/>
    <col min="1802" max="1802" width="6.28515625" style="1" customWidth="1"/>
    <col min="1803" max="1803" width="11.42578125" style="1" customWidth="1"/>
    <col min="1804" max="1804" width="19.7109375" style="1" customWidth="1"/>
    <col min="1805" max="1805" width="12.7109375" style="1" customWidth="1"/>
    <col min="1806" max="1806" width="6.42578125" style="1" customWidth="1"/>
    <col min="1807" max="1807" width="6.85546875" style="1"/>
    <col min="1808" max="1808" width="16.42578125" style="1" bestFit="1" customWidth="1"/>
    <col min="1809" max="2048" width="6.85546875" style="1"/>
    <col min="2049" max="2049" width="6.140625" style="1" customWidth="1"/>
    <col min="2050" max="2050" width="8.140625" style="1" customWidth="1"/>
    <col min="2051" max="2051" width="1.28515625" style="1" customWidth="1"/>
    <col min="2052" max="2052" width="2.7109375" style="1" customWidth="1"/>
    <col min="2053" max="2053" width="6.42578125" style="1" customWidth="1"/>
    <col min="2054" max="2054" width="6.140625" style="1" customWidth="1"/>
    <col min="2055" max="2055" width="1.28515625" style="1" customWidth="1"/>
    <col min="2056" max="2056" width="1.140625" style="1" customWidth="1"/>
    <col min="2057" max="2057" width="19" style="1" customWidth="1"/>
    <col min="2058" max="2058" width="6.28515625" style="1" customWidth="1"/>
    <col min="2059" max="2059" width="11.42578125" style="1" customWidth="1"/>
    <col min="2060" max="2060" width="19.7109375" style="1" customWidth="1"/>
    <col min="2061" max="2061" width="12.7109375" style="1" customWidth="1"/>
    <col min="2062" max="2062" width="6.42578125" style="1" customWidth="1"/>
    <col min="2063" max="2063" width="6.85546875" style="1"/>
    <col min="2064" max="2064" width="16.42578125" style="1" bestFit="1" customWidth="1"/>
    <col min="2065" max="2304" width="6.85546875" style="1"/>
    <col min="2305" max="2305" width="6.140625" style="1" customWidth="1"/>
    <col min="2306" max="2306" width="8.140625" style="1" customWidth="1"/>
    <col min="2307" max="2307" width="1.28515625" style="1" customWidth="1"/>
    <col min="2308" max="2308" width="2.7109375" style="1" customWidth="1"/>
    <col min="2309" max="2309" width="6.42578125" style="1" customWidth="1"/>
    <col min="2310" max="2310" width="6.140625" style="1" customWidth="1"/>
    <col min="2311" max="2311" width="1.28515625" style="1" customWidth="1"/>
    <col min="2312" max="2312" width="1.140625" style="1" customWidth="1"/>
    <col min="2313" max="2313" width="19" style="1" customWidth="1"/>
    <col min="2314" max="2314" width="6.28515625" style="1" customWidth="1"/>
    <col min="2315" max="2315" width="11.42578125" style="1" customWidth="1"/>
    <col min="2316" max="2316" width="19.7109375" style="1" customWidth="1"/>
    <col min="2317" max="2317" width="12.7109375" style="1" customWidth="1"/>
    <col min="2318" max="2318" width="6.42578125" style="1" customWidth="1"/>
    <col min="2319" max="2319" width="6.85546875" style="1"/>
    <col min="2320" max="2320" width="16.42578125" style="1" bestFit="1" customWidth="1"/>
    <col min="2321" max="2560" width="6.85546875" style="1"/>
    <col min="2561" max="2561" width="6.140625" style="1" customWidth="1"/>
    <col min="2562" max="2562" width="8.140625" style="1" customWidth="1"/>
    <col min="2563" max="2563" width="1.28515625" style="1" customWidth="1"/>
    <col min="2564" max="2564" width="2.7109375" style="1" customWidth="1"/>
    <col min="2565" max="2565" width="6.42578125" style="1" customWidth="1"/>
    <col min="2566" max="2566" width="6.140625" style="1" customWidth="1"/>
    <col min="2567" max="2567" width="1.28515625" style="1" customWidth="1"/>
    <col min="2568" max="2568" width="1.140625" style="1" customWidth="1"/>
    <col min="2569" max="2569" width="19" style="1" customWidth="1"/>
    <col min="2570" max="2570" width="6.28515625" style="1" customWidth="1"/>
    <col min="2571" max="2571" width="11.42578125" style="1" customWidth="1"/>
    <col min="2572" max="2572" width="19.7109375" style="1" customWidth="1"/>
    <col min="2573" max="2573" width="12.7109375" style="1" customWidth="1"/>
    <col min="2574" max="2574" width="6.42578125" style="1" customWidth="1"/>
    <col min="2575" max="2575" width="6.85546875" style="1"/>
    <col min="2576" max="2576" width="16.42578125" style="1" bestFit="1" customWidth="1"/>
    <col min="2577" max="2816" width="6.85546875" style="1"/>
    <col min="2817" max="2817" width="6.140625" style="1" customWidth="1"/>
    <col min="2818" max="2818" width="8.140625" style="1" customWidth="1"/>
    <col min="2819" max="2819" width="1.28515625" style="1" customWidth="1"/>
    <col min="2820" max="2820" width="2.7109375" style="1" customWidth="1"/>
    <col min="2821" max="2821" width="6.42578125" style="1" customWidth="1"/>
    <col min="2822" max="2822" width="6.140625" style="1" customWidth="1"/>
    <col min="2823" max="2823" width="1.28515625" style="1" customWidth="1"/>
    <col min="2824" max="2824" width="1.140625" style="1" customWidth="1"/>
    <col min="2825" max="2825" width="19" style="1" customWidth="1"/>
    <col min="2826" max="2826" width="6.28515625" style="1" customWidth="1"/>
    <col min="2827" max="2827" width="11.42578125" style="1" customWidth="1"/>
    <col min="2828" max="2828" width="19.7109375" style="1" customWidth="1"/>
    <col min="2829" max="2829" width="12.7109375" style="1" customWidth="1"/>
    <col min="2830" max="2830" width="6.42578125" style="1" customWidth="1"/>
    <col min="2831" max="2831" width="6.85546875" style="1"/>
    <col min="2832" max="2832" width="16.42578125" style="1" bestFit="1" customWidth="1"/>
    <col min="2833" max="3072" width="6.85546875" style="1"/>
    <col min="3073" max="3073" width="6.140625" style="1" customWidth="1"/>
    <col min="3074" max="3074" width="8.140625" style="1" customWidth="1"/>
    <col min="3075" max="3075" width="1.28515625" style="1" customWidth="1"/>
    <col min="3076" max="3076" width="2.7109375" style="1" customWidth="1"/>
    <col min="3077" max="3077" width="6.42578125" style="1" customWidth="1"/>
    <col min="3078" max="3078" width="6.140625" style="1" customWidth="1"/>
    <col min="3079" max="3079" width="1.28515625" style="1" customWidth="1"/>
    <col min="3080" max="3080" width="1.140625" style="1" customWidth="1"/>
    <col min="3081" max="3081" width="19" style="1" customWidth="1"/>
    <col min="3082" max="3082" width="6.28515625" style="1" customWidth="1"/>
    <col min="3083" max="3083" width="11.42578125" style="1" customWidth="1"/>
    <col min="3084" max="3084" width="19.7109375" style="1" customWidth="1"/>
    <col min="3085" max="3085" width="12.7109375" style="1" customWidth="1"/>
    <col min="3086" max="3086" width="6.42578125" style="1" customWidth="1"/>
    <col min="3087" max="3087" width="6.85546875" style="1"/>
    <col min="3088" max="3088" width="16.42578125" style="1" bestFit="1" customWidth="1"/>
    <col min="3089" max="3328" width="6.85546875" style="1"/>
    <col min="3329" max="3329" width="6.140625" style="1" customWidth="1"/>
    <col min="3330" max="3330" width="8.140625" style="1" customWidth="1"/>
    <col min="3331" max="3331" width="1.28515625" style="1" customWidth="1"/>
    <col min="3332" max="3332" width="2.7109375" style="1" customWidth="1"/>
    <col min="3333" max="3333" width="6.42578125" style="1" customWidth="1"/>
    <col min="3334" max="3334" width="6.140625" style="1" customWidth="1"/>
    <col min="3335" max="3335" width="1.28515625" style="1" customWidth="1"/>
    <col min="3336" max="3336" width="1.140625" style="1" customWidth="1"/>
    <col min="3337" max="3337" width="19" style="1" customWidth="1"/>
    <col min="3338" max="3338" width="6.28515625" style="1" customWidth="1"/>
    <col min="3339" max="3339" width="11.42578125" style="1" customWidth="1"/>
    <col min="3340" max="3340" width="19.7109375" style="1" customWidth="1"/>
    <col min="3341" max="3341" width="12.7109375" style="1" customWidth="1"/>
    <col min="3342" max="3342" width="6.42578125" style="1" customWidth="1"/>
    <col min="3343" max="3343" width="6.85546875" style="1"/>
    <col min="3344" max="3344" width="16.42578125" style="1" bestFit="1" customWidth="1"/>
    <col min="3345" max="3584" width="6.85546875" style="1"/>
    <col min="3585" max="3585" width="6.140625" style="1" customWidth="1"/>
    <col min="3586" max="3586" width="8.140625" style="1" customWidth="1"/>
    <col min="3587" max="3587" width="1.28515625" style="1" customWidth="1"/>
    <col min="3588" max="3588" width="2.7109375" style="1" customWidth="1"/>
    <col min="3589" max="3589" width="6.42578125" style="1" customWidth="1"/>
    <col min="3590" max="3590" width="6.140625" style="1" customWidth="1"/>
    <col min="3591" max="3591" width="1.28515625" style="1" customWidth="1"/>
    <col min="3592" max="3592" width="1.140625" style="1" customWidth="1"/>
    <col min="3593" max="3593" width="19" style="1" customWidth="1"/>
    <col min="3594" max="3594" width="6.28515625" style="1" customWidth="1"/>
    <col min="3595" max="3595" width="11.42578125" style="1" customWidth="1"/>
    <col min="3596" max="3596" width="19.7109375" style="1" customWidth="1"/>
    <col min="3597" max="3597" width="12.7109375" style="1" customWidth="1"/>
    <col min="3598" max="3598" width="6.42578125" style="1" customWidth="1"/>
    <col min="3599" max="3599" width="6.85546875" style="1"/>
    <col min="3600" max="3600" width="16.42578125" style="1" bestFit="1" customWidth="1"/>
    <col min="3601" max="3840" width="6.85546875" style="1"/>
    <col min="3841" max="3841" width="6.140625" style="1" customWidth="1"/>
    <col min="3842" max="3842" width="8.140625" style="1" customWidth="1"/>
    <col min="3843" max="3843" width="1.28515625" style="1" customWidth="1"/>
    <col min="3844" max="3844" width="2.7109375" style="1" customWidth="1"/>
    <col min="3845" max="3845" width="6.42578125" style="1" customWidth="1"/>
    <col min="3846" max="3846" width="6.140625" style="1" customWidth="1"/>
    <col min="3847" max="3847" width="1.28515625" style="1" customWidth="1"/>
    <col min="3848" max="3848" width="1.140625" style="1" customWidth="1"/>
    <col min="3849" max="3849" width="19" style="1" customWidth="1"/>
    <col min="3850" max="3850" width="6.28515625" style="1" customWidth="1"/>
    <col min="3851" max="3851" width="11.42578125" style="1" customWidth="1"/>
    <col min="3852" max="3852" width="19.7109375" style="1" customWidth="1"/>
    <col min="3853" max="3853" width="12.7109375" style="1" customWidth="1"/>
    <col min="3854" max="3854" width="6.42578125" style="1" customWidth="1"/>
    <col min="3855" max="3855" width="6.85546875" style="1"/>
    <col min="3856" max="3856" width="16.42578125" style="1" bestFit="1" customWidth="1"/>
    <col min="3857" max="4096" width="6.85546875" style="1"/>
    <col min="4097" max="4097" width="6.140625" style="1" customWidth="1"/>
    <col min="4098" max="4098" width="8.140625" style="1" customWidth="1"/>
    <col min="4099" max="4099" width="1.28515625" style="1" customWidth="1"/>
    <col min="4100" max="4100" width="2.7109375" style="1" customWidth="1"/>
    <col min="4101" max="4101" width="6.42578125" style="1" customWidth="1"/>
    <col min="4102" max="4102" width="6.140625" style="1" customWidth="1"/>
    <col min="4103" max="4103" width="1.28515625" style="1" customWidth="1"/>
    <col min="4104" max="4104" width="1.140625" style="1" customWidth="1"/>
    <col min="4105" max="4105" width="19" style="1" customWidth="1"/>
    <col min="4106" max="4106" width="6.28515625" style="1" customWidth="1"/>
    <col min="4107" max="4107" width="11.42578125" style="1" customWidth="1"/>
    <col min="4108" max="4108" width="19.7109375" style="1" customWidth="1"/>
    <col min="4109" max="4109" width="12.7109375" style="1" customWidth="1"/>
    <col min="4110" max="4110" width="6.42578125" style="1" customWidth="1"/>
    <col min="4111" max="4111" width="6.85546875" style="1"/>
    <col min="4112" max="4112" width="16.42578125" style="1" bestFit="1" customWidth="1"/>
    <col min="4113" max="4352" width="6.85546875" style="1"/>
    <col min="4353" max="4353" width="6.140625" style="1" customWidth="1"/>
    <col min="4354" max="4354" width="8.140625" style="1" customWidth="1"/>
    <col min="4355" max="4355" width="1.28515625" style="1" customWidth="1"/>
    <col min="4356" max="4356" width="2.7109375" style="1" customWidth="1"/>
    <col min="4357" max="4357" width="6.42578125" style="1" customWidth="1"/>
    <col min="4358" max="4358" width="6.140625" style="1" customWidth="1"/>
    <col min="4359" max="4359" width="1.28515625" style="1" customWidth="1"/>
    <col min="4360" max="4360" width="1.140625" style="1" customWidth="1"/>
    <col min="4361" max="4361" width="19" style="1" customWidth="1"/>
    <col min="4362" max="4362" width="6.28515625" style="1" customWidth="1"/>
    <col min="4363" max="4363" width="11.42578125" style="1" customWidth="1"/>
    <col min="4364" max="4364" width="19.7109375" style="1" customWidth="1"/>
    <col min="4365" max="4365" width="12.7109375" style="1" customWidth="1"/>
    <col min="4366" max="4366" width="6.42578125" style="1" customWidth="1"/>
    <col min="4367" max="4367" width="6.85546875" style="1"/>
    <col min="4368" max="4368" width="16.42578125" style="1" bestFit="1" customWidth="1"/>
    <col min="4369" max="4608" width="6.85546875" style="1"/>
    <col min="4609" max="4609" width="6.140625" style="1" customWidth="1"/>
    <col min="4610" max="4610" width="8.140625" style="1" customWidth="1"/>
    <col min="4611" max="4611" width="1.28515625" style="1" customWidth="1"/>
    <col min="4612" max="4612" width="2.7109375" style="1" customWidth="1"/>
    <col min="4613" max="4613" width="6.42578125" style="1" customWidth="1"/>
    <col min="4614" max="4614" width="6.140625" style="1" customWidth="1"/>
    <col min="4615" max="4615" width="1.28515625" style="1" customWidth="1"/>
    <col min="4616" max="4616" width="1.140625" style="1" customWidth="1"/>
    <col min="4617" max="4617" width="19" style="1" customWidth="1"/>
    <col min="4618" max="4618" width="6.28515625" style="1" customWidth="1"/>
    <col min="4619" max="4619" width="11.42578125" style="1" customWidth="1"/>
    <col min="4620" max="4620" width="19.7109375" style="1" customWidth="1"/>
    <col min="4621" max="4621" width="12.7109375" style="1" customWidth="1"/>
    <col min="4622" max="4622" width="6.42578125" style="1" customWidth="1"/>
    <col min="4623" max="4623" width="6.85546875" style="1"/>
    <col min="4624" max="4624" width="16.42578125" style="1" bestFit="1" customWidth="1"/>
    <col min="4625" max="4864" width="6.85546875" style="1"/>
    <col min="4865" max="4865" width="6.140625" style="1" customWidth="1"/>
    <col min="4866" max="4866" width="8.140625" style="1" customWidth="1"/>
    <col min="4867" max="4867" width="1.28515625" style="1" customWidth="1"/>
    <col min="4868" max="4868" width="2.7109375" style="1" customWidth="1"/>
    <col min="4869" max="4869" width="6.42578125" style="1" customWidth="1"/>
    <col min="4870" max="4870" width="6.140625" style="1" customWidth="1"/>
    <col min="4871" max="4871" width="1.28515625" style="1" customWidth="1"/>
    <col min="4872" max="4872" width="1.140625" style="1" customWidth="1"/>
    <col min="4873" max="4873" width="19" style="1" customWidth="1"/>
    <col min="4874" max="4874" width="6.28515625" style="1" customWidth="1"/>
    <col min="4875" max="4875" width="11.42578125" style="1" customWidth="1"/>
    <col min="4876" max="4876" width="19.7109375" style="1" customWidth="1"/>
    <col min="4877" max="4877" width="12.7109375" style="1" customWidth="1"/>
    <col min="4878" max="4878" width="6.42578125" style="1" customWidth="1"/>
    <col min="4879" max="4879" width="6.85546875" style="1"/>
    <col min="4880" max="4880" width="16.42578125" style="1" bestFit="1" customWidth="1"/>
    <col min="4881" max="5120" width="6.85546875" style="1"/>
    <col min="5121" max="5121" width="6.140625" style="1" customWidth="1"/>
    <col min="5122" max="5122" width="8.140625" style="1" customWidth="1"/>
    <col min="5123" max="5123" width="1.28515625" style="1" customWidth="1"/>
    <col min="5124" max="5124" width="2.7109375" style="1" customWidth="1"/>
    <col min="5125" max="5125" width="6.42578125" style="1" customWidth="1"/>
    <col min="5126" max="5126" width="6.140625" style="1" customWidth="1"/>
    <col min="5127" max="5127" width="1.28515625" style="1" customWidth="1"/>
    <col min="5128" max="5128" width="1.140625" style="1" customWidth="1"/>
    <col min="5129" max="5129" width="19" style="1" customWidth="1"/>
    <col min="5130" max="5130" width="6.28515625" style="1" customWidth="1"/>
    <col min="5131" max="5131" width="11.42578125" style="1" customWidth="1"/>
    <col min="5132" max="5132" width="19.7109375" style="1" customWidth="1"/>
    <col min="5133" max="5133" width="12.7109375" style="1" customWidth="1"/>
    <col min="5134" max="5134" width="6.42578125" style="1" customWidth="1"/>
    <col min="5135" max="5135" width="6.85546875" style="1"/>
    <col min="5136" max="5136" width="16.42578125" style="1" bestFit="1" customWidth="1"/>
    <col min="5137" max="5376" width="6.85546875" style="1"/>
    <col min="5377" max="5377" width="6.140625" style="1" customWidth="1"/>
    <col min="5378" max="5378" width="8.140625" style="1" customWidth="1"/>
    <col min="5379" max="5379" width="1.28515625" style="1" customWidth="1"/>
    <col min="5380" max="5380" width="2.7109375" style="1" customWidth="1"/>
    <col min="5381" max="5381" width="6.42578125" style="1" customWidth="1"/>
    <col min="5382" max="5382" width="6.140625" style="1" customWidth="1"/>
    <col min="5383" max="5383" width="1.28515625" style="1" customWidth="1"/>
    <col min="5384" max="5384" width="1.140625" style="1" customWidth="1"/>
    <col min="5385" max="5385" width="19" style="1" customWidth="1"/>
    <col min="5386" max="5386" width="6.28515625" style="1" customWidth="1"/>
    <col min="5387" max="5387" width="11.42578125" style="1" customWidth="1"/>
    <col min="5388" max="5388" width="19.7109375" style="1" customWidth="1"/>
    <col min="5389" max="5389" width="12.7109375" style="1" customWidth="1"/>
    <col min="5390" max="5390" width="6.42578125" style="1" customWidth="1"/>
    <col min="5391" max="5391" width="6.85546875" style="1"/>
    <col min="5392" max="5392" width="16.42578125" style="1" bestFit="1" customWidth="1"/>
    <col min="5393" max="5632" width="6.85546875" style="1"/>
    <col min="5633" max="5633" width="6.140625" style="1" customWidth="1"/>
    <col min="5634" max="5634" width="8.140625" style="1" customWidth="1"/>
    <col min="5635" max="5635" width="1.28515625" style="1" customWidth="1"/>
    <col min="5636" max="5636" width="2.7109375" style="1" customWidth="1"/>
    <col min="5637" max="5637" width="6.42578125" style="1" customWidth="1"/>
    <col min="5638" max="5638" width="6.140625" style="1" customWidth="1"/>
    <col min="5639" max="5639" width="1.28515625" style="1" customWidth="1"/>
    <col min="5640" max="5640" width="1.140625" style="1" customWidth="1"/>
    <col min="5641" max="5641" width="19" style="1" customWidth="1"/>
    <col min="5642" max="5642" width="6.28515625" style="1" customWidth="1"/>
    <col min="5643" max="5643" width="11.42578125" style="1" customWidth="1"/>
    <col min="5644" max="5644" width="19.7109375" style="1" customWidth="1"/>
    <col min="5645" max="5645" width="12.7109375" style="1" customWidth="1"/>
    <col min="5646" max="5646" width="6.42578125" style="1" customWidth="1"/>
    <col min="5647" max="5647" width="6.85546875" style="1"/>
    <col min="5648" max="5648" width="16.42578125" style="1" bestFit="1" customWidth="1"/>
    <col min="5649" max="5888" width="6.85546875" style="1"/>
    <col min="5889" max="5889" width="6.140625" style="1" customWidth="1"/>
    <col min="5890" max="5890" width="8.140625" style="1" customWidth="1"/>
    <col min="5891" max="5891" width="1.28515625" style="1" customWidth="1"/>
    <col min="5892" max="5892" width="2.7109375" style="1" customWidth="1"/>
    <col min="5893" max="5893" width="6.42578125" style="1" customWidth="1"/>
    <col min="5894" max="5894" width="6.140625" style="1" customWidth="1"/>
    <col min="5895" max="5895" width="1.28515625" style="1" customWidth="1"/>
    <col min="5896" max="5896" width="1.140625" style="1" customWidth="1"/>
    <col min="5897" max="5897" width="19" style="1" customWidth="1"/>
    <col min="5898" max="5898" width="6.28515625" style="1" customWidth="1"/>
    <col min="5899" max="5899" width="11.42578125" style="1" customWidth="1"/>
    <col min="5900" max="5900" width="19.7109375" style="1" customWidth="1"/>
    <col min="5901" max="5901" width="12.7109375" style="1" customWidth="1"/>
    <col min="5902" max="5902" width="6.42578125" style="1" customWidth="1"/>
    <col min="5903" max="5903" width="6.85546875" style="1"/>
    <col min="5904" max="5904" width="16.42578125" style="1" bestFit="1" customWidth="1"/>
    <col min="5905" max="6144" width="6.85546875" style="1"/>
    <col min="6145" max="6145" width="6.140625" style="1" customWidth="1"/>
    <col min="6146" max="6146" width="8.140625" style="1" customWidth="1"/>
    <col min="6147" max="6147" width="1.28515625" style="1" customWidth="1"/>
    <col min="6148" max="6148" width="2.7109375" style="1" customWidth="1"/>
    <col min="6149" max="6149" width="6.42578125" style="1" customWidth="1"/>
    <col min="6150" max="6150" width="6.140625" style="1" customWidth="1"/>
    <col min="6151" max="6151" width="1.28515625" style="1" customWidth="1"/>
    <col min="6152" max="6152" width="1.140625" style="1" customWidth="1"/>
    <col min="6153" max="6153" width="19" style="1" customWidth="1"/>
    <col min="6154" max="6154" width="6.28515625" style="1" customWidth="1"/>
    <col min="6155" max="6155" width="11.42578125" style="1" customWidth="1"/>
    <col min="6156" max="6156" width="19.7109375" style="1" customWidth="1"/>
    <col min="6157" max="6157" width="12.7109375" style="1" customWidth="1"/>
    <col min="6158" max="6158" width="6.42578125" style="1" customWidth="1"/>
    <col min="6159" max="6159" width="6.85546875" style="1"/>
    <col min="6160" max="6160" width="16.42578125" style="1" bestFit="1" customWidth="1"/>
    <col min="6161" max="6400" width="6.85546875" style="1"/>
    <col min="6401" max="6401" width="6.140625" style="1" customWidth="1"/>
    <col min="6402" max="6402" width="8.140625" style="1" customWidth="1"/>
    <col min="6403" max="6403" width="1.28515625" style="1" customWidth="1"/>
    <col min="6404" max="6404" width="2.7109375" style="1" customWidth="1"/>
    <col min="6405" max="6405" width="6.42578125" style="1" customWidth="1"/>
    <col min="6406" max="6406" width="6.140625" style="1" customWidth="1"/>
    <col min="6407" max="6407" width="1.28515625" style="1" customWidth="1"/>
    <col min="6408" max="6408" width="1.140625" style="1" customWidth="1"/>
    <col min="6409" max="6409" width="19" style="1" customWidth="1"/>
    <col min="6410" max="6410" width="6.28515625" style="1" customWidth="1"/>
    <col min="6411" max="6411" width="11.42578125" style="1" customWidth="1"/>
    <col min="6412" max="6412" width="19.7109375" style="1" customWidth="1"/>
    <col min="6413" max="6413" width="12.7109375" style="1" customWidth="1"/>
    <col min="6414" max="6414" width="6.42578125" style="1" customWidth="1"/>
    <col min="6415" max="6415" width="6.85546875" style="1"/>
    <col min="6416" max="6416" width="16.42578125" style="1" bestFit="1" customWidth="1"/>
    <col min="6417" max="6656" width="6.85546875" style="1"/>
    <col min="6657" max="6657" width="6.140625" style="1" customWidth="1"/>
    <col min="6658" max="6658" width="8.140625" style="1" customWidth="1"/>
    <col min="6659" max="6659" width="1.28515625" style="1" customWidth="1"/>
    <col min="6660" max="6660" width="2.7109375" style="1" customWidth="1"/>
    <col min="6661" max="6661" width="6.42578125" style="1" customWidth="1"/>
    <col min="6662" max="6662" width="6.140625" style="1" customWidth="1"/>
    <col min="6663" max="6663" width="1.28515625" style="1" customWidth="1"/>
    <col min="6664" max="6664" width="1.140625" style="1" customWidth="1"/>
    <col min="6665" max="6665" width="19" style="1" customWidth="1"/>
    <col min="6666" max="6666" width="6.28515625" style="1" customWidth="1"/>
    <col min="6667" max="6667" width="11.42578125" style="1" customWidth="1"/>
    <col min="6668" max="6668" width="19.7109375" style="1" customWidth="1"/>
    <col min="6669" max="6669" width="12.7109375" style="1" customWidth="1"/>
    <col min="6670" max="6670" width="6.42578125" style="1" customWidth="1"/>
    <col min="6671" max="6671" width="6.85546875" style="1"/>
    <col min="6672" max="6672" width="16.42578125" style="1" bestFit="1" customWidth="1"/>
    <col min="6673" max="6912" width="6.85546875" style="1"/>
    <col min="6913" max="6913" width="6.140625" style="1" customWidth="1"/>
    <col min="6914" max="6914" width="8.140625" style="1" customWidth="1"/>
    <col min="6915" max="6915" width="1.28515625" style="1" customWidth="1"/>
    <col min="6916" max="6916" width="2.7109375" style="1" customWidth="1"/>
    <col min="6917" max="6917" width="6.42578125" style="1" customWidth="1"/>
    <col min="6918" max="6918" width="6.140625" style="1" customWidth="1"/>
    <col min="6919" max="6919" width="1.28515625" style="1" customWidth="1"/>
    <col min="6920" max="6920" width="1.140625" style="1" customWidth="1"/>
    <col min="6921" max="6921" width="19" style="1" customWidth="1"/>
    <col min="6922" max="6922" width="6.28515625" style="1" customWidth="1"/>
    <col min="6923" max="6923" width="11.42578125" style="1" customWidth="1"/>
    <col min="6924" max="6924" width="19.7109375" style="1" customWidth="1"/>
    <col min="6925" max="6925" width="12.7109375" style="1" customWidth="1"/>
    <col min="6926" max="6926" width="6.42578125" style="1" customWidth="1"/>
    <col min="6927" max="6927" width="6.85546875" style="1"/>
    <col min="6928" max="6928" width="16.42578125" style="1" bestFit="1" customWidth="1"/>
    <col min="6929" max="7168" width="6.85546875" style="1"/>
    <col min="7169" max="7169" width="6.140625" style="1" customWidth="1"/>
    <col min="7170" max="7170" width="8.140625" style="1" customWidth="1"/>
    <col min="7171" max="7171" width="1.28515625" style="1" customWidth="1"/>
    <col min="7172" max="7172" width="2.7109375" style="1" customWidth="1"/>
    <col min="7173" max="7173" width="6.42578125" style="1" customWidth="1"/>
    <col min="7174" max="7174" width="6.140625" style="1" customWidth="1"/>
    <col min="7175" max="7175" width="1.28515625" style="1" customWidth="1"/>
    <col min="7176" max="7176" width="1.140625" style="1" customWidth="1"/>
    <col min="7177" max="7177" width="19" style="1" customWidth="1"/>
    <col min="7178" max="7178" width="6.28515625" style="1" customWidth="1"/>
    <col min="7179" max="7179" width="11.42578125" style="1" customWidth="1"/>
    <col min="7180" max="7180" width="19.7109375" style="1" customWidth="1"/>
    <col min="7181" max="7181" width="12.7109375" style="1" customWidth="1"/>
    <col min="7182" max="7182" width="6.42578125" style="1" customWidth="1"/>
    <col min="7183" max="7183" width="6.85546875" style="1"/>
    <col min="7184" max="7184" width="16.42578125" style="1" bestFit="1" customWidth="1"/>
    <col min="7185" max="7424" width="6.85546875" style="1"/>
    <col min="7425" max="7425" width="6.140625" style="1" customWidth="1"/>
    <col min="7426" max="7426" width="8.140625" style="1" customWidth="1"/>
    <col min="7427" max="7427" width="1.28515625" style="1" customWidth="1"/>
    <col min="7428" max="7428" width="2.7109375" style="1" customWidth="1"/>
    <col min="7429" max="7429" width="6.42578125" style="1" customWidth="1"/>
    <col min="7430" max="7430" width="6.140625" style="1" customWidth="1"/>
    <col min="7431" max="7431" width="1.28515625" style="1" customWidth="1"/>
    <col min="7432" max="7432" width="1.140625" style="1" customWidth="1"/>
    <col min="7433" max="7433" width="19" style="1" customWidth="1"/>
    <col min="7434" max="7434" width="6.28515625" style="1" customWidth="1"/>
    <col min="7435" max="7435" width="11.42578125" style="1" customWidth="1"/>
    <col min="7436" max="7436" width="19.7109375" style="1" customWidth="1"/>
    <col min="7437" max="7437" width="12.7109375" style="1" customWidth="1"/>
    <col min="7438" max="7438" width="6.42578125" style="1" customWidth="1"/>
    <col min="7439" max="7439" width="6.85546875" style="1"/>
    <col min="7440" max="7440" width="16.42578125" style="1" bestFit="1" customWidth="1"/>
    <col min="7441" max="7680" width="6.85546875" style="1"/>
    <col min="7681" max="7681" width="6.140625" style="1" customWidth="1"/>
    <col min="7682" max="7682" width="8.140625" style="1" customWidth="1"/>
    <col min="7683" max="7683" width="1.28515625" style="1" customWidth="1"/>
    <col min="7684" max="7684" width="2.7109375" style="1" customWidth="1"/>
    <col min="7685" max="7685" width="6.42578125" style="1" customWidth="1"/>
    <col min="7686" max="7686" width="6.140625" style="1" customWidth="1"/>
    <col min="7687" max="7687" width="1.28515625" style="1" customWidth="1"/>
    <col min="7688" max="7688" width="1.140625" style="1" customWidth="1"/>
    <col min="7689" max="7689" width="19" style="1" customWidth="1"/>
    <col min="7690" max="7690" width="6.28515625" style="1" customWidth="1"/>
    <col min="7691" max="7691" width="11.42578125" style="1" customWidth="1"/>
    <col min="7692" max="7692" width="19.7109375" style="1" customWidth="1"/>
    <col min="7693" max="7693" width="12.7109375" style="1" customWidth="1"/>
    <col min="7694" max="7694" width="6.42578125" style="1" customWidth="1"/>
    <col min="7695" max="7695" width="6.85546875" style="1"/>
    <col min="7696" max="7696" width="16.42578125" style="1" bestFit="1" customWidth="1"/>
    <col min="7697" max="7936" width="6.85546875" style="1"/>
    <col min="7937" max="7937" width="6.140625" style="1" customWidth="1"/>
    <col min="7938" max="7938" width="8.140625" style="1" customWidth="1"/>
    <col min="7939" max="7939" width="1.28515625" style="1" customWidth="1"/>
    <col min="7940" max="7940" width="2.7109375" style="1" customWidth="1"/>
    <col min="7941" max="7941" width="6.42578125" style="1" customWidth="1"/>
    <col min="7942" max="7942" width="6.140625" style="1" customWidth="1"/>
    <col min="7943" max="7943" width="1.28515625" style="1" customWidth="1"/>
    <col min="7944" max="7944" width="1.140625" style="1" customWidth="1"/>
    <col min="7945" max="7945" width="19" style="1" customWidth="1"/>
    <col min="7946" max="7946" width="6.28515625" style="1" customWidth="1"/>
    <col min="7947" max="7947" width="11.42578125" style="1" customWidth="1"/>
    <col min="7948" max="7948" width="19.7109375" style="1" customWidth="1"/>
    <col min="7949" max="7949" width="12.7109375" style="1" customWidth="1"/>
    <col min="7950" max="7950" width="6.42578125" style="1" customWidth="1"/>
    <col min="7951" max="7951" width="6.85546875" style="1"/>
    <col min="7952" max="7952" width="16.42578125" style="1" bestFit="1" customWidth="1"/>
    <col min="7953" max="8192" width="6.85546875" style="1"/>
    <col min="8193" max="8193" width="6.140625" style="1" customWidth="1"/>
    <col min="8194" max="8194" width="8.140625" style="1" customWidth="1"/>
    <col min="8195" max="8195" width="1.28515625" style="1" customWidth="1"/>
    <col min="8196" max="8196" width="2.7109375" style="1" customWidth="1"/>
    <col min="8197" max="8197" width="6.42578125" style="1" customWidth="1"/>
    <col min="8198" max="8198" width="6.140625" style="1" customWidth="1"/>
    <col min="8199" max="8199" width="1.28515625" style="1" customWidth="1"/>
    <col min="8200" max="8200" width="1.140625" style="1" customWidth="1"/>
    <col min="8201" max="8201" width="19" style="1" customWidth="1"/>
    <col min="8202" max="8202" width="6.28515625" style="1" customWidth="1"/>
    <col min="8203" max="8203" width="11.42578125" style="1" customWidth="1"/>
    <col min="8204" max="8204" width="19.7109375" style="1" customWidth="1"/>
    <col min="8205" max="8205" width="12.7109375" style="1" customWidth="1"/>
    <col min="8206" max="8206" width="6.42578125" style="1" customWidth="1"/>
    <col min="8207" max="8207" width="6.85546875" style="1"/>
    <col min="8208" max="8208" width="16.42578125" style="1" bestFit="1" customWidth="1"/>
    <col min="8209" max="8448" width="6.85546875" style="1"/>
    <col min="8449" max="8449" width="6.140625" style="1" customWidth="1"/>
    <col min="8450" max="8450" width="8.140625" style="1" customWidth="1"/>
    <col min="8451" max="8451" width="1.28515625" style="1" customWidth="1"/>
    <col min="8452" max="8452" width="2.7109375" style="1" customWidth="1"/>
    <col min="8453" max="8453" width="6.42578125" style="1" customWidth="1"/>
    <col min="8454" max="8454" width="6.140625" style="1" customWidth="1"/>
    <col min="8455" max="8455" width="1.28515625" style="1" customWidth="1"/>
    <col min="8456" max="8456" width="1.140625" style="1" customWidth="1"/>
    <col min="8457" max="8457" width="19" style="1" customWidth="1"/>
    <col min="8458" max="8458" width="6.28515625" style="1" customWidth="1"/>
    <col min="8459" max="8459" width="11.42578125" style="1" customWidth="1"/>
    <col min="8460" max="8460" width="19.7109375" style="1" customWidth="1"/>
    <col min="8461" max="8461" width="12.7109375" style="1" customWidth="1"/>
    <col min="8462" max="8462" width="6.42578125" style="1" customWidth="1"/>
    <col min="8463" max="8463" width="6.85546875" style="1"/>
    <col min="8464" max="8464" width="16.42578125" style="1" bestFit="1" customWidth="1"/>
    <col min="8465" max="8704" width="6.85546875" style="1"/>
    <col min="8705" max="8705" width="6.140625" style="1" customWidth="1"/>
    <col min="8706" max="8706" width="8.140625" style="1" customWidth="1"/>
    <col min="8707" max="8707" width="1.28515625" style="1" customWidth="1"/>
    <col min="8708" max="8708" width="2.7109375" style="1" customWidth="1"/>
    <col min="8709" max="8709" width="6.42578125" style="1" customWidth="1"/>
    <col min="8710" max="8710" width="6.140625" style="1" customWidth="1"/>
    <col min="8711" max="8711" width="1.28515625" style="1" customWidth="1"/>
    <col min="8712" max="8712" width="1.140625" style="1" customWidth="1"/>
    <col min="8713" max="8713" width="19" style="1" customWidth="1"/>
    <col min="8714" max="8714" width="6.28515625" style="1" customWidth="1"/>
    <col min="8715" max="8715" width="11.42578125" style="1" customWidth="1"/>
    <col min="8716" max="8716" width="19.7109375" style="1" customWidth="1"/>
    <col min="8717" max="8717" width="12.7109375" style="1" customWidth="1"/>
    <col min="8718" max="8718" width="6.42578125" style="1" customWidth="1"/>
    <col min="8719" max="8719" width="6.85546875" style="1"/>
    <col min="8720" max="8720" width="16.42578125" style="1" bestFit="1" customWidth="1"/>
    <col min="8721" max="8960" width="6.85546875" style="1"/>
    <col min="8961" max="8961" width="6.140625" style="1" customWidth="1"/>
    <col min="8962" max="8962" width="8.140625" style="1" customWidth="1"/>
    <col min="8963" max="8963" width="1.28515625" style="1" customWidth="1"/>
    <col min="8964" max="8964" width="2.7109375" style="1" customWidth="1"/>
    <col min="8965" max="8965" width="6.42578125" style="1" customWidth="1"/>
    <col min="8966" max="8966" width="6.140625" style="1" customWidth="1"/>
    <col min="8967" max="8967" width="1.28515625" style="1" customWidth="1"/>
    <col min="8968" max="8968" width="1.140625" style="1" customWidth="1"/>
    <col min="8969" max="8969" width="19" style="1" customWidth="1"/>
    <col min="8970" max="8970" width="6.28515625" style="1" customWidth="1"/>
    <col min="8971" max="8971" width="11.42578125" style="1" customWidth="1"/>
    <col min="8972" max="8972" width="19.7109375" style="1" customWidth="1"/>
    <col min="8973" max="8973" width="12.7109375" style="1" customWidth="1"/>
    <col min="8974" max="8974" width="6.42578125" style="1" customWidth="1"/>
    <col min="8975" max="8975" width="6.85546875" style="1"/>
    <col min="8976" max="8976" width="16.42578125" style="1" bestFit="1" customWidth="1"/>
    <col min="8977" max="9216" width="6.85546875" style="1"/>
    <col min="9217" max="9217" width="6.140625" style="1" customWidth="1"/>
    <col min="9218" max="9218" width="8.140625" style="1" customWidth="1"/>
    <col min="9219" max="9219" width="1.28515625" style="1" customWidth="1"/>
    <col min="9220" max="9220" width="2.7109375" style="1" customWidth="1"/>
    <col min="9221" max="9221" width="6.42578125" style="1" customWidth="1"/>
    <col min="9222" max="9222" width="6.140625" style="1" customWidth="1"/>
    <col min="9223" max="9223" width="1.28515625" style="1" customWidth="1"/>
    <col min="9224" max="9224" width="1.140625" style="1" customWidth="1"/>
    <col min="9225" max="9225" width="19" style="1" customWidth="1"/>
    <col min="9226" max="9226" width="6.28515625" style="1" customWidth="1"/>
    <col min="9227" max="9227" width="11.42578125" style="1" customWidth="1"/>
    <col min="9228" max="9228" width="19.7109375" style="1" customWidth="1"/>
    <col min="9229" max="9229" width="12.7109375" style="1" customWidth="1"/>
    <col min="9230" max="9230" width="6.42578125" style="1" customWidth="1"/>
    <col min="9231" max="9231" width="6.85546875" style="1"/>
    <col min="9232" max="9232" width="16.42578125" style="1" bestFit="1" customWidth="1"/>
    <col min="9233" max="9472" width="6.85546875" style="1"/>
    <col min="9473" max="9473" width="6.140625" style="1" customWidth="1"/>
    <col min="9474" max="9474" width="8.140625" style="1" customWidth="1"/>
    <col min="9475" max="9475" width="1.28515625" style="1" customWidth="1"/>
    <col min="9476" max="9476" width="2.7109375" style="1" customWidth="1"/>
    <col min="9477" max="9477" width="6.42578125" style="1" customWidth="1"/>
    <col min="9478" max="9478" width="6.140625" style="1" customWidth="1"/>
    <col min="9479" max="9479" width="1.28515625" style="1" customWidth="1"/>
    <col min="9480" max="9480" width="1.140625" style="1" customWidth="1"/>
    <col min="9481" max="9481" width="19" style="1" customWidth="1"/>
    <col min="9482" max="9482" width="6.28515625" style="1" customWidth="1"/>
    <col min="9483" max="9483" width="11.42578125" style="1" customWidth="1"/>
    <col min="9484" max="9484" width="19.7109375" style="1" customWidth="1"/>
    <col min="9485" max="9485" width="12.7109375" style="1" customWidth="1"/>
    <col min="9486" max="9486" width="6.42578125" style="1" customWidth="1"/>
    <col min="9487" max="9487" width="6.85546875" style="1"/>
    <col min="9488" max="9488" width="16.42578125" style="1" bestFit="1" customWidth="1"/>
    <col min="9489" max="9728" width="6.85546875" style="1"/>
    <col min="9729" max="9729" width="6.140625" style="1" customWidth="1"/>
    <col min="9730" max="9730" width="8.140625" style="1" customWidth="1"/>
    <col min="9731" max="9731" width="1.28515625" style="1" customWidth="1"/>
    <col min="9732" max="9732" width="2.7109375" style="1" customWidth="1"/>
    <col min="9733" max="9733" width="6.42578125" style="1" customWidth="1"/>
    <col min="9734" max="9734" width="6.140625" style="1" customWidth="1"/>
    <col min="9735" max="9735" width="1.28515625" style="1" customWidth="1"/>
    <col min="9736" max="9736" width="1.140625" style="1" customWidth="1"/>
    <col min="9737" max="9737" width="19" style="1" customWidth="1"/>
    <col min="9738" max="9738" width="6.28515625" style="1" customWidth="1"/>
    <col min="9739" max="9739" width="11.42578125" style="1" customWidth="1"/>
    <col min="9740" max="9740" width="19.7109375" style="1" customWidth="1"/>
    <col min="9741" max="9741" width="12.7109375" style="1" customWidth="1"/>
    <col min="9742" max="9742" width="6.42578125" style="1" customWidth="1"/>
    <col min="9743" max="9743" width="6.85546875" style="1"/>
    <col min="9744" max="9744" width="16.42578125" style="1" bestFit="1" customWidth="1"/>
    <col min="9745" max="9984" width="6.85546875" style="1"/>
    <col min="9985" max="9985" width="6.140625" style="1" customWidth="1"/>
    <col min="9986" max="9986" width="8.140625" style="1" customWidth="1"/>
    <col min="9987" max="9987" width="1.28515625" style="1" customWidth="1"/>
    <col min="9988" max="9988" width="2.7109375" style="1" customWidth="1"/>
    <col min="9989" max="9989" width="6.42578125" style="1" customWidth="1"/>
    <col min="9990" max="9990" width="6.140625" style="1" customWidth="1"/>
    <col min="9991" max="9991" width="1.28515625" style="1" customWidth="1"/>
    <col min="9992" max="9992" width="1.140625" style="1" customWidth="1"/>
    <col min="9993" max="9993" width="19" style="1" customWidth="1"/>
    <col min="9994" max="9994" width="6.28515625" style="1" customWidth="1"/>
    <col min="9995" max="9995" width="11.42578125" style="1" customWidth="1"/>
    <col min="9996" max="9996" width="19.7109375" style="1" customWidth="1"/>
    <col min="9997" max="9997" width="12.7109375" style="1" customWidth="1"/>
    <col min="9998" max="9998" width="6.42578125" style="1" customWidth="1"/>
    <col min="9999" max="9999" width="6.85546875" style="1"/>
    <col min="10000" max="10000" width="16.42578125" style="1" bestFit="1" customWidth="1"/>
    <col min="10001" max="10240" width="6.85546875" style="1"/>
    <col min="10241" max="10241" width="6.140625" style="1" customWidth="1"/>
    <col min="10242" max="10242" width="8.140625" style="1" customWidth="1"/>
    <col min="10243" max="10243" width="1.28515625" style="1" customWidth="1"/>
    <col min="10244" max="10244" width="2.7109375" style="1" customWidth="1"/>
    <col min="10245" max="10245" width="6.42578125" style="1" customWidth="1"/>
    <col min="10246" max="10246" width="6.140625" style="1" customWidth="1"/>
    <col min="10247" max="10247" width="1.28515625" style="1" customWidth="1"/>
    <col min="10248" max="10248" width="1.140625" style="1" customWidth="1"/>
    <col min="10249" max="10249" width="19" style="1" customWidth="1"/>
    <col min="10250" max="10250" width="6.28515625" style="1" customWidth="1"/>
    <col min="10251" max="10251" width="11.42578125" style="1" customWidth="1"/>
    <col min="10252" max="10252" width="19.7109375" style="1" customWidth="1"/>
    <col min="10253" max="10253" width="12.7109375" style="1" customWidth="1"/>
    <col min="10254" max="10254" width="6.42578125" style="1" customWidth="1"/>
    <col min="10255" max="10255" width="6.85546875" style="1"/>
    <col min="10256" max="10256" width="16.42578125" style="1" bestFit="1" customWidth="1"/>
    <col min="10257" max="10496" width="6.85546875" style="1"/>
    <col min="10497" max="10497" width="6.140625" style="1" customWidth="1"/>
    <col min="10498" max="10498" width="8.140625" style="1" customWidth="1"/>
    <col min="10499" max="10499" width="1.28515625" style="1" customWidth="1"/>
    <col min="10500" max="10500" width="2.7109375" style="1" customWidth="1"/>
    <col min="10501" max="10501" width="6.42578125" style="1" customWidth="1"/>
    <col min="10502" max="10502" width="6.140625" style="1" customWidth="1"/>
    <col min="10503" max="10503" width="1.28515625" style="1" customWidth="1"/>
    <col min="10504" max="10504" width="1.140625" style="1" customWidth="1"/>
    <col min="10505" max="10505" width="19" style="1" customWidth="1"/>
    <col min="10506" max="10506" width="6.28515625" style="1" customWidth="1"/>
    <col min="10507" max="10507" width="11.42578125" style="1" customWidth="1"/>
    <col min="10508" max="10508" width="19.7109375" style="1" customWidth="1"/>
    <col min="10509" max="10509" width="12.7109375" style="1" customWidth="1"/>
    <col min="10510" max="10510" width="6.42578125" style="1" customWidth="1"/>
    <col min="10511" max="10511" width="6.85546875" style="1"/>
    <col min="10512" max="10512" width="16.42578125" style="1" bestFit="1" customWidth="1"/>
    <col min="10513" max="10752" width="6.85546875" style="1"/>
    <col min="10753" max="10753" width="6.140625" style="1" customWidth="1"/>
    <col min="10754" max="10754" width="8.140625" style="1" customWidth="1"/>
    <col min="10755" max="10755" width="1.28515625" style="1" customWidth="1"/>
    <col min="10756" max="10756" width="2.7109375" style="1" customWidth="1"/>
    <col min="10757" max="10757" width="6.42578125" style="1" customWidth="1"/>
    <col min="10758" max="10758" width="6.140625" style="1" customWidth="1"/>
    <col min="10759" max="10759" width="1.28515625" style="1" customWidth="1"/>
    <col min="10760" max="10760" width="1.140625" style="1" customWidth="1"/>
    <col min="10761" max="10761" width="19" style="1" customWidth="1"/>
    <col min="10762" max="10762" width="6.28515625" style="1" customWidth="1"/>
    <col min="10763" max="10763" width="11.42578125" style="1" customWidth="1"/>
    <col min="10764" max="10764" width="19.7109375" style="1" customWidth="1"/>
    <col min="10765" max="10765" width="12.7109375" style="1" customWidth="1"/>
    <col min="10766" max="10766" width="6.42578125" style="1" customWidth="1"/>
    <col min="10767" max="10767" width="6.85546875" style="1"/>
    <col min="10768" max="10768" width="16.42578125" style="1" bestFit="1" customWidth="1"/>
    <col min="10769" max="11008" width="6.85546875" style="1"/>
    <col min="11009" max="11009" width="6.140625" style="1" customWidth="1"/>
    <col min="11010" max="11010" width="8.140625" style="1" customWidth="1"/>
    <col min="11011" max="11011" width="1.28515625" style="1" customWidth="1"/>
    <col min="11012" max="11012" width="2.7109375" style="1" customWidth="1"/>
    <col min="11013" max="11013" width="6.42578125" style="1" customWidth="1"/>
    <col min="11014" max="11014" width="6.140625" style="1" customWidth="1"/>
    <col min="11015" max="11015" width="1.28515625" style="1" customWidth="1"/>
    <col min="11016" max="11016" width="1.140625" style="1" customWidth="1"/>
    <col min="11017" max="11017" width="19" style="1" customWidth="1"/>
    <col min="11018" max="11018" width="6.28515625" style="1" customWidth="1"/>
    <col min="11019" max="11019" width="11.42578125" style="1" customWidth="1"/>
    <col min="11020" max="11020" width="19.7109375" style="1" customWidth="1"/>
    <col min="11021" max="11021" width="12.7109375" style="1" customWidth="1"/>
    <col min="11022" max="11022" width="6.42578125" style="1" customWidth="1"/>
    <col min="11023" max="11023" width="6.85546875" style="1"/>
    <col min="11024" max="11024" width="16.42578125" style="1" bestFit="1" customWidth="1"/>
    <col min="11025" max="11264" width="6.85546875" style="1"/>
    <col min="11265" max="11265" width="6.140625" style="1" customWidth="1"/>
    <col min="11266" max="11266" width="8.140625" style="1" customWidth="1"/>
    <col min="11267" max="11267" width="1.28515625" style="1" customWidth="1"/>
    <col min="11268" max="11268" width="2.7109375" style="1" customWidth="1"/>
    <col min="11269" max="11269" width="6.42578125" style="1" customWidth="1"/>
    <col min="11270" max="11270" width="6.140625" style="1" customWidth="1"/>
    <col min="11271" max="11271" width="1.28515625" style="1" customWidth="1"/>
    <col min="11272" max="11272" width="1.140625" style="1" customWidth="1"/>
    <col min="11273" max="11273" width="19" style="1" customWidth="1"/>
    <col min="11274" max="11274" width="6.28515625" style="1" customWidth="1"/>
    <col min="11275" max="11275" width="11.42578125" style="1" customWidth="1"/>
    <col min="11276" max="11276" width="19.7109375" style="1" customWidth="1"/>
    <col min="11277" max="11277" width="12.7109375" style="1" customWidth="1"/>
    <col min="11278" max="11278" width="6.42578125" style="1" customWidth="1"/>
    <col min="11279" max="11279" width="6.85546875" style="1"/>
    <col min="11280" max="11280" width="16.42578125" style="1" bestFit="1" customWidth="1"/>
    <col min="11281" max="11520" width="6.85546875" style="1"/>
    <col min="11521" max="11521" width="6.140625" style="1" customWidth="1"/>
    <col min="11522" max="11522" width="8.140625" style="1" customWidth="1"/>
    <col min="11523" max="11523" width="1.28515625" style="1" customWidth="1"/>
    <col min="11524" max="11524" width="2.7109375" style="1" customWidth="1"/>
    <col min="11525" max="11525" width="6.42578125" style="1" customWidth="1"/>
    <col min="11526" max="11526" width="6.140625" style="1" customWidth="1"/>
    <col min="11527" max="11527" width="1.28515625" style="1" customWidth="1"/>
    <col min="11528" max="11528" width="1.140625" style="1" customWidth="1"/>
    <col min="11529" max="11529" width="19" style="1" customWidth="1"/>
    <col min="11530" max="11530" width="6.28515625" style="1" customWidth="1"/>
    <col min="11531" max="11531" width="11.42578125" style="1" customWidth="1"/>
    <col min="11532" max="11532" width="19.7109375" style="1" customWidth="1"/>
    <col min="11533" max="11533" width="12.7109375" style="1" customWidth="1"/>
    <col min="11534" max="11534" width="6.42578125" style="1" customWidth="1"/>
    <col min="11535" max="11535" width="6.85546875" style="1"/>
    <col min="11536" max="11536" width="16.42578125" style="1" bestFit="1" customWidth="1"/>
    <col min="11537" max="11776" width="6.85546875" style="1"/>
    <col min="11777" max="11777" width="6.140625" style="1" customWidth="1"/>
    <col min="11778" max="11778" width="8.140625" style="1" customWidth="1"/>
    <col min="11779" max="11779" width="1.28515625" style="1" customWidth="1"/>
    <col min="11780" max="11780" width="2.7109375" style="1" customWidth="1"/>
    <col min="11781" max="11781" width="6.42578125" style="1" customWidth="1"/>
    <col min="11782" max="11782" width="6.140625" style="1" customWidth="1"/>
    <col min="11783" max="11783" width="1.28515625" style="1" customWidth="1"/>
    <col min="11784" max="11784" width="1.140625" style="1" customWidth="1"/>
    <col min="11785" max="11785" width="19" style="1" customWidth="1"/>
    <col min="11786" max="11786" width="6.28515625" style="1" customWidth="1"/>
    <col min="11787" max="11787" width="11.42578125" style="1" customWidth="1"/>
    <col min="11788" max="11788" width="19.7109375" style="1" customWidth="1"/>
    <col min="11789" max="11789" width="12.7109375" style="1" customWidth="1"/>
    <col min="11790" max="11790" width="6.42578125" style="1" customWidth="1"/>
    <col min="11791" max="11791" width="6.85546875" style="1"/>
    <col min="11792" max="11792" width="16.42578125" style="1" bestFit="1" customWidth="1"/>
    <col min="11793" max="12032" width="6.85546875" style="1"/>
    <col min="12033" max="12033" width="6.140625" style="1" customWidth="1"/>
    <col min="12034" max="12034" width="8.140625" style="1" customWidth="1"/>
    <col min="12035" max="12035" width="1.28515625" style="1" customWidth="1"/>
    <col min="12036" max="12036" width="2.7109375" style="1" customWidth="1"/>
    <col min="12037" max="12037" width="6.42578125" style="1" customWidth="1"/>
    <col min="12038" max="12038" width="6.140625" style="1" customWidth="1"/>
    <col min="12039" max="12039" width="1.28515625" style="1" customWidth="1"/>
    <col min="12040" max="12040" width="1.140625" style="1" customWidth="1"/>
    <col min="12041" max="12041" width="19" style="1" customWidth="1"/>
    <col min="12042" max="12042" width="6.28515625" style="1" customWidth="1"/>
    <col min="12043" max="12043" width="11.42578125" style="1" customWidth="1"/>
    <col min="12044" max="12044" width="19.7109375" style="1" customWidth="1"/>
    <col min="12045" max="12045" width="12.7109375" style="1" customWidth="1"/>
    <col min="12046" max="12046" width="6.42578125" style="1" customWidth="1"/>
    <col min="12047" max="12047" width="6.85546875" style="1"/>
    <col min="12048" max="12048" width="16.42578125" style="1" bestFit="1" customWidth="1"/>
    <col min="12049" max="12288" width="6.85546875" style="1"/>
    <col min="12289" max="12289" width="6.140625" style="1" customWidth="1"/>
    <col min="12290" max="12290" width="8.140625" style="1" customWidth="1"/>
    <col min="12291" max="12291" width="1.28515625" style="1" customWidth="1"/>
    <col min="12292" max="12292" width="2.7109375" style="1" customWidth="1"/>
    <col min="12293" max="12293" width="6.42578125" style="1" customWidth="1"/>
    <col min="12294" max="12294" width="6.140625" style="1" customWidth="1"/>
    <col min="12295" max="12295" width="1.28515625" style="1" customWidth="1"/>
    <col min="12296" max="12296" width="1.140625" style="1" customWidth="1"/>
    <col min="12297" max="12297" width="19" style="1" customWidth="1"/>
    <col min="12298" max="12298" width="6.28515625" style="1" customWidth="1"/>
    <col min="12299" max="12299" width="11.42578125" style="1" customWidth="1"/>
    <col min="12300" max="12300" width="19.7109375" style="1" customWidth="1"/>
    <col min="12301" max="12301" width="12.7109375" style="1" customWidth="1"/>
    <col min="12302" max="12302" width="6.42578125" style="1" customWidth="1"/>
    <col min="12303" max="12303" width="6.85546875" style="1"/>
    <col min="12304" max="12304" width="16.42578125" style="1" bestFit="1" customWidth="1"/>
    <col min="12305" max="12544" width="6.85546875" style="1"/>
    <col min="12545" max="12545" width="6.140625" style="1" customWidth="1"/>
    <col min="12546" max="12546" width="8.140625" style="1" customWidth="1"/>
    <col min="12547" max="12547" width="1.28515625" style="1" customWidth="1"/>
    <col min="12548" max="12548" width="2.7109375" style="1" customWidth="1"/>
    <col min="12549" max="12549" width="6.42578125" style="1" customWidth="1"/>
    <col min="12550" max="12550" width="6.140625" style="1" customWidth="1"/>
    <col min="12551" max="12551" width="1.28515625" style="1" customWidth="1"/>
    <col min="12552" max="12552" width="1.140625" style="1" customWidth="1"/>
    <col min="12553" max="12553" width="19" style="1" customWidth="1"/>
    <col min="12554" max="12554" width="6.28515625" style="1" customWidth="1"/>
    <col min="12555" max="12555" width="11.42578125" style="1" customWidth="1"/>
    <col min="12556" max="12556" width="19.7109375" style="1" customWidth="1"/>
    <col min="12557" max="12557" width="12.7109375" style="1" customWidth="1"/>
    <col min="12558" max="12558" width="6.42578125" style="1" customWidth="1"/>
    <col min="12559" max="12559" width="6.85546875" style="1"/>
    <col min="12560" max="12560" width="16.42578125" style="1" bestFit="1" customWidth="1"/>
    <col min="12561" max="12800" width="6.85546875" style="1"/>
    <col min="12801" max="12801" width="6.140625" style="1" customWidth="1"/>
    <col min="12802" max="12802" width="8.140625" style="1" customWidth="1"/>
    <col min="12803" max="12803" width="1.28515625" style="1" customWidth="1"/>
    <col min="12804" max="12804" width="2.7109375" style="1" customWidth="1"/>
    <col min="12805" max="12805" width="6.42578125" style="1" customWidth="1"/>
    <col min="12806" max="12806" width="6.140625" style="1" customWidth="1"/>
    <col min="12807" max="12807" width="1.28515625" style="1" customWidth="1"/>
    <col min="12808" max="12808" width="1.140625" style="1" customWidth="1"/>
    <col min="12809" max="12809" width="19" style="1" customWidth="1"/>
    <col min="12810" max="12810" width="6.28515625" style="1" customWidth="1"/>
    <col min="12811" max="12811" width="11.42578125" style="1" customWidth="1"/>
    <col min="12812" max="12812" width="19.7109375" style="1" customWidth="1"/>
    <col min="12813" max="12813" width="12.7109375" style="1" customWidth="1"/>
    <col min="12814" max="12814" width="6.42578125" style="1" customWidth="1"/>
    <col min="12815" max="12815" width="6.85546875" style="1"/>
    <col min="12816" max="12816" width="16.42578125" style="1" bestFit="1" customWidth="1"/>
    <col min="12817" max="13056" width="6.85546875" style="1"/>
    <col min="13057" max="13057" width="6.140625" style="1" customWidth="1"/>
    <col min="13058" max="13058" width="8.140625" style="1" customWidth="1"/>
    <col min="13059" max="13059" width="1.28515625" style="1" customWidth="1"/>
    <col min="13060" max="13060" width="2.7109375" style="1" customWidth="1"/>
    <col min="13061" max="13061" width="6.42578125" style="1" customWidth="1"/>
    <col min="13062" max="13062" width="6.140625" style="1" customWidth="1"/>
    <col min="13063" max="13063" width="1.28515625" style="1" customWidth="1"/>
    <col min="13064" max="13064" width="1.140625" style="1" customWidth="1"/>
    <col min="13065" max="13065" width="19" style="1" customWidth="1"/>
    <col min="13066" max="13066" width="6.28515625" style="1" customWidth="1"/>
    <col min="13067" max="13067" width="11.42578125" style="1" customWidth="1"/>
    <col min="13068" max="13068" width="19.7109375" style="1" customWidth="1"/>
    <col min="13069" max="13069" width="12.7109375" style="1" customWidth="1"/>
    <col min="13070" max="13070" width="6.42578125" style="1" customWidth="1"/>
    <col min="13071" max="13071" width="6.85546875" style="1"/>
    <col min="13072" max="13072" width="16.42578125" style="1" bestFit="1" customWidth="1"/>
    <col min="13073" max="13312" width="6.85546875" style="1"/>
    <col min="13313" max="13313" width="6.140625" style="1" customWidth="1"/>
    <col min="13314" max="13314" width="8.140625" style="1" customWidth="1"/>
    <col min="13315" max="13315" width="1.28515625" style="1" customWidth="1"/>
    <col min="13316" max="13316" width="2.7109375" style="1" customWidth="1"/>
    <col min="13317" max="13317" width="6.42578125" style="1" customWidth="1"/>
    <col min="13318" max="13318" width="6.140625" style="1" customWidth="1"/>
    <col min="13319" max="13319" width="1.28515625" style="1" customWidth="1"/>
    <col min="13320" max="13320" width="1.140625" style="1" customWidth="1"/>
    <col min="13321" max="13321" width="19" style="1" customWidth="1"/>
    <col min="13322" max="13322" width="6.28515625" style="1" customWidth="1"/>
    <col min="13323" max="13323" width="11.42578125" style="1" customWidth="1"/>
    <col min="13324" max="13324" width="19.7109375" style="1" customWidth="1"/>
    <col min="13325" max="13325" width="12.7109375" style="1" customWidth="1"/>
    <col min="13326" max="13326" width="6.42578125" style="1" customWidth="1"/>
    <col min="13327" max="13327" width="6.85546875" style="1"/>
    <col min="13328" max="13328" width="16.42578125" style="1" bestFit="1" customWidth="1"/>
    <col min="13329" max="13568" width="6.85546875" style="1"/>
    <col min="13569" max="13569" width="6.140625" style="1" customWidth="1"/>
    <col min="13570" max="13570" width="8.140625" style="1" customWidth="1"/>
    <col min="13571" max="13571" width="1.28515625" style="1" customWidth="1"/>
    <col min="13572" max="13572" width="2.7109375" style="1" customWidth="1"/>
    <col min="13573" max="13573" width="6.42578125" style="1" customWidth="1"/>
    <col min="13574" max="13574" width="6.140625" style="1" customWidth="1"/>
    <col min="13575" max="13575" width="1.28515625" style="1" customWidth="1"/>
    <col min="13576" max="13576" width="1.140625" style="1" customWidth="1"/>
    <col min="13577" max="13577" width="19" style="1" customWidth="1"/>
    <col min="13578" max="13578" width="6.28515625" style="1" customWidth="1"/>
    <col min="13579" max="13579" width="11.42578125" style="1" customWidth="1"/>
    <col min="13580" max="13580" width="19.7109375" style="1" customWidth="1"/>
    <col min="13581" max="13581" width="12.7109375" style="1" customWidth="1"/>
    <col min="13582" max="13582" width="6.42578125" style="1" customWidth="1"/>
    <col min="13583" max="13583" width="6.85546875" style="1"/>
    <col min="13584" max="13584" width="16.42578125" style="1" bestFit="1" customWidth="1"/>
    <col min="13585" max="13824" width="6.85546875" style="1"/>
    <col min="13825" max="13825" width="6.140625" style="1" customWidth="1"/>
    <col min="13826" max="13826" width="8.140625" style="1" customWidth="1"/>
    <col min="13827" max="13827" width="1.28515625" style="1" customWidth="1"/>
    <col min="13828" max="13828" width="2.7109375" style="1" customWidth="1"/>
    <col min="13829" max="13829" width="6.42578125" style="1" customWidth="1"/>
    <col min="13830" max="13830" width="6.140625" style="1" customWidth="1"/>
    <col min="13831" max="13831" width="1.28515625" style="1" customWidth="1"/>
    <col min="13832" max="13832" width="1.140625" style="1" customWidth="1"/>
    <col min="13833" max="13833" width="19" style="1" customWidth="1"/>
    <col min="13834" max="13834" width="6.28515625" style="1" customWidth="1"/>
    <col min="13835" max="13835" width="11.42578125" style="1" customWidth="1"/>
    <col min="13836" max="13836" width="19.7109375" style="1" customWidth="1"/>
    <col min="13837" max="13837" width="12.7109375" style="1" customWidth="1"/>
    <col min="13838" max="13838" width="6.42578125" style="1" customWidth="1"/>
    <col min="13839" max="13839" width="6.85546875" style="1"/>
    <col min="13840" max="13840" width="16.42578125" style="1" bestFit="1" customWidth="1"/>
    <col min="13841" max="14080" width="6.85546875" style="1"/>
    <col min="14081" max="14081" width="6.140625" style="1" customWidth="1"/>
    <col min="14082" max="14082" width="8.140625" style="1" customWidth="1"/>
    <col min="14083" max="14083" width="1.28515625" style="1" customWidth="1"/>
    <col min="14084" max="14084" width="2.7109375" style="1" customWidth="1"/>
    <col min="14085" max="14085" width="6.42578125" style="1" customWidth="1"/>
    <col min="14086" max="14086" width="6.140625" style="1" customWidth="1"/>
    <col min="14087" max="14087" width="1.28515625" style="1" customWidth="1"/>
    <col min="14088" max="14088" width="1.140625" style="1" customWidth="1"/>
    <col min="14089" max="14089" width="19" style="1" customWidth="1"/>
    <col min="14090" max="14090" width="6.28515625" style="1" customWidth="1"/>
    <col min="14091" max="14091" width="11.42578125" style="1" customWidth="1"/>
    <col min="14092" max="14092" width="19.7109375" style="1" customWidth="1"/>
    <col min="14093" max="14093" width="12.7109375" style="1" customWidth="1"/>
    <col min="14094" max="14094" width="6.42578125" style="1" customWidth="1"/>
    <col min="14095" max="14095" width="6.85546875" style="1"/>
    <col min="14096" max="14096" width="16.42578125" style="1" bestFit="1" customWidth="1"/>
    <col min="14097" max="14336" width="6.85546875" style="1"/>
    <col min="14337" max="14337" width="6.140625" style="1" customWidth="1"/>
    <col min="14338" max="14338" width="8.140625" style="1" customWidth="1"/>
    <col min="14339" max="14339" width="1.28515625" style="1" customWidth="1"/>
    <col min="14340" max="14340" width="2.7109375" style="1" customWidth="1"/>
    <col min="14341" max="14341" width="6.42578125" style="1" customWidth="1"/>
    <col min="14342" max="14342" width="6.140625" style="1" customWidth="1"/>
    <col min="14343" max="14343" width="1.28515625" style="1" customWidth="1"/>
    <col min="14344" max="14344" width="1.140625" style="1" customWidth="1"/>
    <col min="14345" max="14345" width="19" style="1" customWidth="1"/>
    <col min="14346" max="14346" width="6.28515625" style="1" customWidth="1"/>
    <col min="14347" max="14347" width="11.42578125" style="1" customWidth="1"/>
    <col min="14348" max="14348" width="19.7109375" style="1" customWidth="1"/>
    <col min="14349" max="14349" width="12.7109375" style="1" customWidth="1"/>
    <col min="14350" max="14350" width="6.42578125" style="1" customWidth="1"/>
    <col min="14351" max="14351" width="6.85546875" style="1"/>
    <col min="14352" max="14352" width="16.42578125" style="1" bestFit="1" customWidth="1"/>
    <col min="14353" max="14592" width="6.85546875" style="1"/>
    <col min="14593" max="14593" width="6.140625" style="1" customWidth="1"/>
    <col min="14594" max="14594" width="8.140625" style="1" customWidth="1"/>
    <col min="14595" max="14595" width="1.28515625" style="1" customWidth="1"/>
    <col min="14596" max="14596" width="2.7109375" style="1" customWidth="1"/>
    <col min="14597" max="14597" width="6.42578125" style="1" customWidth="1"/>
    <col min="14598" max="14598" width="6.140625" style="1" customWidth="1"/>
    <col min="14599" max="14599" width="1.28515625" style="1" customWidth="1"/>
    <col min="14600" max="14600" width="1.140625" style="1" customWidth="1"/>
    <col min="14601" max="14601" width="19" style="1" customWidth="1"/>
    <col min="14602" max="14602" width="6.28515625" style="1" customWidth="1"/>
    <col min="14603" max="14603" width="11.42578125" style="1" customWidth="1"/>
    <col min="14604" max="14604" width="19.7109375" style="1" customWidth="1"/>
    <col min="14605" max="14605" width="12.7109375" style="1" customWidth="1"/>
    <col min="14606" max="14606" width="6.42578125" style="1" customWidth="1"/>
    <col min="14607" max="14607" width="6.85546875" style="1"/>
    <col min="14608" max="14608" width="16.42578125" style="1" bestFit="1" customWidth="1"/>
    <col min="14609" max="14848" width="6.85546875" style="1"/>
    <col min="14849" max="14849" width="6.140625" style="1" customWidth="1"/>
    <col min="14850" max="14850" width="8.140625" style="1" customWidth="1"/>
    <col min="14851" max="14851" width="1.28515625" style="1" customWidth="1"/>
    <col min="14852" max="14852" width="2.7109375" style="1" customWidth="1"/>
    <col min="14853" max="14853" width="6.42578125" style="1" customWidth="1"/>
    <col min="14854" max="14854" width="6.140625" style="1" customWidth="1"/>
    <col min="14855" max="14855" width="1.28515625" style="1" customWidth="1"/>
    <col min="14856" max="14856" width="1.140625" style="1" customWidth="1"/>
    <col min="14857" max="14857" width="19" style="1" customWidth="1"/>
    <col min="14858" max="14858" width="6.28515625" style="1" customWidth="1"/>
    <col min="14859" max="14859" width="11.42578125" style="1" customWidth="1"/>
    <col min="14860" max="14860" width="19.7109375" style="1" customWidth="1"/>
    <col min="14861" max="14861" width="12.7109375" style="1" customWidth="1"/>
    <col min="14862" max="14862" width="6.42578125" style="1" customWidth="1"/>
    <col min="14863" max="14863" width="6.85546875" style="1"/>
    <col min="14864" max="14864" width="16.42578125" style="1" bestFit="1" customWidth="1"/>
    <col min="14865" max="15104" width="6.85546875" style="1"/>
    <col min="15105" max="15105" width="6.140625" style="1" customWidth="1"/>
    <col min="15106" max="15106" width="8.140625" style="1" customWidth="1"/>
    <col min="15107" max="15107" width="1.28515625" style="1" customWidth="1"/>
    <col min="15108" max="15108" width="2.7109375" style="1" customWidth="1"/>
    <col min="15109" max="15109" width="6.42578125" style="1" customWidth="1"/>
    <col min="15110" max="15110" width="6.140625" style="1" customWidth="1"/>
    <col min="15111" max="15111" width="1.28515625" style="1" customWidth="1"/>
    <col min="15112" max="15112" width="1.140625" style="1" customWidth="1"/>
    <col min="15113" max="15113" width="19" style="1" customWidth="1"/>
    <col min="15114" max="15114" width="6.28515625" style="1" customWidth="1"/>
    <col min="15115" max="15115" width="11.42578125" style="1" customWidth="1"/>
    <col min="15116" max="15116" width="19.7109375" style="1" customWidth="1"/>
    <col min="15117" max="15117" width="12.7109375" style="1" customWidth="1"/>
    <col min="15118" max="15118" width="6.42578125" style="1" customWidth="1"/>
    <col min="15119" max="15119" width="6.85546875" style="1"/>
    <col min="15120" max="15120" width="16.42578125" style="1" bestFit="1" customWidth="1"/>
    <col min="15121" max="15360" width="6.85546875" style="1"/>
    <col min="15361" max="15361" width="6.140625" style="1" customWidth="1"/>
    <col min="15362" max="15362" width="8.140625" style="1" customWidth="1"/>
    <col min="15363" max="15363" width="1.28515625" style="1" customWidth="1"/>
    <col min="15364" max="15364" width="2.7109375" style="1" customWidth="1"/>
    <col min="15365" max="15365" width="6.42578125" style="1" customWidth="1"/>
    <col min="15366" max="15366" width="6.140625" style="1" customWidth="1"/>
    <col min="15367" max="15367" width="1.28515625" style="1" customWidth="1"/>
    <col min="15368" max="15368" width="1.140625" style="1" customWidth="1"/>
    <col min="15369" max="15369" width="19" style="1" customWidth="1"/>
    <col min="15370" max="15370" width="6.28515625" style="1" customWidth="1"/>
    <col min="15371" max="15371" width="11.42578125" style="1" customWidth="1"/>
    <col min="15372" max="15372" width="19.7109375" style="1" customWidth="1"/>
    <col min="15373" max="15373" width="12.7109375" style="1" customWidth="1"/>
    <col min="15374" max="15374" width="6.42578125" style="1" customWidth="1"/>
    <col min="15375" max="15375" width="6.85546875" style="1"/>
    <col min="15376" max="15376" width="16.42578125" style="1" bestFit="1" customWidth="1"/>
    <col min="15377" max="15616" width="6.85546875" style="1"/>
    <col min="15617" max="15617" width="6.140625" style="1" customWidth="1"/>
    <col min="15618" max="15618" width="8.140625" style="1" customWidth="1"/>
    <col min="15619" max="15619" width="1.28515625" style="1" customWidth="1"/>
    <col min="15620" max="15620" width="2.7109375" style="1" customWidth="1"/>
    <col min="15621" max="15621" width="6.42578125" style="1" customWidth="1"/>
    <col min="15622" max="15622" width="6.140625" style="1" customWidth="1"/>
    <col min="15623" max="15623" width="1.28515625" style="1" customWidth="1"/>
    <col min="15624" max="15624" width="1.140625" style="1" customWidth="1"/>
    <col min="15625" max="15625" width="19" style="1" customWidth="1"/>
    <col min="15626" max="15626" width="6.28515625" style="1" customWidth="1"/>
    <col min="15627" max="15627" width="11.42578125" style="1" customWidth="1"/>
    <col min="15628" max="15628" width="19.7109375" style="1" customWidth="1"/>
    <col min="15629" max="15629" width="12.7109375" style="1" customWidth="1"/>
    <col min="15630" max="15630" width="6.42578125" style="1" customWidth="1"/>
    <col min="15631" max="15631" width="6.85546875" style="1"/>
    <col min="15632" max="15632" width="16.42578125" style="1" bestFit="1" customWidth="1"/>
    <col min="15633" max="15872" width="6.85546875" style="1"/>
    <col min="15873" max="15873" width="6.140625" style="1" customWidth="1"/>
    <col min="15874" max="15874" width="8.140625" style="1" customWidth="1"/>
    <col min="15875" max="15875" width="1.28515625" style="1" customWidth="1"/>
    <col min="15876" max="15876" width="2.7109375" style="1" customWidth="1"/>
    <col min="15877" max="15877" width="6.42578125" style="1" customWidth="1"/>
    <col min="15878" max="15878" width="6.140625" style="1" customWidth="1"/>
    <col min="15879" max="15879" width="1.28515625" style="1" customWidth="1"/>
    <col min="15880" max="15880" width="1.140625" style="1" customWidth="1"/>
    <col min="15881" max="15881" width="19" style="1" customWidth="1"/>
    <col min="15882" max="15882" width="6.28515625" style="1" customWidth="1"/>
    <col min="15883" max="15883" width="11.42578125" style="1" customWidth="1"/>
    <col min="15884" max="15884" width="19.7109375" style="1" customWidth="1"/>
    <col min="15885" max="15885" width="12.7109375" style="1" customWidth="1"/>
    <col min="15886" max="15886" width="6.42578125" style="1" customWidth="1"/>
    <col min="15887" max="15887" width="6.85546875" style="1"/>
    <col min="15888" max="15888" width="16.42578125" style="1" bestFit="1" customWidth="1"/>
    <col min="15889" max="16128" width="6.85546875" style="1"/>
    <col min="16129" max="16129" width="6.140625" style="1" customWidth="1"/>
    <col min="16130" max="16130" width="8.140625" style="1" customWidth="1"/>
    <col min="16131" max="16131" width="1.28515625" style="1" customWidth="1"/>
    <col min="16132" max="16132" width="2.7109375" style="1" customWidth="1"/>
    <col min="16133" max="16133" width="6.42578125" style="1" customWidth="1"/>
    <col min="16134" max="16134" width="6.140625" style="1" customWidth="1"/>
    <col min="16135" max="16135" width="1.28515625" style="1" customWidth="1"/>
    <col min="16136" max="16136" width="1.140625" style="1" customWidth="1"/>
    <col min="16137" max="16137" width="19" style="1" customWidth="1"/>
    <col min="16138" max="16138" width="6.28515625" style="1" customWidth="1"/>
    <col min="16139" max="16139" width="11.42578125" style="1" customWidth="1"/>
    <col min="16140" max="16140" width="19.7109375" style="1" customWidth="1"/>
    <col min="16141" max="16141" width="12.7109375" style="1" customWidth="1"/>
    <col min="16142" max="16142" width="6.42578125" style="1" customWidth="1"/>
    <col min="16143" max="16143" width="6.85546875" style="1"/>
    <col min="16144" max="16144" width="16.42578125" style="1" bestFit="1" customWidth="1"/>
    <col min="16145" max="16384" width="6.85546875" style="1"/>
  </cols>
  <sheetData>
    <row r="1" spans="1:14" ht="6.75" customHeight="1"/>
    <row r="2" spans="1:14" ht="12.75" customHeight="1">
      <c r="A2" s="20" t="s">
        <v>4446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2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16.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1.25" customHeight="1">
      <c r="A5" s="29" t="s">
        <v>4447</v>
      </c>
      <c r="B5" s="30"/>
      <c r="C5" s="30"/>
      <c r="D5" s="30"/>
      <c r="E5" s="30"/>
      <c r="F5" s="30"/>
      <c r="G5" s="31"/>
      <c r="H5" s="32" t="s">
        <v>4448</v>
      </c>
      <c r="I5" s="31"/>
      <c r="J5" s="32" t="s">
        <v>4449</v>
      </c>
      <c r="K5" s="31"/>
      <c r="L5" s="33" t="s">
        <v>4450</v>
      </c>
      <c r="M5" s="32" t="s">
        <v>4451</v>
      </c>
      <c r="N5" s="34"/>
    </row>
    <row r="6" spans="1:14" ht="15.75" customHeight="1">
      <c r="A6" s="35"/>
      <c r="B6" s="36"/>
      <c r="C6" s="36"/>
      <c r="D6" s="36"/>
      <c r="E6" s="36"/>
      <c r="F6" s="36"/>
      <c r="G6" s="37"/>
      <c r="H6" s="38"/>
      <c r="I6" s="39"/>
      <c r="J6" s="40"/>
      <c r="K6" s="37"/>
      <c r="L6" s="41"/>
      <c r="M6" s="42"/>
      <c r="N6" s="43"/>
    </row>
    <row r="7" spans="1:14" s="51" customFormat="1" ht="15.75" customHeight="1">
      <c r="A7" s="44" t="s">
        <v>1512</v>
      </c>
      <c r="B7" s="45"/>
      <c r="C7" s="45"/>
      <c r="D7" s="45"/>
      <c r="E7" s="45"/>
      <c r="F7" s="46"/>
      <c r="G7" s="46"/>
      <c r="H7" s="47"/>
      <c r="I7" s="48"/>
      <c r="J7" s="46"/>
      <c r="K7" s="46"/>
      <c r="L7" s="49"/>
      <c r="M7" s="46"/>
      <c r="N7" s="50"/>
    </row>
    <row r="8" spans="1:14" ht="12.75" customHeight="1">
      <c r="A8" s="52"/>
      <c r="B8" s="53" t="s">
        <v>4452</v>
      </c>
      <c r="C8" s="53"/>
      <c r="D8" s="53"/>
      <c r="E8" s="54"/>
      <c r="F8" s="54"/>
      <c r="G8" s="55"/>
      <c r="H8" s="52"/>
      <c r="I8" s="56"/>
      <c r="J8" s="57"/>
      <c r="K8" s="57"/>
      <c r="L8" s="58"/>
      <c r="M8" s="57"/>
      <c r="N8" s="59"/>
    </row>
    <row r="9" spans="1:14" ht="12.75" customHeight="1">
      <c r="A9" s="60" t="s">
        <v>4453</v>
      </c>
      <c r="B9" s="61"/>
      <c r="C9" s="61"/>
      <c r="D9" s="61"/>
      <c r="E9" s="61"/>
      <c r="F9" s="57"/>
      <c r="G9" s="57"/>
      <c r="H9" s="52"/>
      <c r="I9" s="56"/>
      <c r="J9" s="57"/>
      <c r="K9" s="57"/>
      <c r="L9" s="62">
        <v>10756626.48</v>
      </c>
      <c r="M9" s="63">
        <v>10756626.48</v>
      </c>
      <c r="N9" s="64"/>
    </row>
    <row r="10" spans="1:14" ht="12.75" customHeight="1">
      <c r="A10" s="65" t="s">
        <v>4454</v>
      </c>
      <c r="B10" s="66"/>
      <c r="C10" s="66"/>
      <c r="D10" s="66"/>
      <c r="E10" s="66"/>
      <c r="F10" s="57"/>
      <c r="G10" s="57"/>
      <c r="H10" s="52"/>
      <c r="I10" s="67" t="s">
        <v>4455</v>
      </c>
      <c r="J10" s="68" t="s">
        <v>4456</v>
      </c>
      <c r="K10" s="69"/>
      <c r="L10" s="70">
        <v>10756626.48</v>
      </c>
      <c r="M10" s="71">
        <v>10756626.48</v>
      </c>
      <c r="N10" s="64"/>
    </row>
    <row r="11" spans="1:14" ht="12.75" customHeight="1">
      <c r="A11" s="65" t="s">
        <v>4457</v>
      </c>
      <c r="B11" s="66"/>
      <c r="C11" s="66"/>
      <c r="D11" s="66"/>
      <c r="E11" s="66"/>
      <c r="F11" s="57"/>
      <c r="G11" s="57"/>
      <c r="H11" s="52"/>
      <c r="I11" s="67" t="s">
        <v>4455</v>
      </c>
      <c r="J11" s="72"/>
      <c r="K11" s="57"/>
      <c r="L11" s="70">
        <v>0</v>
      </c>
      <c r="M11" s="71">
        <v>0</v>
      </c>
      <c r="N11" s="64"/>
    </row>
    <row r="12" spans="1:14" ht="12.75" customHeight="1">
      <c r="A12" s="65" t="s">
        <v>4458</v>
      </c>
      <c r="B12" s="66"/>
      <c r="C12" s="66"/>
      <c r="D12" s="66"/>
      <c r="E12" s="66"/>
      <c r="F12" s="57"/>
      <c r="G12" s="57"/>
      <c r="H12" s="52"/>
      <c r="I12" s="67" t="s">
        <v>4455</v>
      </c>
      <c r="J12" s="72"/>
      <c r="K12" s="57"/>
      <c r="L12" s="70">
        <v>0</v>
      </c>
      <c r="M12" s="71">
        <v>0</v>
      </c>
      <c r="N12" s="64"/>
    </row>
    <row r="13" spans="1:14" ht="12.75" customHeight="1">
      <c r="A13" s="73"/>
      <c r="B13" s="74"/>
      <c r="C13" s="74"/>
      <c r="D13" s="74"/>
      <c r="E13" s="74"/>
      <c r="F13" s="57"/>
      <c r="G13" s="57"/>
      <c r="H13" s="52"/>
      <c r="I13" s="67"/>
      <c r="J13" s="72"/>
      <c r="K13" s="57"/>
      <c r="L13" s="70"/>
      <c r="M13" s="75"/>
      <c r="N13" s="76"/>
    </row>
    <row r="14" spans="1:14" ht="12.75" customHeight="1">
      <c r="A14" s="60" t="s">
        <v>4459</v>
      </c>
      <c r="B14" s="61"/>
      <c r="C14" s="61"/>
      <c r="D14" s="61"/>
      <c r="E14" s="61"/>
      <c r="F14" s="57"/>
      <c r="G14" s="57"/>
      <c r="H14" s="52"/>
      <c r="I14" s="56"/>
      <c r="J14" s="57"/>
      <c r="K14" s="57"/>
      <c r="L14" s="62">
        <v>0</v>
      </c>
      <c r="M14" s="63">
        <v>0</v>
      </c>
      <c r="N14" s="64"/>
    </row>
    <row r="15" spans="1:14" ht="12.75" customHeight="1">
      <c r="A15" s="65" t="s">
        <v>4460</v>
      </c>
      <c r="B15" s="66"/>
      <c r="C15" s="66"/>
      <c r="D15" s="66"/>
      <c r="E15" s="66"/>
      <c r="F15" s="57"/>
      <c r="G15" s="57"/>
      <c r="H15" s="52"/>
      <c r="I15" s="67" t="s">
        <v>4455</v>
      </c>
      <c r="J15" s="72"/>
      <c r="K15" s="57"/>
      <c r="L15" s="70">
        <v>0</v>
      </c>
      <c r="M15" s="71">
        <v>0</v>
      </c>
      <c r="N15" s="64"/>
    </row>
    <row r="16" spans="1:14" ht="12.75" customHeight="1">
      <c r="A16" s="65" t="s">
        <v>4461</v>
      </c>
      <c r="B16" s="66"/>
      <c r="C16" s="66"/>
      <c r="D16" s="66"/>
      <c r="E16" s="66"/>
      <c r="F16" s="57"/>
      <c r="G16" s="57"/>
      <c r="H16" s="52"/>
      <c r="I16" s="67" t="s">
        <v>4455</v>
      </c>
      <c r="J16" s="72"/>
      <c r="K16" s="57"/>
      <c r="L16" s="70">
        <v>0</v>
      </c>
      <c r="M16" s="71">
        <v>0</v>
      </c>
      <c r="N16" s="64"/>
    </row>
    <row r="17" spans="1:14" ht="12.75" customHeight="1">
      <c r="A17" s="65" t="s">
        <v>4462</v>
      </c>
      <c r="B17" s="66"/>
      <c r="C17" s="66"/>
      <c r="D17" s="66"/>
      <c r="E17" s="66"/>
      <c r="F17" s="57"/>
      <c r="G17" s="57"/>
      <c r="H17" s="52"/>
      <c r="I17" s="67" t="s">
        <v>4455</v>
      </c>
      <c r="J17" s="72"/>
      <c r="K17" s="57"/>
      <c r="L17" s="70">
        <v>0</v>
      </c>
      <c r="M17" s="71">
        <v>0</v>
      </c>
      <c r="N17" s="64"/>
    </row>
    <row r="18" spans="1:14" ht="12.75" customHeight="1">
      <c r="A18" s="65" t="s">
        <v>4463</v>
      </c>
      <c r="B18" s="66"/>
      <c r="C18" s="66"/>
      <c r="D18" s="66"/>
      <c r="E18" s="66"/>
      <c r="F18" s="57"/>
      <c r="G18" s="57"/>
      <c r="H18" s="52"/>
      <c r="I18" s="67" t="s">
        <v>4455</v>
      </c>
      <c r="J18" s="72"/>
      <c r="K18" s="57"/>
      <c r="L18" s="70">
        <v>0</v>
      </c>
      <c r="M18" s="71">
        <v>0</v>
      </c>
      <c r="N18" s="64"/>
    </row>
    <row r="19" spans="1:14" ht="12.75" customHeight="1">
      <c r="A19" s="77" t="s">
        <v>4464</v>
      </c>
      <c r="B19" s="78"/>
      <c r="C19" s="78"/>
      <c r="D19" s="78"/>
      <c r="E19" s="78"/>
      <c r="F19" s="79"/>
      <c r="G19" s="57"/>
      <c r="H19" s="52"/>
      <c r="I19" s="56"/>
      <c r="J19" s="57"/>
      <c r="K19" s="57"/>
      <c r="L19" s="62">
        <v>10756626.48</v>
      </c>
      <c r="M19" s="63">
        <v>10756626.48</v>
      </c>
      <c r="N19" s="64"/>
    </row>
    <row r="20" spans="1:14" ht="12.75" customHeight="1">
      <c r="A20" s="52"/>
      <c r="B20" s="53" t="s">
        <v>4465</v>
      </c>
      <c r="C20" s="53"/>
      <c r="D20" s="53"/>
      <c r="E20" s="54"/>
      <c r="F20" s="54"/>
      <c r="G20" s="55"/>
      <c r="H20" s="52"/>
      <c r="I20" s="56"/>
      <c r="J20" s="57"/>
      <c r="K20" s="57"/>
      <c r="L20" s="58"/>
      <c r="M20" s="57"/>
      <c r="N20" s="59"/>
    </row>
    <row r="21" spans="1:14" ht="12.75" customHeight="1">
      <c r="A21" s="60" t="s">
        <v>4453</v>
      </c>
      <c r="B21" s="61"/>
      <c r="C21" s="61"/>
      <c r="D21" s="61"/>
      <c r="E21" s="61"/>
      <c r="F21" s="57"/>
      <c r="G21" s="57"/>
      <c r="H21" s="52"/>
      <c r="I21" s="56"/>
      <c r="J21" s="57"/>
      <c r="K21" s="57"/>
      <c r="L21" s="62">
        <v>115633735.02</v>
      </c>
      <c r="M21" s="80">
        <f>M22</f>
        <v>112944578.40000001</v>
      </c>
      <c r="N21" s="81"/>
    </row>
    <row r="22" spans="1:14" ht="12.75" customHeight="1">
      <c r="A22" s="65" t="s">
        <v>4466</v>
      </c>
      <c r="B22" s="66"/>
      <c r="C22" s="66"/>
      <c r="D22" s="66"/>
      <c r="E22" s="66"/>
      <c r="F22" s="57"/>
      <c r="G22" s="57"/>
      <c r="H22" s="52"/>
      <c r="I22" s="67" t="s">
        <v>4455</v>
      </c>
      <c r="J22" s="68" t="s">
        <v>4456</v>
      </c>
      <c r="K22" s="69"/>
      <c r="L22" s="70">
        <v>115633735.02</v>
      </c>
      <c r="M22" s="71">
        <v>112944578.40000001</v>
      </c>
      <c r="N22" s="64"/>
    </row>
    <row r="23" spans="1:14" ht="12.75" customHeight="1">
      <c r="A23" s="65" t="s">
        <v>4467</v>
      </c>
      <c r="B23" s="66"/>
      <c r="C23" s="66"/>
      <c r="D23" s="66"/>
      <c r="E23" s="66"/>
      <c r="F23" s="57"/>
      <c r="G23" s="57"/>
      <c r="H23" s="52"/>
      <c r="I23" s="67" t="s">
        <v>4455</v>
      </c>
      <c r="J23" s="72"/>
      <c r="K23" s="57"/>
      <c r="L23" s="70">
        <v>0</v>
      </c>
      <c r="M23" s="71">
        <v>0</v>
      </c>
      <c r="N23" s="64"/>
    </row>
    <row r="24" spans="1:14" ht="12.75" customHeight="1">
      <c r="A24" s="65" t="s">
        <v>4468</v>
      </c>
      <c r="B24" s="66"/>
      <c r="C24" s="66"/>
      <c r="D24" s="66"/>
      <c r="E24" s="66"/>
      <c r="F24" s="57"/>
      <c r="G24" s="57"/>
      <c r="H24" s="52"/>
      <c r="I24" s="67" t="s">
        <v>4455</v>
      </c>
      <c r="J24" s="72"/>
      <c r="K24" s="57"/>
      <c r="L24" s="70">
        <v>0</v>
      </c>
      <c r="M24" s="71">
        <v>0</v>
      </c>
      <c r="N24" s="64"/>
    </row>
    <row r="25" spans="1:14" ht="12.75" customHeight="1">
      <c r="A25" s="73"/>
      <c r="B25" s="74"/>
      <c r="C25" s="74"/>
      <c r="D25" s="74"/>
      <c r="E25" s="74"/>
      <c r="F25" s="57"/>
      <c r="G25" s="57"/>
      <c r="H25" s="52"/>
      <c r="I25" s="67"/>
      <c r="J25" s="72"/>
      <c r="K25" s="57"/>
      <c r="L25" s="70"/>
      <c r="M25" s="75"/>
      <c r="N25" s="76"/>
    </row>
    <row r="26" spans="1:14" ht="12.75" customHeight="1">
      <c r="A26" s="60" t="s">
        <v>4459</v>
      </c>
      <c r="B26" s="61"/>
      <c r="C26" s="61"/>
      <c r="D26" s="61"/>
      <c r="E26" s="61"/>
      <c r="F26" s="57"/>
      <c r="G26" s="57"/>
      <c r="H26" s="52"/>
      <c r="I26" s="56"/>
      <c r="J26" s="57"/>
      <c r="K26" s="57"/>
      <c r="L26" s="62">
        <v>0</v>
      </c>
      <c r="M26" s="63">
        <v>0</v>
      </c>
      <c r="N26" s="64"/>
    </row>
    <row r="27" spans="1:14" ht="12.75" customHeight="1">
      <c r="A27" s="65" t="s">
        <v>4460</v>
      </c>
      <c r="B27" s="66"/>
      <c r="C27" s="66"/>
      <c r="D27" s="66"/>
      <c r="E27" s="66"/>
      <c r="F27" s="57"/>
      <c r="G27" s="57"/>
      <c r="H27" s="52"/>
      <c r="I27" s="67" t="s">
        <v>4455</v>
      </c>
      <c r="J27" s="72"/>
      <c r="K27" s="57"/>
      <c r="L27" s="70">
        <v>0</v>
      </c>
      <c r="M27" s="71">
        <v>0</v>
      </c>
      <c r="N27" s="64"/>
    </row>
    <row r="28" spans="1:14" ht="12.75" customHeight="1">
      <c r="A28" s="65" t="s">
        <v>4461</v>
      </c>
      <c r="B28" s="66"/>
      <c r="C28" s="66"/>
      <c r="D28" s="66"/>
      <c r="E28" s="66"/>
      <c r="F28" s="57"/>
      <c r="G28" s="57"/>
      <c r="H28" s="52"/>
      <c r="I28" s="67" t="s">
        <v>4455</v>
      </c>
      <c r="J28" s="72"/>
      <c r="K28" s="57"/>
      <c r="L28" s="70">
        <v>0</v>
      </c>
      <c r="M28" s="71">
        <v>0</v>
      </c>
      <c r="N28" s="64"/>
    </row>
    <row r="29" spans="1:14" ht="12.75" customHeight="1">
      <c r="A29" s="65" t="s">
        <v>4462</v>
      </c>
      <c r="B29" s="66"/>
      <c r="C29" s="66"/>
      <c r="D29" s="66"/>
      <c r="E29" s="66"/>
      <c r="F29" s="57"/>
      <c r="G29" s="57"/>
      <c r="H29" s="52"/>
      <c r="I29" s="67" t="s">
        <v>4455</v>
      </c>
      <c r="J29" s="72"/>
      <c r="K29" s="57"/>
      <c r="L29" s="70">
        <v>0</v>
      </c>
      <c r="M29" s="71">
        <v>0</v>
      </c>
      <c r="N29" s="64"/>
    </row>
    <row r="30" spans="1:14" ht="12.75" customHeight="1">
      <c r="A30" s="65" t="s">
        <v>4463</v>
      </c>
      <c r="B30" s="66"/>
      <c r="C30" s="66"/>
      <c r="D30" s="66"/>
      <c r="E30" s="66"/>
      <c r="F30" s="57"/>
      <c r="G30" s="57"/>
      <c r="H30" s="52"/>
      <c r="I30" s="67" t="s">
        <v>4455</v>
      </c>
      <c r="J30" s="72"/>
      <c r="K30" s="57"/>
      <c r="L30" s="70">
        <v>0</v>
      </c>
      <c r="M30" s="71">
        <v>0</v>
      </c>
      <c r="N30" s="64"/>
    </row>
    <row r="31" spans="1:14" ht="12.75" customHeight="1">
      <c r="A31" s="77" t="s">
        <v>4469</v>
      </c>
      <c r="B31" s="78"/>
      <c r="C31" s="78"/>
      <c r="D31" s="78"/>
      <c r="E31" s="78"/>
      <c r="F31" s="79"/>
      <c r="G31" s="57"/>
      <c r="H31" s="52"/>
      <c r="I31" s="56"/>
      <c r="J31" s="57"/>
      <c r="K31" s="57"/>
      <c r="L31" s="62">
        <v>115633735.02</v>
      </c>
      <c r="M31" s="80">
        <f>M21</f>
        <v>112944578.40000001</v>
      </c>
      <c r="N31" s="81"/>
    </row>
    <row r="32" spans="1:14" ht="12.75" customHeight="1">
      <c r="A32" s="52"/>
      <c r="B32" s="82"/>
      <c r="C32" s="82"/>
      <c r="D32" s="82"/>
      <c r="E32" s="82"/>
      <c r="F32" s="82"/>
      <c r="G32" s="57"/>
      <c r="H32" s="52"/>
      <c r="I32" s="56"/>
      <c r="J32" s="57"/>
      <c r="K32" s="57"/>
      <c r="L32" s="62"/>
      <c r="M32" s="83"/>
      <c r="N32" s="84"/>
    </row>
    <row r="33" spans="1:16" ht="12.75" customHeight="1">
      <c r="A33" s="85" t="s">
        <v>4470</v>
      </c>
      <c r="B33" s="86"/>
      <c r="C33" s="86"/>
      <c r="D33" s="86"/>
      <c r="E33" s="57"/>
      <c r="F33" s="57"/>
      <c r="G33" s="57"/>
      <c r="H33" s="52"/>
      <c r="I33" s="56"/>
      <c r="J33" s="57"/>
      <c r="K33" s="57"/>
      <c r="L33" s="62">
        <v>6670553761.8199997</v>
      </c>
      <c r="M33" s="87">
        <v>6707808895.8900003</v>
      </c>
      <c r="N33" s="64"/>
    </row>
    <row r="34" spans="1:16" ht="7.5" customHeight="1">
      <c r="A34" s="52"/>
      <c r="B34" s="57"/>
      <c r="C34" s="57"/>
      <c r="D34" s="57"/>
      <c r="E34" s="57"/>
      <c r="F34" s="57"/>
      <c r="G34" s="57"/>
      <c r="H34" s="52"/>
      <c r="I34" s="56"/>
      <c r="J34" s="57"/>
      <c r="K34" s="57"/>
      <c r="L34" s="58"/>
      <c r="M34" s="57"/>
      <c r="N34" s="59"/>
    </row>
    <row r="35" spans="1:16" ht="12.75" customHeight="1">
      <c r="A35" s="52"/>
      <c r="B35" s="86" t="s">
        <v>4471</v>
      </c>
      <c r="C35" s="86"/>
      <c r="D35" s="86"/>
      <c r="E35" s="86"/>
      <c r="F35" s="86"/>
      <c r="G35" s="57"/>
      <c r="H35" s="52"/>
      <c r="I35" s="56"/>
      <c r="J35" s="57"/>
      <c r="K35" s="57"/>
      <c r="L35" s="62">
        <v>6796944123.3199997</v>
      </c>
      <c r="M35" s="87">
        <f>M19+M31+M33</f>
        <v>6831510100.7700005</v>
      </c>
      <c r="N35" s="64"/>
      <c r="P35" s="88"/>
    </row>
    <row r="36" spans="1:16" ht="12.75" customHeight="1">
      <c r="A36" s="89"/>
      <c r="B36" s="90"/>
      <c r="C36" s="90"/>
      <c r="D36" s="90"/>
      <c r="E36" s="90"/>
      <c r="F36" s="90"/>
      <c r="G36" s="90"/>
      <c r="H36" s="89"/>
      <c r="I36" s="91"/>
      <c r="J36" s="90"/>
      <c r="K36" s="90"/>
      <c r="L36" s="92"/>
      <c r="M36" s="90"/>
      <c r="N36" s="93"/>
    </row>
    <row r="37" spans="1:16" ht="25.5" customHeight="1">
      <c r="A37" s="94" t="s">
        <v>4472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6" s="57" customFormat="1" ht="68.25" customHeight="1"/>
    <row r="39" spans="1:16" s="57" customFormat="1" ht="12.75" customHeight="1">
      <c r="B39" s="97"/>
      <c r="C39" s="97"/>
      <c r="D39" s="97"/>
      <c r="E39" s="97"/>
      <c r="F39" s="97"/>
      <c r="G39" s="97"/>
      <c r="H39" s="97"/>
      <c r="I39" s="97"/>
      <c r="K39" s="98"/>
      <c r="L39" s="98"/>
      <c r="M39" s="98"/>
    </row>
    <row r="40" spans="1:16" s="57" customFormat="1" ht="16.5" customHeight="1">
      <c r="B40" s="99"/>
      <c r="C40" s="99"/>
      <c r="D40" s="99"/>
      <c r="E40" s="99"/>
      <c r="F40" s="99"/>
      <c r="G40" s="99"/>
      <c r="H40" s="99"/>
      <c r="I40" s="99"/>
      <c r="K40" s="99"/>
      <c r="L40" s="99"/>
      <c r="M40" s="99"/>
    </row>
    <row r="41" spans="1:16" ht="30.75" customHeight="1"/>
  </sheetData>
  <mergeCells count="56">
    <mergeCell ref="A33:D33"/>
    <mergeCell ref="M33:N33"/>
    <mergeCell ref="B35:F35"/>
    <mergeCell ref="M35:N35"/>
    <mergeCell ref="A37:M37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4"/>
  <sheetViews>
    <sheetView workbookViewId="0">
      <selection activeCell="E17" sqref="E17:G17"/>
    </sheetView>
  </sheetViews>
  <sheetFormatPr baseColWidth="10" defaultRowHeight="15"/>
  <cols>
    <col min="1" max="1" width="3" style="1" customWidth="1"/>
    <col min="2" max="2" width="3.140625" style="1" customWidth="1"/>
    <col min="3" max="3" width="1.85546875" style="1" customWidth="1"/>
    <col min="4" max="4" width="0.5703125" style="1" hidden="1" customWidth="1"/>
    <col min="5" max="5" width="4" style="1" customWidth="1"/>
    <col min="6" max="6" width="4.28515625" style="1" customWidth="1"/>
    <col min="7" max="7" width="62.42578125" style="1" customWidth="1"/>
    <col min="8" max="8" width="2.42578125" style="1" customWidth="1"/>
    <col min="9" max="9" width="13.140625" style="1" customWidth="1"/>
    <col min="10" max="10" width="2" style="1" customWidth="1"/>
    <col min="11" max="11" width="12.140625" style="1" customWidth="1"/>
    <col min="12" max="12" width="1.5703125" style="1" customWidth="1"/>
    <col min="13" max="13" width="3.28515625" style="1" customWidth="1"/>
    <col min="14" max="14" width="8.140625" style="1" customWidth="1"/>
    <col min="15" max="15" width="5" style="1" customWidth="1"/>
    <col min="16" max="16" width="1.85546875" style="1" customWidth="1"/>
    <col min="17" max="17" width="2" style="1" customWidth="1"/>
    <col min="18" max="18" width="10.7109375" style="1" customWidth="1"/>
    <col min="19" max="19" width="2.42578125" style="1" customWidth="1"/>
    <col min="20" max="20" width="4.28515625" style="1" customWidth="1"/>
    <col min="21" max="21" width="6.7109375" style="1" customWidth="1"/>
    <col min="22" max="22" width="1.140625" style="1" customWidth="1"/>
    <col min="23" max="23" width="6.85546875" style="1" customWidth="1"/>
    <col min="24" max="25" width="5" style="1" customWidth="1"/>
    <col min="26" max="253" width="6.85546875" style="1" customWidth="1"/>
    <col min="254" max="16384" width="11.42578125" style="1"/>
  </cols>
  <sheetData>
    <row r="1" spans="3:23" ht="15.75" customHeight="1">
      <c r="C1" s="100"/>
      <c r="D1" s="101"/>
      <c r="E1" s="101"/>
      <c r="F1" s="101"/>
      <c r="G1" s="102" t="s">
        <v>0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</row>
    <row r="2" spans="3:23" ht="15" customHeight="1">
      <c r="C2" s="104"/>
      <c r="D2" s="105"/>
      <c r="E2" s="105"/>
      <c r="F2" s="105"/>
      <c r="G2" s="106" t="s">
        <v>4473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3:23" ht="27" customHeight="1">
      <c r="C3" s="108"/>
      <c r="D3" s="109"/>
      <c r="E3" s="109"/>
      <c r="F3" s="109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</row>
    <row r="4" spans="3:23" ht="13.5" customHeight="1">
      <c r="C4" s="112" t="s">
        <v>4474</v>
      </c>
      <c r="D4" s="113"/>
      <c r="E4" s="113"/>
      <c r="F4" s="113"/>
      <c r="G4" s="114"/>
      <c r="H4" s="115"/>
      <c r="I4" s="113" t="s">
        <v>4475</v>
      </c>
      <c r="J4" s="116"/>
      <c r="K4" s="117" t="s">
        <v>4476</v>
      </c>
      <c r="L4" s="118"/>
      <c r="M4" s="119" t="s">
        <v>4477</v>
      </c>
      <c r="N4" s="117"/>
      <c r="O4" s="117"/>
      <c r="P4" s="120"/>
      <c r="Q4" s="119" t="s">
        <v>4478</v>
      </c>
      <c r="R4" s="120"/>
      <c r="S4" s="116"/>
      <c r="T4" s="117" t="s">
        <v>4479</v>
      </c>
      <c r="U4" s="117"/>
      <c r="V4" s="118"/>
    </row>
    <row r="5" spans="3:23" ht="11.25" customHeight="1">
      <c r="C5" s="121"/>
      <c r="D5" s="115"/>
      <c r="E5" s="115"/>
      <c r="F5" s="115"/>
      <c r="G5" s="122"/>
      <c r="H5" s="115"/>
      <c r="I5" s="113"/>
      <c r="J5" s="121"/>
      <c r="K5" s="113"/>
      <c r="L5" s="122"/>
      <c r="M5" s="112"/>
      <c r="N5" s="113"/>
      <c r="O5" s="113"/>
      <c r="P5" s="114"/>
      <c r="Q5" s="112"/>
      <c r="R5" s="114"/>
      <c r="S5" s="121"/>
      <c r="T5" s="113"/>
      <c r="U5" s="113"/>
      <c r="V5" s="122"/>
    </row>
    <row r="6" spans="3:23" ht="11.25" customHeight="1">
      <c r="C6" s="123"/>
      <c r="D6" s="124"/>
      <c r="E6" s="124"/>
      <c r="F6" s="124"/>
      <c r="G6" s="125"/>
      <c r="H6" s="124"/>
      <c r="I6" s="126" t="s">
        <v>11</v>
      </c>
      <c r="J6" s="123"/>
      <c r="K6" s="126" t="s">
        <v>1021</v>
      </c>
      <c r="L6" s="125"/>
      <c r="M6" s="127" t="s">
        <v>1432</v>
      </c>
      <c r="N6" s="128"/>
      <c r="O6" s="128"/>
      <c r="P6" s="129"/>
      <c r="Q6" s="127" t="s">
        <v>4480</v>
      </c>
      <c r="R6" s="129"/>
      <c r="S6" s="123"/>
      <c r="T6" s="128" t="s">
        <v>4481</v>
      </c>
      <c r="U6" s="128"/>
      <c r="V6" s="125"/>
    </row>
    <row r="7" spans="3:23" ht="10.5" customHeight="1">
      <c r="C7" s="52"/>
      <c r="D7" s="57"/>
      <c r="E7" s="57"/>
      <c r="F7" s="57"/>
      <c r="G7" s="57"/>
      <c r="H7" s="130"/>
      <c r="I7" s="131"/>
      <c r="J7" s="52"/>
      <c r="K7" s="57"/>
      <c r="L7" s="59"/>
      <c r="M7" s="130"/>
      <c r="N7" s="132"/>
      <c r="O7" s="132"/>
      <c r="P7" s="131"/>
      <c r="Q7" s="52"/>
      <c r="R7" s="57"/>
      <c r="S7" s="52"/>
      <c r="T7" s="57"/>
      <c r="U7" s="57"/>
      <c r="V7" s="59"/>
      <c r="W7" s="57"/>
    </row>
    <row r="8" spans="3:23" ht="1.5" customHeight="1">
      <c r="C8" s="52"/>
      <c r="D8" s="57"/>
      <c r="E8" s="57"/>
      <c r="F8" s="57"/>
      <c r="G8" s="57"/>
      <c r="H8" s="52"/>
      <c r="I8" s="59"/>
      <c r="J8" s="52"/>
      <c r="K8" s="57"/>
      <c r="L8" s="59"/>
      <c r="M8" s="52"/>
      <c r="N8" s="57"/>
      <c r="O8" s="57"/>
      <c r="P8" s="59"/>
      <c r="Q8" s="52"/>
      <c r="R8" s="57"/>
      <c r="S8" s="52"/>
      <c r="T8" s="57"/>
      <c r="U8" s="57"/>
      <c r="V8" s="59"/>
      <c r="W8" s="57"/>
    </row>
    <row r="9" spans="3:23" ht="13.5" customHeight="1">
      <c r="C9" s="52"/>
      <c r="D9" s="57"/>
      <c r="E9" s="133" t="s">
        <v>12</v>
      </c>
      <c r="F9" s="133"/>
      <c r="G9" s="133"/>
      <c r="H9" s="134">
        <v>9108562943.6399975</v>
      </c>
      <c r="I9" s="135"/>
      <c r="J9" s="52"/>
      <c r="K9" s="136">
        <f>K11+K27</f>
        <v>59056685485.739998</v>
      </c>
      <c r="L9" s="135"/>
      <c r="M9" s="134">
        <f>M11+M27</f>
        <v>58431451604.970001</v>
      </c>
      <c r="N9" s="136"/>
      <c r="O9" s="136"/>
      <c r="P9" s="135"/>
      <c r="Q9" s="134">
        <f>Q11+Q27</f>
        <v>9733796824.4100018</v>
      </c>
      <c r="R9" s="135"/>
      <c r="S9" s="134">
        <f>S11+S27</f>
        <v>625233880.77000284</v>
      </c>
      <c r="T9" s="136"/>
      <c r="U9" s="136"/>
      <c r="V9" s="59"/>
      <c r="W9" s="57"/>
    </row>
    <row r="10" spans="3:23" ht="2.25" customHeight="1">
      <c r="C10" s="52"/>
      <c r="D10" s="57"/>
      <c r="E10" s="57"/>
      <c r="F10" s="57"/>
      <c r="G10" s="57"/>
      <c r="H10" s="52"/>
      <c r="I10" s="59"/>
      <c r="J10" s="52"/>
      <c r="K10" s="57"/>
      <c r="L10" s="59"/>
      <c r="M10" s="52"/>
      <c r="N10" s="57"/>
      <c r="O10" s="57"/>
      <c r="P10" s="59"/>
      <c r="Q10" s="137"/>
      <c r="R10" s="138"/>
      <c r="S10" s="52"/>
      <c r="T10" s="57"/>
      <c r="U10" s="57"/>
      <c r="V10" s="59"/>
      <c r="W10" s="57"/>
    </row>
    <row r="11" spans="3:23">
      <c r="C11" s="52"/>
      <c r="D11" s="57"/>
      <c r="E11" s="133" t="s">
        <v>19</v>
      </c>
      <c r="F11" s="133"/>
      <c r="G11" s="133"/>
      <c r="H11" s="134">
        <v>776984033.83999515</v>
      </c>
      <c r="I11" s="135"/>
      <c r="J11" s="52"/>
      <c r="K11" s="136">
        <f>SUM(K13:L25)</f>
        <v>58399354696.400002</v>
      </c>
      <c r="L11" s="135"/>
      <c r="M11" s="134">
        <f>SUM(M13:P25)</f>
        <v>58126596220.889999</v>
      </c>
      <c r="N11" s="136"/>
      <c r="O11" s="136"/>
      <c r="P11" s="135"/>
      <c r="Q11" s="134">
        <f>SUM(Q13:R25)</f>
        <v>1049742509.3499985</v>
      </c>
      <c r="R11" s="135"/>
      <c r="S11" s="134">
        <f>SUM(S13:U25)</f>
        <v>272758475.51000321</v>
      </c>
      <c r="T11" s="136"/>
      <c r="U11" s="136"/>
      <c r="V11" s="59"/>
      <c r="W11" s="57"/>
    </row>
    <row r="12" spans="3:23" ht="0.75" customHeight="1">
      <c r="C12" s="52"/>
      <c r="D12" s="57"/>
      <c r="E12" s="57"/>
      <c r="F12" s="57"/>
      <c r="G12" s="57"/>
      <c r="H12" s="52"/>
      <c r="I12" s="59"/>
      <c r="J12" s="52"/>
      <c r="K12" s="57"/>
      <c r="L12" s="59"/>
      <c r="M12" s="52"/>
      <c r="N12" s="57"/>
      <c r="O12" s="57"/>
      <c r="P12" s="59"/>
      <c r="Q12" s="137"/>
      <c r="R12" s="138"/>
      <c r="S12" s="52"/>
      <c r="T12" s="57"/>
      <c r="U12" s="57"/>
      <c r="V12" s="59"/>
      <c r="W12" s="57"/>
    </row>
    <row r="13" spans="3:23" ht="14.25" customHeight="1">
      <c r="C13" s="52"/>
      <c r="D13" s="57"/>
      <c r="E13" s="139" t="s">
        <v>26</v>
      </c>
      <c r="F13" s="139"/>
      <c r="G13" s="139"/>
      <c r="H13" s="140">
        <v>725513745.61999512</v>
      </c>
      <c r="I13" s="141"/>
      <c r="J13" s="52"/>
      <c r="K13" s="142">
        <v>56999333462.330002</v>
      </c>
      <c r="L13" s="141"/>
      <c r="M13" s="140">
        <v>56814254136.599998</v>
      </c>
      <c r="N13" s="142"/>
      <c r="O13" s="142"/>
      <c r="P13" s="141"/>
      <c r="Q13" s="140">
        <f>H13+K13-M13</f>
        <v>910593071.34999847</v>
      </c>
      <c r="R13" s="141"/>
      <c r="S13" s="140">
        <f>Q13-H13</f>
        <v>185079325.73000336</v>
      </c>
      <c r="T13" s="142"/>
      <c r="U13" s="142"/>
      <c r="V13" s="59"/>
      <c r="W13" s="57"/>
    </row>
    <row r="14" spans="3:23" ht="0.75" customHeight="1">
      <c r="C14" s="52"/>
      <c r="D14" s="57"/>
      <c r="E14" s="57"/>
      <c r="F14" s="57"/>
      <c r="G14" s="57"/>
      <c r="H14" s="52"/>
      <c r="I14" s="59"/>
      <c r="J14" s="52"/>
      <c r="K14" s="57"/>
      <c r="L14" s="59"/>
      <c r="M14" s="52"/>
      <c r="N14" s="57"/>
      <c r="O14" s="57"/>
      <c r="P14" s="59"/>
      <c r="Q14" s="137"/>
      <c r="R14" s="138"/>
      <c r="S14" s="52"/>
      <c r="T14" s="57"/>
      <c r="U14" s="57"/>
      <c r="V14" s="59"/>
      <c r="W14" s="57"/>
    </row>
    <row r="15" spans="3:23" ht="14.25" customHeight="1">
      <c r="C15" s="52"/>
      <c r="D15" s="57"/>
      <c r="E15" s="139" t="s">
        <v>163</v>
      </c>
      <c r="F15" s="139"/>
      <c r="G15" s="139"/>
      <c r="H15" s="140">
        <v>24932093.630000114</v>
      </c>
      <c r="I15" s="141"/>
      <c r="J15" s="52"/>
      <c r="K15" s="142">
        <v>1300366140.29</v>
      </c>
      <c r="L15" s="141"/>
      <c r="M15" s="140">
        <v>1302138182.1400001</v>
      </c>
      <c r="N15" s="142"/>
      <c r="O15" s="142"/>
      <c r="P15" s="141"/>
      <c r="Q15" s="140">
        <f>H15+K15-M15</f>
        <v>23160051.779999971</v>
      </c>
      <c r="R15" s="141"/>
      <c r="S15" s="140">
        <f>Q15-H15</f>
        <v>-1772041.8500001431</v>
      </c>
      <c r="T15" s="142"/>
      <c r="U15" s="142"/>
      <c r="V15" s="59"/>
      <c r="W15" s="57"/>
    </row>
    <row r="16" spans="3:23" ht="0.75" customHeight="1">
      <c r="C16" s="52"/>
      <c r="D16" s="57"/>
      <c r="E16" s="57"/>
      <c r="F16" s="57"/>
      <c r="G16" s="57"/>
      <c r="H16" s="52"/>
      <c r="I16" s="59"/>
      <c r="J16" s="52"/>
      <c r="K16" s="57"/>
      <c r="L16" s="59"/>
      <c r="M16" s="52"/>
      <c r="N16" s="57"/>
      <c r="O16" s="57"/>
      <c r="P16" s="59"/>
      <c r="Q16" s="52"/>
      <c r="R16" s="57"/>
      <c r="S16" s="52"/>
      <c r="T16" s="57"/>
      <c r="U16" s="57"/>
      <c r="V16" s="59"/>
      <c r="W16" s="57"/>
    </row>
    <row r="17" spans="3:23" ht="14.25" customHeight="1">
      <c r="C17" s="52"/>
      <c r="D17" s="57"/>
      <c r="E17" s="139" t="s">
        <v>452</v>
      </c>
      <c r="F17" s="139"/>
      <c r="G17" s="139"/>
      <c r="H17" s="140">
        <v>24908683.420000002</v>
      </c>
      <c r="I17" s="141"/>
      <c r="J17" s="52"/>
      <c r="K17" s="142">
        <v>99534527.079999998</v>
      </c>
      <c r="L17" s="141"/>
      <c r="M17" s="140">
        <v>9548222.3499999996</v>
      </c>
      <c r="N17" s="142"/>
      <c r="O17" s="142"/>
      <c r="P17" s="141"/>
      <c r="Q17" s="140">
        <f>H17+K17-M17</f>
        <v>114894988.15000001</v>
      </c>
      <c r="R17" s="141"/>
      <c r="S17" s="140">
        <f>Q17-H17</f>
        <v>89986304.730000004</v>
      </c>
      <c r="T17" s="142"/>
      <c r="U17" s="142"/>
      <c r="V17" s="59"/>
      <c r="W17" s="57"/>
    </row>
    <row r="18" spans="3:23" ht="0.75" customHeight="1">
      <c r="C18" s="52"/>
      <c r="D18" s="57"/>
      <c r="E18" s="57"/>
      <c r="F18" s="57"/>
      <c r="G18" s="57"/>
      <c r="H18" s="52"/>
      <c r="I18" s="59"/>
      <c r="J18" s="52"/>
      <c r="K18" s="57"/>
      <c r="L18" s="59"/>
      <c r="M18" s="52"/>
      <c r="N18" s="57"/>
      <c r="O18" s="57"/>
      <c r="P18" s="59"/>
      <c r="Q18" s="52"/>
      <c r="R18" s="57"/>
      <c r="S18" s="52"/>
      <c r="T18" s="57"/>
      <c r="U18" s="57"/>
      <c r="V18" s="59"/>
      <c r="W18" s="57"/>
    </row>
    <row r="19" spans="3:23" ht="14.25" customHeight="1">
      <c r="C19" s="52"/>
      <c r="D19" s="57"/>
      <c r="E19" s="139" t="s">
        <v>4482</v>
      </c>
      <c r="F19" s="139"/>
      <c r="G19" s="139"/>
      <c r="H19" s="140">
        <v>0</v>
      </c>
      <c r="I19" s="141"/>
      <c r="J19" s="52"/>
      <c r="K19" s="142">
        <v>0</v>
      </c>
      <c r="L19" s="141"/>
      <c r="M19" s="140">
        <v>0</v>
      </c>
      <c r="N19" s="142"/>
      <c r="O19" s="142"/>
      <c r="P19" s="141"/>
      <c r="Q19" s="140">
        <v>0</v>
      </c>
      <c r="R19" s="141"/>
      <c r="S19" s="140">
        <v>0</v>
      </c>
      <c r="T19" s="142"/>
      <c r="U19" s="142"/>
      <c r="V19" s="59"/>
      <c r="W19" s="57"/>
    </row>
    <row r="20" spans="3:23" ht="0.75" customHeight="1">
      <c r="C20" s="52"/>
      <c r="D20" s="57"/>
      <c r="E20" s="57"/>
      <c r="F20" s="57"/>
      <c r="G20" s="57"/>
      <c r="H20" s="52"/>
      <c r="I20" s="59"/>
      <c r="J20" s="52"/>
      <c r="K20" s="57"/>
      <c r="L20" s="59"/>
      <c r="M20" s="52"/>
      <c r="N20" s="57"/>
      <c r="O20" s="57"/>
      <c r="P20" s="59"/>
      <c r="Q20" s="52"/>
      <c r="R20" s="57"/>
      <c r="S20" s="52"/>
      <c r="T20" s="57"/>
      <c r="U20" s="57"/>
      <c r="V20" s="59"/>
      <c r="W20" s="57"/>
    </row>
    <row r="21" spans="3:23" ht="14.25" customHeight="1">
      <c r="C21" s="52"/>
      <c r="D21" s="57"/>
      <c r="E21" s="139" t="s">
        <v>587</v>
      </c>
      <c r="F21" s="139"/>
      <c r="G21" s="139"/>
      <c r="H21" s="140">
        <v>1629511.17</v>
      </c>
      <c r="I21" s="141"/>
      <c r="J21" s="52"/>
      <c r="K21" s="142">
        <v>120566.7</v>
      </c>
      <c r="L21" s="141"/>
      <c r="M21" s="140">
        <v>655679.80000000005</v>
      </c>
      <c r="N21" s="142"/>
      <c r="O21" s="142"/>
      <c r="P21" s="141"/>
      <c r="Q21" s="140">
        <f>H21+K21-M21</f>
        <v>1094398.0699999998</v>
      </c>
      <c r="R21" s="141"/>
      <c r="S21" s="140">
        <f>Q21-H21</f>
        <v>-535113.10000000009</v>
      </c>
      <c r="T21" s="142"/>
      <c r="U21" s="142"/>
      <c r="V21" s="59"/>
      <c r="W21" s="57"/>
    </row>
    <row r="22" spans="3:23" ht="0.75" customHeight="1">
      <c r="C22" s="52"/>
      <c r="D22" s="57"/>
      <c r="E22" s="57"/>
      <c r="F22" s="57"/>
      <c r="G22" s="57"/>
      <c r="H22" s="52"/>
      <c r="I22" s="59"/>
      <c r="J22" s="52"/>
      <c r="K22" s="57"/>
      <c r="L22" s="59"/>
      <c r="M22" s="52"/>
      <c r="N22" s="57"/>
      <c r="O22" s="57"/>
      <c r="P22" s="59"/>
      <c r="Q22" s="52"/>
      <c r="R22" s="57"/>
      <c r="S22" s="52"/>
      <c r="T22" s="57"/>
      <c r="U22" s="57"/>
      <c r="V22" s="59"/>
      <c r="W22" s="57"/>
    </row>
    <row r="23" spans="3:23" ht="14.25" customHeight="1">
      <c r="C23" s="52"/>
      <c r="D23" s="57"/>
      <c r="E23" s="139" t="s">
        <v>4483</v>
      </c>
      <c r="F23" s="139"/>
      <c r="G23" s="139"/>
      <c r="H23" s="140">
        <v>0</v>
      </c>
      <c r="I23" s="141"/>
      <c r="J23" s="52"/>
      <c r="K23" s="142">
        <v>0</v>
      </c>
      <c r="L23" s="141"/>
      <c r="M23" s="140">
        <v>0</v>
      </c>
      <c r="N23" s="142"/>
      <c r="O23" s="142"/>
      <c r="P23" s="141"/>
      <c r="Q23" s="140">
        <v>0</v>
      </c>
      <c r="R23" s="141"/>
      <c r="S23" s="140">
        <v>0</v>
      </c>
      <c r="T23" s="142"/>
      <c r="U23" s="142"/>
      <c r="V23" s="59"/>
      <c r="W23" s="57"/>
    </row>
    <row r="24" spans="3:23" ht="0.75" customHeight="1">
      <c r="C24" s="52"/>
      <c r="D24" s="57"/>
      <c r="E24" s="57"/>
      <c r="F24" s="57"/>
      <c r="G24" s="57"/>
      <c r="H24" s="52"/>
      <c r="I24" s="59"/>
      <c r="J24" s="52"/>
      <c r="K24" s="57"/>
      <c r="L24" s="59"/>
      <c r="M24" s="52"/>
      <c r="N24" s="57"/>
      <c r="O24" s="57"/>
      <c r="P24" s="59"/>
      <c r="Q24" s="52"/>
      <c r="R24" s="57"/>
      <c r="S24" s="52"/>
      <c r="T24" s="57"/>
      <c r="U24" s="57"/>
      <c r="V24" s="59"/>
      <c r="W24" s="57"/>
    </row>
    <row r="25" spans="3:23" ht="14.25" customHeight="1">
      <c r="C25" s="52"/>
      <c r="D25" s="57"/>
      <c r="E25" s="139" t="s">
        <v>4484</v>
      </c>
      <c r="F25" s="139"/>
      <c r="G25" s="139"/>
      <c r="H25" s="140">
        <v>0</v>
      </c>
      <c r="I25" s="141"/>
      <c r="J25" s="52"/>
      <c r="K25" s="142">
        <v>0</v>
      </c>
      <c r="L25" s="141"/>
      <c r="M25" s="140">
        <v>0</v>
      </c>
      <c r="N25" s="142"/>
      <c r="O25" s="142"/>
      <c r="P25" s="141"/>
      <c r="Q25" s="140">
        <v>0</v>
      </c>
      <c r="R25" s="141"/>
      <c r="S25" s="140">
        <v>0</v>
      </c>
      <c r="T25" s="142"/>
      <c r="U25" s="142"/>
      <c r="V25" s="59"/>
      <c r="W25" s="57"/>
    </row>
    <row r="26" spans="3:23" ht="2.25" customHeight="1">
      <c r="C26" s="52"/>
      <c r="D26" s="57"/>
      <c r="E26" s="57"/>
      <c r="F26" s="57"/>
      <c r="G26" s="57"/>
      <c r="H26" s="52"/>
      <c r="I26" s="59"/>
      <c r="J26" s="52"/>
      <c r="K26" s="57"/>
      <c r="L26" s="59"/>
      <c r="M26" s="52"/>
      <c r="N26" s="57"/>
      <c r="O26" s="57"/>
      <c r="P26" s="59"/>
      <c r="Q26" s="52"/>
      <c r="R26" s="57"/>
      <c r="S26" s="52"/>
      <c r="T26" s="57"/>
      <c r="U26" s="57"/>
      <c r="V26" s="59"/>
      <c r="W26" s="57"/>
    </row>
    <row r="27" spans="3:23">
      <c r="C27" s="52"/>
      <c r="D27" s="57"/>
      <c r="E27" s="133" t="s">
        <v>616</v>
      </c>
      <c r="F27" s="133"/>
      <c r="G27" s="133"/>
      <c r="H27" s="134">
        <v>8331578909.8000021</v>
      </c>
      <c r="I27" s="135"/>
      <c r="J27" s="52"/>
      <c r="K27" s="136">
        <f>SUM(K29:L45)</f>
        <v>657330789.34000003</v>
      </c>
      <c r="L27" s="135"/>
      <c r="M27" s="134">
        <f>SUM(M29:P45)</f>
        <v>304855384.07999998</v>
      </c>
      <c r="N27" s="136"/>
      <c r="O27" s="136"/>
      <c r="P27" s="135"/>
      <c r="Q27" s="134">
        <f>SUM(Q29:R45)</f>
        <v>8684054315.0600033</v>
      </c>
      <c r="R27" s="135"/>
      <c r="S27" s="134">
        <f>SUM(S29:U45)</f>
        <v>352475405.25999963</v>
      </c>
      <c r="T27" s="136"/>
      <c r="U27" s="136"/>
      <c r="V27" s="59"/>
      <c r="W27" s="57"/>
    </row>
    <row r="28" spans="3:23" ht="0.75" customHeight="1">
      <c r="C28" s="52"/>
      <c r="D28" s="57"/>
      <c r="E28" s="57"/>
      <c r="F28" s="57"/>
      <c r="G28" s="57"/>
      <c r="H28" s="52"/>
      <c r="I28" s="59"/>
      <c r="J28" s="52"/>
      <c r="K28" s="57"/>
      <c r="L28" s="59"/>
      <c r="M28" s="52"/>
      <c r="N28" s="57"/>
      <c r="O28" s="57"/>
      <c r="P28" s="59"/>
      <c r="Q28" s="52"/>
      <c r="R28" s="57"/>
      <c r="S28" s="52"/>
      <c r="T28" s="57"/>
      <c r="U28" s="57"/>
      <c r="V28" s="59"/>
      <c r="W28" s="57"/>
    </row>
    <row r="29" spans="3:23" ht="14.25" customHeight="1">
      <c r="C29" s="52"/>
      <c r="D29" s="57"/>
      <c r="E29" s="139" t="s">
        <v>623</v>
      </c>
      <c r="F29" s="139"/>
      <c r="G29" s="139"/>
      <c r="H29" s="140">
        <v>730210194.74000001</v>
      </c>
      <c r="I29" s="141"/>
      <c r="J29" s="52"/>
      <c r="K29" s="142">
        <v>102053957.05</v>
      </c>
      <c r="L29" s="141"/>
      <c r="M29" s="140">
        <v>88436525.5</v>
      </c>
      <c r="N29" s="142"/>
      <c r="O29" s="142"/>
      <c r="P29" s="141"/>
      <c r="Q29" s="140">
        <f>H29+K29-M29</f>
        <v>743827626.28999996</v>
      </c>
      <c r="R29" s="141"/>
      <c r="S29" s="140">
        <f>Q29-H29</f>
        <v>13617431.549999952</v>
      </c>
      <c r="T29" s="142"/>
      <c r="U29" s="142"/>
      <c r="V29" s="59"/>
      <c r="W29" s="57"/>
    </row>
    <row r="30" spans="3:23" ht="0.75" customHeight="1">
      <c r="C30" s="52"/>
      <c r="D30" s="57"/>
      <c r="E30" s="57"/>
      <c r="F30" s="57"/>
      <c r="G30" s="57"/>
      <c r="H30" s="52"/>
      <c r="I30" s="59"/>
      <c r="J30" s="52"/>
      <c r="K30" s="57"/>
      <c r="L30" s="59"/>
      <c r="M30" s="52"/>
      <c r="N30" s="57"/>
      <c r="O30" s="57"/>
      <c r="P30" s="59"/>
      <c r="Q30" s="52"/>
      <c r="R30" s="57"/>
      <c r="S30" s="52"/>
      <c r="T30" s="57"/>
      <c r="U30" s="57"/>
      <c r="V30" s="59"/>
      <c r="W30" s="57"/>
    </row>
    <row r="31" spans="3:23" ht="14.25" customHeight="1">
      <c r="C31" s="52"/>
      <c r="D31" s="57"/>
      <c r="E31" s="139" t="s">
        <v>634</v>
      </c>
      <c r="F31" s="139"/>
      <c r="G31" s="139"/>
      <c r="H31" s="140">
        <v>95447144.449999988</v>
      </c>
      <c r="I31" s="141"/>
      <c r="J31" s="52"/>
      <c r="K31" s="142">
        <v>3112780.34</v>
      </c>
      <c r="L31" s="141"/>
      <c r="M31" s="140">
        <v>4617124.37</v>
      </c>
      <c r="N31" s="142"/>
      <c r="O31" s="142"/>
      <c r="P31" s="141"/>
      <c r="Q31" s="140">
        <f>H31+K31-M31</f>
        <v>93942800.419999987</v>
      </c>
      <c r="R31" s="141"/>
      <c r="S31" s="140">
        <f>Q31-H31</f>
        <v>-1504344.0300000012</v>
      </c>
      <c r="T31" s="142"/>
      <c r="U31" s="142"/>
      <c r="V31" s="59"/>
      <c r="W31" s="57"/>
    </row>
    <row r="32" spans="3:23" ht="0.75" customHeight="1">
      <c r="C32" s="52"/>
      <c r="D32" s="57"/>
      <c r="E32" s="57"/>
      <c r="F32" s="57"/>
      <c r="G32" s="57"/>
      <c r="H32" s="52"/>
      <c r="I32" s="59"/>
      <c r="J32" s="52"/>
      <c r="K32" s="57"/>
      <c r="L32" s="59"/>
      <c r="M32" s="52"/>
      <c r="N32" s="57"/>
      <c r="O32" s="57"/>
      <c r="P32" s="59"/>
      <c r="Q32" s="52"/>
      <c r="R32" s="57"/>
      <c r="S32" s="52"/>
      <c r="T32" s="57"/>
      <c r="U32" s="57"/>
      <c r="V32" s="59"/>
      <c r="W32" s="57"/>
    </row>
    <row r="33" spans="3:23" ht="14.25" customHeight="1">
      <c r="C33" s="52"/>
      <c r="D33" s="57"/>
      <c r="E33" s="139" t="s">
        <v>697</v>
      </c>
      <c r="F33" s="139"/>
      <c r="G33" s="139"/>
      <c r="H33" s="140">
        <v>7312209231.630002</v>
      </c>
      <c r="I33" s="141"/>
      <c r="J33" s="52"/>
      <c r="K33" s="142">
        <v>533111104.31999999</v>
      </c>
      <c r="L33" s="141"/>
      <c r="M33" s="140">
        <v>192813695.75</v>
      </c>
      <c r="N33" s="142"/>
      <c r="O33" s="142"/>
      <c r="P33" s="141"/>
      <c r="Q33" s="140">
        <f>H33+K33-M33</f>
        <v>7652506640.2000017</v>
      </c>
      <c r="R33" s="141"/>
      <c r="S33" s="140">
        <f>Q33-H33</f>
        <v>340297408.56999969</v>
      </c>
      <c r="T33" s="142"/>
      <c r="U33" s="142"/>
      <c r="V33" s="59"/>
      <c r="W33" s="57"/>
    </row>
    <row r="34" spans="3:23" ht="0.75" customHeight="1">
      <c r="C34" s="52"/>
      <c r="D34" s="57"/>
      <c r="E34" s="57"/>
      <c r="F34" s="57"/>
      <c r="G34" s="57"/>
      <c r="H34" s="52"/>
      <c r="I34" s="59"/>
      <c r="J34" s="52"/>
      <c r="K34" s="57"/>
      <c r="L34" s="59"/>
      <c r="M34" s="52"/>
      <c r="N34" s="57"/>
      <c r="O34" s="57"/>
      <c r="P34" s="59"/>
      <c r="Q34" s="52"/>
      <c r="R34" s="57"/>
      <c r="S34" s="52"/>
      <c r="T34" s="57"/>
      <c r="U34" s="57"/>
      <c r="V34" s="59"/>
      <c r="W34" s="57"/>
    </row>
    <row r="35" spans="3:23" ht="14.25" customHeight="1">
      <c r="C35" s="52"/>
      <c r="D35" s="57"/>
      <c r="E35" s="139" t="s">
        <v>770</v>
      </c>
      <c r="F35" s="139"/>
      <c r="G35" s="139"/>
      <c r="H35" s="140">
        <v>616850915.76999998</v>
      </c>
      <c r="I35" s="141"/>
      <c r="J35" s="52"/>
      <c r="K35" s="142">
        <v>17498817.43</v>
      </c>
      <c r="L35" s="141"/>
      <c r="M35" s="140">
        <v>4780146.1100000003</v>
      </c>
      <c r="N35" s="142"/>
      <c r="O35" s="142"/>
      <c r="P35" s="141"/>
      <c r="Q35" s="140">
        <f>H35+K35-M35</f>
        <v>629569587.08999991</v>
      </c>
      <c r="R35" s="141"/>
      <c r="S35" s="140">
        <f>Q35-H35</f>
        <v>12718671.319999933</v>
      </c>
      <c r="T35" s="142"/>
      <c r="U35" s="142"/>
      <c r="V35" s="59"/>
      <c r="W35" s="57"/>
    </row>
    <row r="36" spans="3:23" ht="0.75" customHeight="1">
      <c r="C36" s="52"/>
      <c r="D36" s="57"/>
      <c r="E36" s="57"/>
      <c r="F36" s="57"/>
      <c r="G36" s="57"/>
      <c r="H36" s="52"/>
      <c r="I36" s="59"/>
      <c r="J36" s="52"/>
      <c r="K36" s="57"/>
      <c r="L36" s="59"/>
      <c r="M36" s="52"/>
      <c r="N36" s="57"/>
      <c r="O36" s="57"/>
      <c r="P36" s="59"/>
      <c r="Q36" s="52"/>
      <c r="R36" s="57"/>
      <c r="S36" s="52"/>
      <c r="T36" s="57"/>
      <c r="U36" s="57"/>
      <c r="V36" s="59"/>
      <c r="W36" s="57"/>
    </row>
    <row r="37" spans="3:23" ht="14.25" customHeight="1">
      <c r="C37" s="52"/>
      <c r="D37" s="57"/>
      <c r="E37" s="139" t="s">
        <v>941</v>
      </c>
      <c r="F37" s="139"/>
      <c r="G37" s="139"/>
      <c r="H37" s="140">
        <v>7581660.0199999986</v>
      </c>
      <c r="I37" s="141"/>
      <c r="J37" s="52"/>
      <c r="K37" s="142">
        <v>7157.2</v>
      </c>
      <c r="L37" s="141"/>
      <c r="M37" s="140">
        <v>7157.2</v>
      </c>
      <c r="N37" s="142"/>
      <c r="O37" s="142"/>
      <c r="P37" s="141"/>
      <c r="Q37" s="140">
        <f>H37+K37-M37</f>
        <v>7581660.0199999986</v>
      </c>
      <c r="R37" s="141"/>
      <c r="S37" s="140">
        <f>Q37-H37</f>
        <v>0</v>
      </c>
      <c r="T37" s="142"/>
      <c r="U37" s="142"/>
      <c r="V37" s="59"/>
      <c r="W37" s="57"/>
    </row>
    <row r="38" spans="3:23" ht="0.75" customHeight="1">
      <c r="C38" s="52"/>
      <c r="D38" s="57"/>
      <c r="E38" s="57"/>
      <c r="F38" s="57"/>
      <c r="G38" s="57"/>
      <c r="H38" s="52"/>
      <c r="I38" s="59"/>
      <c r="J38" s="52"/>
      <c r="K38" s="57"/>
      <c r="L38" s="59"/>
      <c r="M38" s="52"/>
      <c r="N38" s="57"/>
      <c r="O38" s="57"/>
      <c r="P38" s="59"/>
      <c r="Q38" s="52"/>
      <c r="R38" s="57"/>
      <c r="S38" s="52"/>
      <c r="T38" s="57"/>
      <c r="U38" s="57"/>
      <c r="V38" s="59"/>
      <c r="W38" s="57"/>
    </row>
    <row r="39" spans="3:23" ht="14.25" customHeight="1">
      <c r="C39" s="52"/>
      <c r="D39" s="57"/>
      <c r="E39" s="139" t="s">
        <v>957</v>
      </c>
      <c r="F39" s="139"/>
      <c r="G39" s="139"/>
      <c r="H39" s="143">
        <v>-430720236.81</v>
      </c>
      <c r="I39" s="144"/>
      <c r="J39" s="52"/>
      <c r="K39" s="142">
        <v>1546973</v>
      </c>
      <c r="L39" s="141"/>
      <c r="M39" s="140">
        <v>14200735.15</v>
      </c>
      <c r="N39" s="142"/>
      <c r="O39" s="142"/>
      <c r="P39" s="141"/>
      <c r="Q39" s="143">
        <f>H39+K39-M39</f>
        <v>-443373998.95999998</v>
      </c>
      <c r="R39" s="144"/>
      <c r="S39" s="143">
        <f>Q39-H39</f>
        <v>-12653762.149999976</v>
      </c>
      <c r="T39" s="145"/>
      <c r="U39" s="145"/>
      <c r="V39" s="59"/>
      <c r="W39" s="57"/>
    </row>
    <row r="40" spans="3:23" ht="0.75" customHeight="1">
      <c r="C40" s="52"/>
      <c r="D40" s="57"/>
      <c r="E40" s="57"/>
      <c r="F40" s="57"/>
      <c r="G40" s="57"/>
      <c r="H40" s="52"/>
      <c r="I40" s="59"/>
      <c r="J40" s="52"/>
      <c r="K40" s="57"/>
      <c r="L40" s="59"/>
      <c r="M40" s="52"/>
      <c r="N40" s="57"/>
      <c r="O40" s="57"/>
      <c r="P40" s="59"/>
      <c r="Q40" s="52"/>
      <c r="R40" s="57"/>
      <c r="S40" s="52"/>
      <c r="T40" s="57"/>
      <c r="U40" s="57"/>
      <c r="V40" s="59"/>
      <c r="W40" s="57"/>
    </row>
    <row r="41" spans="3:23" ht="14.25" customHeight="1">
      <c r="C41" s="52"/>
      <c r="D41" s="57"/>
      <c r="E41" s="139" t="s">
        <v>4485</v>
      </c>
      <c r="F41" s="139"/>
      <c r="G41" s="139"/>
      <c r="H41" s="140">
        <v>0</v>
      </c>
      <c r="I41" s="141"/>
      <c r="J41" s="52"/>
      <c r="K41" s="142">
        <v>0</v>
      </c>
      <c r="L41" s="141"/>
      <c r="M41" s="140">
        <v>0</v>
      </c>
      <c r="N41" s="142"/>
      <c r="O41" s="142"/>
      <c r="P41" s="141"/>
      <c r="Q41" s="140">
        <v>0</v>
      </c>
      <c r="R41" s="141"/>
      <c r="S41" s="140">
        <f>Q41-H41</f>
        <v>0</v>
      </c>
      <c r="T41" s="142"/>
      <c r="U41" s="142"/>
      <c r="V41" s="59"/>
      <c r="W41" s="57"/>
    </row>
    <row r="42" spans="3:23" ht="0.75" customHeight="1">
      <c r="C42" s="52"/>
      <c r="D42" s="57"/>
      <c r="E42" s="57"/>
      <c r="F42" s="57"/>
      <c r="G42" s="57"/>
      <c r="H42" s="52"/>
      <c r="I42" s="59"/>
      <c r="J42" s="52"/>
      <c r="K42" s="57"/>
      <c r="L42" s="59"/>
      <c r="M42" s="52"/>
      <c r="N42" s="57"/>
      <c r="O42" s="57"/>
      <c r="P42" s="59"/>
      <c r="Q42" s="52"/>
      <c r="R42" s="57"/>
      <c r="S42" s="52"/>
      <c r="T42" s="57"/>
      <c r="U42" s="57"/>
      <c r="V42" s="59"/>
      <c r="W42" s="57"/>
    </row>
    <row r="43" spans="3:23" ht="14.25" customHeight="1">
      <c r="C43" s="52"/>
      <c r="D43" s="57"/>
      <c r="E43" s="139" t="s">
        <v>4486</v>
      </c>
      <c r="F43" s="139"/>
      <c r="G43" s="139"/>
      <c r="H43" s="140">
        <v>0</v>
      </c>
      <c r="I43" s="141"/>
      <c r="J43" s="52"/>
      <c r="K43" s="142">
        <v>0</v>
      </c>
      <c r="L43" s="141"/>
      <c r="M43" s="140">
        <v>0</v>
      </c>
      <c r="N43" s="142"/>
      <c r="O43" s="142"/>
      <c r="P43" s="141"/>
      <c r="Q43" s="140">
        <v>0</v>
      </c>
      <c r="R43" s="141"/>
      <c r="S43" s="140">
        <f>Q43-H43</f>
        <v>0</v>
      </c>
      <c r="T43" s="142"/>
      <c r="U43" s="142"/>
      <c r="V43" s="59"/>
      <c r="W43" s="57"/>
    </row>
    <row r="44" spans="3:23" ht="0.75" customHeight="1">
      <c r="C44" s="52"/>
      <c r="D44" s="57"/>
      <c r="E44" s="57"/>
      <c r="F44" s="57"/>
      <c r="G44" s="57"/>
      <c r="H44" s="52"/>
      <c r="I44" s="59"/>
      <c r="J44" s="52"/>
      <c r="K44" s="57"/>
      <c r="L44" s="59"/>
      <c r="M44" s="52"/>
      <c r="N44" s="57"/>
      <c r="O44" s="57"/>
      <c r="P44" s="59"/>
      <c r="Q44" s="52"/>
      <c r="R44" s="57"/>
      <c r="S44" s="52"/>
      <c r="T44" s="57"/>
      <c r="U44" s="57"/>
      <c r="V44" s="59"/>
      <c r="W44" s="57"/>
    </row>
    <row r="45" spans="3:23" ht="14.25" customHeight="1">
      <c r="C45" s="52"/>
      <c r="D45" s="57"/>
      <c r="E45" s="139" t="s">
        <v>4487</v>
      </c>
      <c r="F45" s="139"/>
      <c r="G45" s="139"/>
      <c r="H45" s="140">
        <v>0</v>
      </c>
      <c r="I45" s="141"/>
      <c r="J45" s="52"/>
      <c r="K45" s="142">
        <v>0</v>
      </c>
      <c r="L45" s="141"/>
      <c r="M45" s="140">
        <v>0</v>
      </c>
      <c r="N45" s="142"/>
      <c r="O45" s="142"/>
      <c r="P45" s="141"/>
      <c r="Q45" s="140">
        <v>0</v>
      </c>
      <c r="R45" s="141"/>
      <c r="S45" s="140">
        <f>Q45-H45</f>
        <v>0</v>
      </c>
      <c r="T45" s="142"/>
      <c r="U45" s="142"/>
      <c r="V45" s="59"/>
      <c r="W45" s="57"/>
    </row>
    <row r="46" spans="3:23" ht="14.25" customHeight="1">
      <c r="C46" s="52"/>
      <c r="D46" s="57"/>
      <c r="E46" s="146"/>
      <c r="F46" s="146"/>
      <c r="G46" s="146"/>
      <c r="H46" s="147"/>
      <c r="I46" s="148"/>
      <c r="J46" s="52"/>
      <c r="K46" s="149"/>
      <c r="L46" s="148"/>
      <c r="M46" s="147"/>
      <c r="N46" s="149"/>
      <c r="O46" s="149"/>
      <c r="P46" s="148"/>
      <c r="Q46" s="147"/>
      <c r="R46" s="149"/>
      <c r="S46" s="147"/>
      <c r="T46" s="149"/>
      <c r="U46" s="149"/>
      <c r="V46" s="59"/>
      <c r="W46" s="57"/>
    </row>
    <row r="47" spans="3:23" ht="44.25" customHeight="1">
      <c r="C47" s="89"/>
      <c r="D47" s="90"/>
      <c r="E47" s="90"/>
      <c r="F47" s="90"/>
      <c r="G47" s="90"/>
      <c r="H47" s="89"/>
      <c r="I47" s="93"/>
      <c r="J47" s="89"/>
      <c r="K47" s="90"/>
      <c r="L47" s="93"/>
      <c r="M47" s="89"/>
      <c r="N47" s="90"/>
      <c r="O47" s="90"/>
      <c r="P47" s="93"/>
      <c r="Q47" s="89"/>
      <c r="R47" s="90"/>
      <c r="S47" s="89"/>
      <c r="T47" s="90"/>
      <c r="U47" s="90"/>
      <c r="V47" s="93"/>
      <c r="W47" s="57"/>
    </row>
    <row r="48" spans="3:23" ht="7.5" customHeight="1"/>
    <row r="49" spans="2:22" ht="18.75" customHeight="1">
      <c r="D49" s="150" t="s">
        <v>4488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</row>
    <row r="50" spans="2:22" ht="47.2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2:22" ht="12.75" customHeight="1">
      <c r="B51" s="57"/>
      <c r="C51" s="57"/>
      <c r="D51" s="57"/>
      <c r="E51" s="57"/>
      <c r="F51" s="57"/>
      <c r="G51" s="151"/>
      <c r="H51" s="57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57"/>
    </row>
    <row r="52" spans="2:22">
      <c r="B52" s="57"/>
      <c r="C52" s="57"/>
      <c r="D52" s="57"/>
      <c r="E52" s="57"/>
      <c r="F52" s="57"/>
      <c r="G52" s="151"/>
      <c r="H52" s="57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57"/>
    </row>
    <row r="53" spans="2:22" ht="9" customHeight="1">
      <c r="B53" s="57"/>
      <c r="C53" s="57"/>
      <c r="D53" s="57"/>
      <c r="E53" s="57"/>
      <c r="F53" s="57"/>
      <c r="G53" s="151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2:22" ht="21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</sheetData>
  <mergeCells count="126">
    <mergeCell ref="D49:N49"/>
    <mergeCell ref="E45:G45"/>
    <mergeCell ref="H45:I45"/>
    <mergeCell ref="K45:L45"/>
    <mergeCell ref="M45:P45"/>
    <mergeCell ref="Q45:R45"/>
    <mergeCell ref="S45:U45"/>
    <mergeCell ref="E43:G43"/>
    <mergeCell ref="H43:I43"/>
    <mergeCell ref="K43:L43"/>
    <mergeCell ref="M43:P43"/>
    <mergeCell ref="Q43:R43"/>
    <mergeCell ref="S43:U43"/>
    <mergeCell ref="E41:G41"/>
    <mergeCell ref="H41:I41"/>
    <mergeCell ref="K41:L41"/>
    <mergeCell ref="M41:P41"/>
    <mergeCell ref="Q41:R41"/>
    <mergeCell ref="S41:U41"/>
    <mergeCell ref="E39:G39"/>
    <mergeCell ref="H39:I39"/>
    <mergeCell ref="K39:L39"/>
    <mergeCell ref="M39:P39"/>
    <mergeCell ref="Q39:R39"/>
    <mergeCell ref="S39:U39"/>
    <mergeCell ref="E37:G37"/>
    <mergeCell ref="H37:I37"/>
    <mergeCell ref="K37:L37"/>
    <mergeCell ref="M37:P37"/>
    <mergeCell ref="Q37:R37"/>
    <mergeCell ref="S37:U37"/>
    <mergeCell ref="E35:G35"/>
    <mergeCell ref="H35:I35"/>
    <mergeCell ref="K35:L35"/>
    <mergeCell ref="M35:P35"/>
    <mergeCell ref="Q35:R35"/>
    <mergeCell ref="S35:U35"/>
    <mergeCell ref="E33:G33"/>
    <mergeCell ref="H33:I33"/>
    <mergeCell ref="K33:L33"/>
    <mergeCell ref="M33:P33"/>
    <mergeCell ref="Q33:R33"/>
    <mergeCell ref="S33:U33"/>
    <mergeCell ref="E31:G31"/>
    <mergeCell ref="H31:I31"/>
    <mergeCell ref="K31:L31"/>
    <mergeCell ref="M31:P31"/>
    <mergeCell ref="Q31:R31"/>
    <mergeCell ref="S31:U31"/>
    <mergeCell ref="E29:G29"/>
    <mergeCell ref="H29:I29"/>
    <mergeCell ref="K29:L29"/>
    <mergeCell ref="M29:P29"/>
    <mergeCell ref="Q29:R29"/>
    <mergeCell ref="S29:U29"/>
    <mergeCell ref="E27:G27"/>
    <mergeCell ref="H27:I27"/>
    <mergeCell ref="K27:L27"/>
    <mergeCell ref="M27:P27"/>
    <mergeCell ref="Q27:R27"/>
    <mergeCell ref="S27:U27"/>
    <mergeCell ref="E25:G25"/>
    <mergeCell ref="H25:I25"/>
    <mergeCell ref="K25:L25"/>
    <mergeCell ref="M25:P25"/>
    <mergeCell ref="Q25:R25"/>
    <mergeCell ref="S25:U25"/>
    <mergeCell ref="E23:G23"/>
    <mergeCell ref="H23:I23"/>
    <mergeCell ref="K23:L23"/>
    <mergeCell ref="M23:P23"/>
    <mergeCell ref="Q23:R23"/>
    <mergeCell ref="S23:U23"/>
    <mergeCell ref="E21:G21"/>
    <mergeCell ref="H21:I21"/>
    <mergeCell ref="K21:L21"/>
    <mergeCell ref="M21:P21"/>
    <mergeCell ref="Q21:R21"/>
    <mergeCell ref="S21:U21"/>
    <mergeCell ref="E19:G19"/>
    <mergeCell ref="H19:I19"/>
    <mergeCell ref="K19:L19"/>
    <mergeCell ref="M19:P19"/>
    <mergeCell ref="Q19:R19"/>
    <mergeCell ref="S19:U19"/>
    <mergeCell ref="E17:G17"/>
    <mergeCell ref="H17:I17"/>
    <mergeCell ref="K17:L17"/>
    <mergeCell ref="M17:P17"/>
    <mergeCell ref="Q17:R17"/>
    <mergeCell ref="S17:U17"/>
    <mergeCell ref="E15:G15"/>
    <mergeCell ref="H15:I15"/>
    <mergeCell ref="K15:L15"/>
    <mergeCell ref="M15:P15"/>
    <mergeCell ref="Q15:R15"/>
    <mergeCell ref="S15:U15"/>
    <mergeCell ref="E13:G13"/>
    <mergeCell ref="H13:I13"/>
    <mergeCell ref="K13:L13"/>
    <mergeCell ref="M13:P13"/>
    <mergeCell ref="Q13:R13"/>
    <mergeCell ref="S13:U13"/>
    <mergeCell ref="E11:G11"/>
    <mergeCell ref="H11:I11"/>
    <mergeCell ref="K11:L11"/>
    <mergeCell ref="M11:P11"/>
    <mergeCell ref="Q11:R11"/>
    <mergeCell ref="S11:U11"/>
    <mergeCell ref="M6:P6"/>
    <mergeCell ref="Q6:R6"/>
    <mergeCell ref="T6:U6"/>
    <mergeCell ref="E9:G9"/>
    <mergeCell ref="H9:I9"/>
    <mergeCell ref="K9:L9"/>
    <mergeCell ref="M9:P9"/>
    <mergeCell ref="Q9:R9"/>
    <mergeCell ref="S9:U9"/>
    <mergeCell ref="G1:V1"/>
    <mergeCell ref="G2:V3"/>
    <mergeCell ref="C4:G4"/>
    <mergeCell ref="I4:I5"/>
    <mergeCell ref="K4:K5"/>
    <mergeCell ref="M4:P5"/>
    <mergeCell ref="Q4:R5"/>
    <mergeCell ref="T4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37" sqref="C37"/>
    </sheetView>
  </sheetViews>
  <sheetFormatPr baseColWidth="10" defaultRowHeight="15"/>
  <cols>
    <col min="1" max="1" width="36.140625" customWidth="1"/>
    <col min="2" max="2" width="20.28515625" customWidth="1"/>
    <col min="3" max="3" width="17.85546875" customWidth="1"/>
    <col min="4" max="4" width="18.5703125" customWidth="1"/>
    <col min="5" max="5" width="18.140625" customWidth="1"/>
    <col min="6" max="7" width="19.85546875" customWidth="1"/>
    <col min="8" max="8" width="18.85546875" customWidth="1"/>
    <col min="9" max="9" width="18.5703125" customWidth="1"/>
    <col min="10" max="10" width="20" customWidth="1"/>
    <col min="257" max="257" width="36.140625" customWidth="1"/>
    <col min="258" max="258" width="20.28515625" customWidth="1"/>
    <col min="259" max="259" width="17.85546875" customWidth="1"/>
    <col min="260" max="260" width="18.5703125" customWidth="1"/>
    <col min="261" max="261" width="18.140625" customWidth="1"/>
    <col min="262" max="263" width="19.85546875" customWidth="1"/>
    <col min="264" max="264" width="18.85546875" customWidth="1"/>
    <col min="265" max="265" width="18.5703125" customWidth="1"/>
    <col min="266" max="266" width="20" customWidth="1"/>
    <col min="513" max="513" width="36.140625" customWidth="1"/>
    <col min="514" max="514" width="20.28515625" customWidth="1"/>
    <col min="515" max="515" width="17.85546875" customWidth="1"/>
    <col min="516" max="516" width="18.5703125" customWidth="1"/>
    <col min="517" max="517" width="18.140625" customWidth="1"/>
    <col min="518" max="519" width="19.85546875" customWidth="1"/>
    <col min="520" max="520" width="18.85546875" customWidth="1"/>
    <col min="521" max="521" width="18.5703125" customWidth="1"/>
    <col min="522" max="522" width="20" customWidth="1"/>
    <col min="769" max="769" width="36.140625" customWidth="1"/>
    <col min="770" max="770" width="20.28515625" customWidth="1"/>
    <col min="771" max="771" width="17.85546875" customWidth="1"/>
    <col min="772" max="772" width="18.5703125" customWidth="1"/>
    <col min="773" max="773" width="18.140625" customWidth="1"/>
    <col min="774" max="775" width="19.85546875" customWidth="1"/>
    <col min="776" max="776" width="18.85546875" customWidth="1"/>
    <col min="777" max="777" width="18.5703125" customWidth="1"/>
    <col min="778" max="778" width="20" customWidth="1"/>
    <col min="1025" max="1025" width="36.140625" customWidth="1"/>
    <col min="1026" max="1026" width="20.28515625" customWidth="1"/>
    <col min="1027" max="1027" width="17.85546875" customWidth="1"/>
    <col min="1028" max="1028" width="18.5703125" customWidth="1"/>
    <col min="1029" max="1029" width="18.140625" customWidth="1"/>
    <col min="1030" max="1031" width="19.85546875" customWidth="1"/>
    <col min="1032" max="1032" width="18.85546875" customWidth="1"/>
    <col min="1033" max="1033" width="18.5703125" customWidth="1"/>
    <col min="1034" max="1034" width="20" customWidth="1"/>
    <col min="1281" max="1281" width="36.140625" customWidth="1"/>
    <col min="1282" max="1282" width="20.28515625" customWidth="1"/>
    <col min="1283" max="1283" width="17.85546875" customWidth="1"/>
    <col min="1284" max="1284" width="18.5703125" customWidth="1"/>
    <col min="1285" max="1285" width="18.140625" customWidth="1"/>
    <col min="1286" max="1287" width="19.85546875" customWidth="1"/>
    <col min="1288" max="1288" width="18.85546875" customWidth="1"/>
    <col min="1289" max="1289" width="18.5703125" customWidth="1"/>
    <col min="1290" max="1290" width="20" customWidth="1"/>
    <col min="1537" max="1537" width="36.140625" customWidth="1"/>
    <col min="1538" max="1538" width="20.28515625" customWidth="1"/>
    <col min="1539" max="1539" width="17.85546875" customWidth="1"/>
    <col min="1540" max="1540" width="18.5703125" customWidth="1"/>
    <col min="1541" max="1541" width="18.140625" customWidth="1"/>
    <col min="1542" max="1543" width="19.85546875" customWidth="1"/>
    <col min="1544" max="1544" width="18.85546875" customWidth="1"/>
    <col min="1545" max="1545" width="18.5703125" customWidth="1"/>
    <col min="1546" max="1546" width="20" customWidth="1"/>
    <col min="1793" max="1793" width="36.140625" customWidth="1"/>
    <col min="1794" max="1794" width="20.28515625" customWidth="1"/>
    <col min="1795" max="1795" width="17.85546875" customWidth="1"/>
    <col min="1796" max="1796" width="18.5703125" customWidth="1"/>
    <col min="1797" max="1797" width="18.140625" customWidth="1"/>
    <col min="1798" max="1799" width="19.85546875" customWidth="1"/>
    <col min="1800" max="1800" width="18.85546875" customWidth="1"/>
    <col min="1801" max="1801" width="18.5703125" customWidth="1"/>
    <col min="1802" max="1802" width="20" customWidth="1"/>
    <col min="2049" max="2049" width="36.140625" customWidth="1"/>
    <col min="2050" max="2050" width="20.28515625" customWidth="1"/>
    <col min="2051" max="2051" width="17.85546875" customWidth="1"/>
    <col min="2052" max="2052" width="18.5703125" customWidth="1"/>
    <col min="2053" max="2053" width="18.140625" customWidth="1"/>
    <col min="2054" max="2055" width="19.85546875" customWidth="1"/>
    <col min="2056" max="2056" width="18.85546875" customWidth="1"/>
    <col min="2057" max="2057" width="18.5703125" customWidth="1"/>
    <col min="2058" max="2058" width="20" customWidth="1"/>
    <col min="2305" max="2305" width="36.140625" customWidth="1"/>
    <col min="2306" max="2306" width="20.28515625" customWidth="1"/>
    <col min="2307" max="2307" width="17.85546875" customWidth="1"/>
    <col min="2308" max="2308" width="18.5703125" customWidth="1"/>
    <col min="2309" max="2309" width="18.140625" customWidth="1"/>
    <col min="2310" max="2311" width="19.85546875" customWidth="1"/>
    <col min="2312" max="2312" width="18.85546875" customWidth="1"/>
    <col min="2313" max="2313" width="18.5703125" customWidth="1"/>
    <col min="2314" max="2314" width="20" customWidth="1"/>
    <col min="2561" max="2561" width="36.140625" customWidth="1"/>
    <col min="2562" max="2562" width="20.28515625" customWidth="1"/>
    <col min="2563" max="2563" width="17.85546875" customWidth="1"/>
    <col min="2564" max="2564" width="18.5703125" customWidth="1"/>
    <col min="2565" max="2565" width="18.140625" customWidth="1"/>
    <col min="2566" max="2567" width="19.85546875" customWidth="1"/>
    <col min="2568" max="2568" width="18.85546875" customWidth="1"/>
    <col min="2569" max="2569" width="18.5703125" customWidth="1"/>
    <col min="2570" max="2570" width="20" customWidth="1"/>
    <col min="2817" max="2817" width="36.140625" customWidth="1"/>
    <col min="2818" max="2818" width="20.28515625" customWidth="1"/>
    <col min="2819" max="2819" width="17.85546875" customWidth="1"/>
    <col min="2820" max="2820" width="18.5703125" customWidth="1"/>
    <col min="2821" max="2821" width="18.140625" customWidth="1"/>
    <col min="2822" max="2823" width="19.85546875" customWidth="1"/>
    <col min="2824" max="2824" width="18.85546875" customWidth="1"/>
    <col min="2825" max="2825" width="18.5703125" customWidth="1"/>
    <col min="2826" max="2826" width="20" customWidth="1"/>
    <col min="3073" max="3073" width="36.140625" customWidth="1"/>
    <col min="3074" max="3074" width="20.28515625" customWidth="1"/>
    <col min="3075" max="3075" width="17.85546875" customWidth="1"/>
    <col min="3076" max="3076" width="18.5703125" customWidth="1"/>
    <col min="3077" max="3077" width="18.140625" customWidth="1"/>
    <col min="3078" max="3079" width="19.85546875" customWidth="1"/>
    <col min="3080" max="3080" width="18.85546875" customWidth="1"/>
    <col min="3081" max="3081" width="18.5703125" customWidth="1"/>
    <col min="3082" max="3082" width="20" customWidth="1"/>
    <col min="3329" max="3329" width="36.140625" customWidth="1"/>
    <col min="3330" max="3330" width="20.28515625" customWidth="1"/>
    <col min="3331" max="3331" width="17.85546875" customWidth="1"/>
    <col min="3332" max="3332" width="18.5703125" customWidth="1"/>
    <col min="3333" max="3333" width="18.140625" customWidth="1"/>
    <col min="3334" max="3335" width="19.85546875" customWidth="1"/>
    <col min="3336" max="3336" width="18.85546875" customWidth="1"/>
    <col min="3337" max="3337" width="18.5703125" customWidth="1"/>
    <col min="3338" max="3338" width="20" customWidth="1"/>
    <col min="3585" max="3585" width="36.140625" customWidth="1"/>
    <col min="3586" max="3586" width="20.28515625" customWidth="1"/>
    <col min="3587" max="3587" width="17.85546875" customWidth="1"/>
    <col min="3588" max="3588" width="18.5703125" customWidth="1"/>
    <col min="3589" max="3589" width="18.140625" customWidth="1"/>
    <col min="3590" max="3591" width="19.85546875" customWidth="1"/>
    <col min="3592" max="3592" width="18.85546875" customWidth="1"/>
    <col min="3593" max="3593" width="18.5703125" customWidth="1"/>
    <col min="3594" max="3594" width="20" customWidth="1"/>
    <col min="3841" max="3841" width="36.140625" customWidth="1"/>
    <col min="3842" max="3842" width="20.28515625" customWidth="1"/>
    <col min="3843" max="3843" width="17.85546875" customWidth="1"/>
    <col min="3844" max="3844" width="18.5703125" customWidth="1"/>
    <col min="3845" max="3845" width="18.140625" customWidth="1"/>
    <col min="3846" max="3847" width="19.85546875" customWidth="1"/>
    <col min="3848" max="3848" width="18.85546875" customWidth="1"/>
    <col min="3849" max="3849" width="18.5703125" customWidth="1"/>
    <col min="3850" max="3850" width="20" customWidth="1"/>
    <col min="4097" max="4097" width="36.140625" customWidth="1"/>
    <col min="4098" max="4098" width="20.28515625" customWidth="1"/>
    <col min="4099" max="4099" width="17.85546875" customWidth="1"/>
    <col min="4100" max="4100" width="18.5703125" customWidth="1"/>
    <col min="4101" max="4101" width="18.140625" customWidth="1"/>
    <col min="4102" max="4103" width="19.85546875" customWidth="1"/>
    <col min="4104" max="4104" width="18.85546875" customWidth="1"/>
    <col min="4105" max="4105" width="18.5703125" customWidth="1"/>
    <col min="4106" max="4106" width="20" customWidth="1"/>
    <col min="4353" max="4353" width="36.140625" customWidth="1"/>
    <col min="4354" max="4354" width="20.28515625" customWidth="1"/>
    <col min="4355" max="4355" width="17.85546875" customWidth="1"/>
    <col min="4356" max="4356" width="18.5703125" customWidth="1"/>
    <col min="4357" max="4357" width="18.140625" customWidth="1"/>
    <col min="4358" max="4359" width="19.85546875" customWidth="1"/>
    <col min="4360" max="4360" width="18.85546875" customWidth="1"/>
    <col min="4361" max="4361" width="18.5703125" customWidth="1"/>
    <col min="4362" max="4362" width="20" customWidth="1"/>
    <col min="4609" max="4609" width="36.140625" customWidth="1"/>
    <col min="4610" max="4610" width="20.28515625" customWidth="1"/>
    <col min="4611" max="4611" width="17.85546875" customWidth="1"/>
    <col min="4612" max="4612" width="18.5703125" customWidth="1"/>
    <col min="4613" max="4613" width="18.140625" customWidth="1"/>
    <col min="4614" max="4615" width="19.85546875" customWidth="1"/>
    <col min="4616" max="4616" width="18.85546875" customWidth="1"/>
    <col min="4617" max="4617" width="18.5703125" customWidth="1"/>
    <col min="4618" max="4618" width="20" customWidth="1"/>
    <col min="4865" max="4865" width="36.140625" customWidth="1"/>
    <col min="4866" max="4866" width="20.28515625" customWidth="1"/>
    <col min="4867" max="4867" width="17.85546875" customWidth="1"/>
    <col min="4868" max="4868" width="18.5703125" customWidth="1"/>
    <col min="4869" max="4869" width="18.140625" customWidth="1"/>
    <col min="4870" max="4871" width="19.85546875" customWidth="1"/>
    <col min="4872" max="4872" width="18.85546875" customWidth="1"/>
    <col min="4873" max="4873" width="18.5703125" customWidth="1"/>
    <col min="4874" max="4874" width="20" customWidth="1"/>
    <col min="5121" max="5121" width="36.140625" customWidth="1"/>
    <col min="5122" max="5122" width="20.28515625" customWidth="1"/>
    <col min="5123" max="5123" width="17.85546875" customWidth="1"/>
    <col min="5124" max="5124" width="18.5703125" customWidth="1"/>
    <col min="5125" max="5125" width="18.140625" customWidth="1"/>
    <col min="5126" max="5127" width="19.85546875" customWidth="1"/>
    <col min="5128" max="5128" width="18.85546875" customWidth="1"/>
    <col min="5129" max="5129" width="18.5703125" customWidth="1"/>
    <col min="5130" max="5130" width="20" customWidth="1"/>
    <col min="5377" max="5377" width="36.140625" customWidth="1"/>
    <col min="5378" max="5378" width="20.28515625" customWidth="1"/>
    <col min="5379" max="5379" width="17.85546875" customWidth="1"/>
    <col min="5380" max="5380" width="18.5703125" customWidth="1"/>
    <col min="5381" max="5381" width="18.140625" customWidth="1"/>
    <col min="5382" max="5383" width="19.85546875" customWidth="1"/>
    <col min="5384" max="5384" width="18.85546875" customWidth="1"/>
    <col min="5385" max="5385" width="18.5703125" customWidth="1"/>
    <col min="5386" max="5386" width="20" customWidth="1"/>
    <col min="5633" max="5633" width="36.140625" customWidth="1"/>
    <col min="5634" max="5634" width="20.28515625" customWidth="1"/>
    <col min="5635" max="5635" width="17.85546875" customWidth="1"/>
    <col min="5636" max="5636" width="18.5703125" customWidth="1"/>
    <col min="5637" max="5637" width="18.140625" customWidth="1"/>
    <col min="5638" max="5639" width="19.85546875" customWidth="1"/>
    <col min="5640" max="5640" width="18.85546875" customWidth="1"/>
    <col min="5641" max="5641" width="18.5703125" customWidth="1"/>
    <col min="5642" max="5642" width="20" customWidth="1"/>
    <col min="5889" max="5889" width="36.140625" customWidth="1"/>
    <col min="5890" max="5890" width="20.28515625" customWidth="1"/>
    <col min="5891" max="5891" width="17.85546875" customWidth="1"/>
    <col min="5892" max="5892" width="18.5703125" customWidth="1"/>
    <col min="5893" max="5893" width="18.140625" customWidth="1"/>
    <col min="5894" max="5895" width="19.85546875" customWidth="1"/>
    <col min="5896" max="5896" width="18.85546875" customWidth="1"/>
    <col min="5897" max="5897" width="18.5703125" customWidth="1"/>
    <col min="5898" max="5898" width="20" customWidth="1"/>
    <col min="6145" max="6145" width="36.140625" customWidth="1"/>
    <col min="6146" max="6146" width="20.28515625" customWidth="1"/>
    <col min="6147" max="6147" width="17.85546875" customWidth="1"/>
    <col min="6148" max="6148" width="18.5703125" customWidth="1"/>
    <col min="6149" max="6149" width="18.140625" customWidth="1"/>
    <col min="6150" max="6151" width="19.85546875" customWidth="1"/>
    <col min="6152" max="6152" width="18.85546875" customWidth="1"/>
    <col min="6153" max="6153" width="18.5703125" customWidth="1"/>
    <col min="6154" max="6154" width="20" customWidth="1"/>
    <col min="6401" max="6401" width="36.140625" customWidth="1"/>
    <col min="6402" max="6402" width="20.28515625" customWidth="1"/>
    <col min="6403" max="6403" width="17.85546875" customWidth="1"/>
    <col min="6404" max="6404" width="18.5703125" customWidth="1"/>
    <col min="6405" max="6405" width="18.140625" customWidth="1"/>
    <col min="6406" max="6407" width="19.85546875" customWidth="1"/>
    <col min="6408" max="6408" width="18.85546875" customWidth="1"/>
    <col min="6409" max="6409" width="18.5703125" customWidth="1"/>
    <col min="6410" max="6410" width="20" customWidth="1"/>
    <col min="6657" max="6657" width="36.140625" customWidth="1"/>
    <col min="6658" max="6658" width="20.28515625" customWidth="1"/>
    <col min="6659" max="6659" width="17.85546875" customWidth="1"/>
    <col min="6660" max="6660" width="18.5703125" customWidth="1"/>
    <col min="6661" max="6661" width="18.140625" customWidth="1"/>
    <col min="6662" max="6663" width="19.85546875" customWidth="1"/>
    <col min="6664" max="6664" width="18.85546875" customWidth="1"/>
    <col min="6665" max="6665" width="18.5703125" customWidth="1"/>
    <col min="6666" max="6666" width="20" customWidth="1"/>
    <col min="6913" max="6913" width="36.140625" customWidth="1"/>
    <col min="6914" max="6914" width="20.28515625" customWidth="1"/>
    <col min="6915" max="6915" width="17.85546875" customWidth="1"/>
    <col min="6916" max="6916" width="18.5703125" customWidth="1"/>
    <col min="6917" max="6917" width="18.140625" customWidth="1"/>
    <col min="6918" max="6919" width="19.85546875" customWidth="1"/>
    <col min="6920" max="6920" width="18.85546875" customWidth="1"/>
    <col min="6921" max="6921" width="18.5703125" customWidth="1"/>
    <col min="6922" max="6922" width="20" customWidth="1"/>
    <col min="7169" max="7169" width="36.140625" customWidth="1"/>
    <col min="7170" max="7170" width="20.28515625" customWidth="1"/>
    <col min="7171" max="7171" width="17.85546875" customWidth="1"/>
    <col min="7172" max="7172" width="18.5703125" customWidth="1"/>
    <col min="7173" max="7173" width="18.140625" customWidth="1"/>
    <col min="7174" max="7175" width="19.85546875" customWidth="1"/>
    <col min="7176" max="7176" width="18.85546875" customWidth="1"/>
    <col min="7177" max="7177" width="18.5703125" customWidth="1"/>
    <col min="7178" max="7178" width="20" customWidth="1"/>
    <col min="7425" max="7425" width="36.140625" customWidth="1"/>
    <col min="7426" max="7426" width="20.28515625" customWidth="1"/>
    <col min="7427" max="7427" width="17.85546875" customWidth="1"/>
    <col min="7428" max="7428" width="18.5703125" customWidth="1"/>
    <col min="7429" max="7429" width="18.140625" customWidth="1"/>
    <col min="7430" max="7431" width="19.85546875" customWidth="1"/>
    <col min="7432" max="7432" width="18.85546875" customWidth="1"/>
    <col min="7433" max="7433" width="18.5703125" customWidth="1"/>
    <col min="7434" max="7434" width="20" customWidth="1"/>
    <col min="7681" max="7681" width="36.140625" customWidth="1"/>
    <col min="7682" max="7682" width="20.28515625" customWidth="1"/>
    <col min="7683" max="7683" width="17.85546875" customWidth="1"/>
    <col min="7684" max="7684" width="18.5703125" customWidth="1"/>
    <col min="7685" max="7685" width="18.140625" customWidth="1"/>
    <col min="7686" max="7687" width="19.85546875" customWidth="1"/>
    <col min="7688" max="7688" width="18.85546875" customWidth="1"/>
    <col min="7689" max="7689" width="18.5703125" customWidth="1"/>
    <col min="7690" max="7690" width="20" customWidth="1"/>
    <col min="7937" max="7937" width="36.140625" customWidth="1"/>
    <col min="7938" max="7938" width="20.28515625" customWidth="1"/>
    <col min="7939" max="7939" width="17.85546875" customWidth="1"/>
    <col min="7940" max="7940" width="18.5703125" customWidth="1"/>
    <col min="7941" max="7941" width="18.140625" customWidth="1"/>
    <col min="7942" max="7943" width="19.85546875" customWidth="1"/>
    <col min="7944" max="7944" width="18.85546875" customWidth="1"/>
    <col min="7945" max="7945" width="18.5703125" customWidth="1"/>
    <col min="7946" max="7946" width="20" customWidth="1"/>
    <col min="8193" max="8193" width="36.140625" customWidth="1"/>
    <col min="8194" max="8194" width="20.28515625" customWidth="1"/>
    <col min="8195" max="8195" width="17.85546875" customWidth="1"/>
    <col min="8196" max="8196" width="18.5703125" customWidth="1"/>
    <col min="8197" max="8197" width="18.140625" customWidth="1"/>
    <col min="8198" max="8199" width="19.85546875" customWidth="1"/>
    <col min="8200" max="8200" width="18.85546875" customWidth="1"/>
    <col min="8201" max="8201" width="18.5703125" customWidth="1"/>
    <col min="8202" max="8202" width="20" customWidth="1"/>
    <col min="8449" max="8449" width="36.140625" customWidth="1"/>
    <col min="8450" max="8450" width="20.28515625" customWidth="1"/>
    <col min="8451" max="8451" width="17.85546875" customWidth="1"/>
    <col min="8452" max="8452" width="18.5703125" customWidth="1"/>
    <col min="8453" max="8453" width="18.140625" customWidth="1"/>
    <col min="8454" max="8455" width="19.85546875" customWidth="1"/>
    <col min="8456" max="8456" width="18.85546875" customWidth="1"/>
    <col min="8457" max="8457" width="18.5703125" customWidth="1"/>
    <col min="8458" max="8458" width="20" customWidth="1"/>
    <col min="8705" max="8705" width="36.140625" customWidth="1"/>
    <col min="8706" max="8706" width="20.28515625" customWidth="1"/>
    <col min="8707" max="8707" width="17.85546875" customWidth="1"/>
    <col min="8708" max="8708" width="18.5703125" customWidth="1"/>
    <col min="8709" max="8709" width="18.140625" customWidth="1"/>
    <col min="8710" max="8711" width="19.85546875" customWidth="1"/>
    <col min="8712" max="8712" width="18.85546875" customWidth="1"/>
    <col min="8713" max="8713" width="18.5703125" customWidth="1"/>
    <col min="8714" max="8714" width="20" customWidth="1"/>
    <col min="8961" max="8961" width="36.140625" customWidth="1"/>
    <col min="8962" max="8962" width="20.28515625" customWidth="1"/>
    <col min="8963" max="8963" width="17.85546875" customWidth="1"/>
    <col min="8964" max="8964" width="18.5703125" customWidth="1"/>
    <col min="8965" max="8965" width="18.140625" customWidth="1"/>
    <col min="8966" max="8967" width="19.85546875" customWidth="1"/>
    <col min="8968" max="8968" width="18.85546875" customWidth="1"/>
    <col min="8969" max="8969" width="18.5703125" customWidth="1"/>
    <col min="8970" max="8970" width="20" customWidth="1"/>
    <col min="9217" max="9217" width="36.140625" customWidth="1"/>
    <col min="9218" max="9218" width="20.28515625" customWidth="1"/>
    <col min="9219" max="9219" width="17.85546875" customWidth="1"/>
    <col min="9220" max="9220" width="18.5703125" customWidth="1"/>
    <col min="9221" max="9221" width="18.140625" customWidth="1"/>
    <col min="9222" max="9223" width="19.85546875" customWidth="1"/>
    <col min="9224" max="9224" width="18.85546875" customWidth="1"/>
    <col min="9225" max="9225" width="18.5703125" customWidth="1"/>
    <col min="9226" max="9226" width="20" customWidth="1"/>
    <col min="9473" max="9473" width="36.140625" customWidth="1"/>
    <col min="9474" max="9474" width="20.28515625" customWidth="1"/>
    <col min="9475" max="9475" width="17.85546875" customWidth="1"/>
    <col min="9476" max="9476" width="18.5703125" customWidth="1"/>
    <col min="9477" max="9477" width="18.140625" customWidth="1"/>
    <col min="9478" max="9479" width="19.85546875" customWidth="1"/>
    <col min="9480" max="9480" width="18.85546875" customWidth="1"/>
    <col min="9481" max="9481" width="18.5703125" customWidth="1"/>
    <col min="9482" max="9482" width="20" customWidth="1"/>
    <col min="9729" max="9729" width="36.140625" customWidth="1"/>
    <col min="9730" max="9730" width="20.28515625" customWidth="1"/>
    <col min="9731" max="9731" width="17.85546875" customWidth="1"/>
    <col min="9732" max="9732" width="18.5703125" customWidth="1"/>
    <col min="9733" max="9733" width="18.140625" customWidth="1"/>
    <col min="9734" max="9735" width="19.85546875" customWidth="1"/>
    <col min="9736" max="9736" width="18.85546875" customWidth="1"/>
    <col min="9737" max="9737" width="18.5703125" customWidth="1"/>
    <col min="9738" max="9738" width="20" customWidth="1"/>
    <col min="9985" max="9985" width="36.140625" customWidth="1"/>
    <col min="9986" max="9986" width="20.28515625" customWidth="1"/>
    <col min="9987" max="9987" width="17.85546875" customWidth="1"/>
    <col min="9988" max="9988" width="18.5703125" customWidth="1"/>
    <col min="9989" max="9989" width="18.140625" customWidth="1"/>
    <col min="9990" max="9991" width="19.85546875" customWidth="1"/>
    <col min="9992" max="9992" width="18.85546875" customWidth="1"/>
    <col min="9993" max="9993" width="18.5703125" customWidth="1"/>
    <col min="9994" max="9994" width="20" customWidth="1"/>
    <col min="10241" max="10241" width="36.140625" customWidth="1"/>
    <col min="10242" max="10242" width="20.28515625" customWidth="1"/>
    <col min="10243" max="10243" width="17.85546875" customWidth="1"/>
    <col min="10244" max="10244" width="18.5703125" customWidth="1"/>
    <col min="10245" max="10245" width="18.140625" customWidth="1"/>
    <col min="10246" max="10247" width="19.85546875" customWidth="1"/>
    <col min="10248" max="10248" width="18.85546875" customWidth="1"/>
    <col min="10249" max="10249" width="18.5703125" customWidth="1"/>
    <col min="10250" max="10250" width="20" customWidth="1"/>
    <col min="10497" max="10497" width="36.140625" customWidth="1"/>
    <col min="10498" max="10498" width="20.28515625" customWidth="1"/>
    <col min="10499" max="10499" width="17.85546875" customWidth="1"/>
    <col min="10500" max="10500" width="18.5703125" customWidth="1"/>
    <col min="10501" max="10501" width="18.140625" customWidth="1"/>
    <col min="10502" max="10503" width="19.85546875" customWidth="1"/>
    <col min="10504" max="10504" width="18.85546875" customWidth="1"/>
    <col min="10505" max="10505" width="18.5703125" customWidth="1"/>
    <col min="10506" max="10506" width="20" customWidth="1"/>
    <col min="10753" max="10753" width="36.140625" customWidth="1"/>
    <col min="10754" max="10754" width="20.28515625" customWidth="1"/>
    <col min="10755" max="10755" width="17.85546875" customWidth="1"/>
    <col min="10756" max="10756" width="18.5703125" customWidth="1"/>
    <col min="10757" max="10757" width="18.140625" customWidth="1"/>
    <col min="10758" max="10759" width="19.85546875" customWidth="1"/>
    <col min="10760" max="10760" width="18.85546875" customWidth="1"/>
    <col min="10761" max="10761" width="18.5703125" customWidth="1"/>
    <col min="10762" max="10762" width="20" customWidth="1"/>
    <col min="11009" max="11009" width="36.140625" customWidth="1"/>
    <col min="11010" max="11010" width="20.28515625" customWidth="1"/>
    <col min="11011" max="11011" width="17.85546875" customWidth="1"/>
    <col min="11012" max="11012" width="18.5703125" customWidth="1"/>
    <col min="11013" max="11013" width="18.140625" customWidth="1"/>
    <col min="11014" max="11015" width="19.85546875" customWidth="1"/>
    <col min="11016" max="11016" width="18.85546875" customWidth="1"/>
    <col min="11017" max="11017" width="18.5703125" customWidth="1"/>
    <col min="11018" max="11018" width="20" customWidth="1"/>
    <col min="11265" max="11265" width="36.140625" customWidth="1"/>
    <col min="11266" max="11266" width="20.28515625" customWidth="1"/>
    <col min="11267" max="11267" width="17.85546875" customWidth="1"/>
    <col min="11268" max="11268" width="18.5703125" customWidth="1"/>
    <col min="11269" max="11269" width="18.140625" customWidth="1"/>
    <col min="11270" max="11271" width="19.85546875" customWidth="1"/>
    <col min="11272" max="11272" width="18.85546875" customWidth="1"/>
    <col min="11273" max="11273" width="18.5703125" customWidth="1"/>
    <col min="11274" max="11274" width="20" customWidth="1"/>
    <col min="11521" max="11521" width="36.140625" customWidth="1"/>
    <col min="11522" max="11522" width="20.28515625" customWidth="1"/>
    <col min="11523" max="11523" width="17.85546875" customWidth="1"/>
    <col min="11524" max="11524" width="18.5703125" customWidth="1"/>
    <col min="11525" max="11525" width="18.140625" customWidth="1"/>
    <col min="11526" max="11527" width="19.85546875" customWidth="1"/>
    <col min="11528" max="11528" width="18.85546875" customWidth="1"/>
    <col min="11529" max="11529" width="18.5703125" customWidth="1"/>
    <col min="11530" max="11530" width="20" customWidth="1"/>
    <col min="11777" max="11777" width="36.140625" customWidth="1"/>
    <col min="11778" max="11778" width="20.28515625" customWidth="1"/>
    <col min="11779" max="11779" width="17.85546875" customWidth="1"/>
    <col min="11780" max="11780" width="18.5703125" customWidth="1"/>
    <col min="11781" max="11781" width="18.140625" customWidth="1"/>
    <col min="11782" max="11783" width="19.85546875" customWidth="1"/>
    <col min="11784" max="11784" width="18.85546875" customWidth="1"/>
    <col min="11785" max="11785" width="18.5703125" customWidth="1"/>
    <col min="11786" max="11786" width="20" customWidth="1"/>
    <col min="12033" max="12033" width="36.140625" customWidth="1"/>
    <col min="12034" max="12034" width="20.28515625" customWidth="1"/>
    <col min="12035" max="12035" width="17.85546875" customWidth="1"/>
    <col min="12036" max="12036" width="18.5703125" customWidth="1"/>
    <col min="12037" max="12037" width="18.140625" customWidth="1"/>
    <col min="12038" max="12039" width="19.85546875" customWidth="1"/>
    <col min="12040" max="12040" width="18.85546875" customWidth="1"/>
    <col min="12041" max="12041" width="18.5703125" customWidth="1"/>
    <col min="12042" max="12042" width="20" customWidth="1"/>
    <col min="12289" max="12289" width="36.140625" customWidth="1"/>
    <col min="12290" max="12290" width="20.28515625" customWidth="1"/>
    <col min="12291" max="12291" width="17.85546875" customWidth="1"/>
    <col min="12292" max="12292" width="18.5703125" customWidth="1"/>
    <col min="12293" max="12293" width="18.140625" customWidth="1"/>
    <col min="12294" max="12295" width="19.85546875" customWidth="1"/>
    <col min="12296" max="12296" width="18.85546875" customWidth="1"/>
    <col min="12297" max="12297" width="18.5703125" customWidth="1"/>
    <col min="12298" max="12298" width="20" customWidth="1"/>
    <col min="12545" max="12545" width="36.140625" customWidth="1"/>
    <col min="12546" max="12546" width="20.28515625" customWidth="1"/>
    <col min="12547" max="12547" width="17.85546875" customWidth="1"/>
    <col min="12548" max="12548" width="18.5703125" customWidth="1"/>
    <col min="12549" max="12549" width="18.140625" customWidth="1"/>
    <col min="12550" max="12551" width="19.85546875" customWidth="1"/>
    <col min="12552" max="12552" width="18.85546875" customWidth="1"/>
    <col min="12553" max="12553" width="18.5703125" customWidth="1"/>
    <col min="12554" max="12554" width="20" customWidth="1"/>
    <col min="12801" max="12801" width="36.140625" customWidth="1"/>
    <col min="12802" max="12802" width="20.28515625" customWidth="1"/>
    <col min="12803" max="12803" width="17.85546875" customWidth="1"/>
    <col min="12804" max="12804" width="18.5703125" customWidth="1"/>
    <col min="12805" max="12805" width="18.140625" customWidth="1"/>
    <col min="12806" max="12807" width="19.85546875" customWidth="1"/>
    <col min="12808" max="12808" width="18.85546875" customWidth="1"/>
    <col min="12809" max="12809" width="18.5703125" customWidth="1"/>
    <col min="12810" max="12810" width="20" customWidth="1"/>
    <col min="13057" max="13057" width="36.140625" customWidth="1"/>
    <col min="13058" max="13058" width="20.28515625" customWidth="1"/>
    <col min="13059" max="13059" width="17.85546875" customWidth="1"/>
    <col min="13060" max="13060" width="18.5703125" customWidth="1"/>
    <col min="13061" max="13061" width="18.140625" customWidth="1"/>
    <col min="13062" max="13063" width="19.85546875" customWidth="1"/>
    <col min="13064" max="13064" width="18.85546875" customWidth="1"/>
    <col min="13065" max="13065" width="18.5703125" customWidth="1"/>
    <col min="13066" max="13066" width="20" customWidth="1"/>
    <col min="13313" max="13313" width="36.140625" customWidth="1"/>
    <col min="13314" max="13314" width="20.28515625" customWidth="1"/>
    <col min="13315" max="13315" width="17.85546875" customWidth="1"/>
    <col min="13316" max="13316" width="18.5703125" customWidth="1"/>
    <col min="13317" max="13317" width="18.140625" customWidth="1"/>
    <col min="13318" max="13319" width="19.85546875" customWidth="1"/>
    <col min="13320" max="13320" width="18.85546875" customWidth="1"/>
    <col min="13321" max="13321" width="18.5703125" customWidth="1"/>
    <col min="13322" max="13322" width="20" customWidth="1"/>
    <col min="13569" max="13569" width="36.140625" customWidth="1"/>
    <col min="13570" max="13570" width="20.28515625" customWidth="1"/>
    <col min="13571" max="13571" width="17.85546875" customWidth="1"/>
    <col min="13572" max="13572" width="18.5703125" customWidth="1"/>
    <col min="13573" max="13573" width="18.140625" customWidth="1"/>
    <col min="13574" max="13575" width="19.85546875" customWidth="1"/>
    <col min="13576" max="13576" width="18.85546875" customWidth="1"/>
    <col min="13577" max="13577" width="18.5703125" customWidth="1"/>
    <col min="13578" max="13578" width="20" customWidth="1"/>
    <col min="13825" max="13825" width="36.140625" customWidth="1"/>
    <col min="13826" max="13826" width="20.28515625" customWidth="1"/>
    <col min="13827" max="13827" width="17.85546875" customWidth="1"/>
    <col min="13828" max="13828" width="18.5703125" customWidth="1"/>
    <col min="13829" max="13829" width="18.140625" customWidth="1"/>
    <col min="13830" max="13831" width="19.85546875" customWidth="1"/>
    <col min="13832" max="13832" width="18.85546875" customWidth="1"/>
    <col min="13833" max="13833" width="18.5703125" customWidth="1"/>
    <col min="13834" max="13834" width="20" customWidth="1"/>
    <col min="14081" max="14081" width="36.140625" customWidth="1"/>
    <col min="14082" max="14082" width="20.28515625" customWidth="1"/>
    <col min="14083" max="14083" width="17.85546875" customWidth="1"/>
    <col min="14084" max="14084" width="18.5703125" customWidth="1"/>
    <col min="14085" max="14085" width="18.140625" customWidth="1"/>
    <col min="14086" max="14087" width="19.85546875" customWidth="1"/>
    <col min="14088" max="14088" width="18.85546875" customWidth="1"/>
    <col min="14089" max="14089" width="18.5703125" customWidth="1"/>
    <col min="14090" max="14090" width="20" customWidth="1"/>
    <col min="14337" max="14337" width="36.140625" customWidth="1"/>
    <col min="14338" max="14338" width="20.28515625" customWidth="1"/>
    <col min="14339" max="14339" width="17.85546875" customWidth="1"/>
    <col min="14340" max="14340" width="18.5703125" customWidth="1"/>
    <col min="14341" max="14341" width="18.140625" customWidth="1"/>
    <col min="14342" max="14343" width="19.85546875" customWidth="1"/>
    <col min="14344" max="14344" width="18.85546875" customWidth="1"/>
    <col min="14345" max="14345" width="18.5703125" customWidth="1"/>
    <col min="14346" max="14346" width="20" customWidth="1"/>
    <col min="14593" max="14593" width="36.140625" customWidth="1"/>
    <col min="14594" max="14594" width="20.28515625" customWidth="1"/>
    <col min="14595" max="14595" width="17.85546875" customWidth="1"/>
    <col min="14596" max="14596" width="18.5703125" customWidth="1"/>
    <col min="14597" max="14597" width="18.140625" customWidth="1"/>
    <col min="14598" max="14599" width="19.85546875" customWidth="1"/>
    <col min="14600" max="14600" width="18.85546875" customWidth="1"/>
    <col min="14601" max="14601" width="18.5703125" customWidth="1"/>
    <col min="14602" max="14602" width="20" customWidth="1"/>
    <col min="14849" max="14849" width="36.140625" customWidth="1"/>
    <col min="14850" max="14850" width="20.28515625" customWidth="1"/>
    <col min="14851" max="14851" width="17.85546875" customWidth="1"/>
    <col min="14852" max="14852" width="18.5703125" customWidth="1"/>
    <col min="14853" max="14853" width="18.140625" customWidth="1"/>
    <col min="14854" max="14855" width="19.85546875" customWidth="1"/>
    <col min="14856" max="14856" width="18.85546875" customWidth="1"/>
    <col min="14857" max="14857" width="18.5703125" customWidth="1"/>
    <col min="14858" max="14858" width="20" customWidth="1"/>
    <col min="15105" max="15105" width="36.140625" customWidth="1"/>
    <col min="15106" max="15106" width="20.28515625" customWidth="1"/>
    <col min="15107" max="15107" width="17.85546875" customWidth="1"/>
    <col min="15108" max="15108" width="18.5703125" customWidth="1"/>
    <col min="15109" max="15109" width="18.140625" customWidth="1"/>
    <col min="15110" max="15111" width="19.85546875" customWidth="1"/>
    <col min="15112" max="15112" width="18.85546875" customWidth="1"/>
    <col min="15113" max="15113" width="18.5703125" customWidth="1"/>
    <col min="15114" max="15114" width="20" customWidth="1"/>
    <col min="15361" max="15361" width="36.140625" customWidth="1"/>
    <col min="15362" max="15362" width="20.28515625" customWidth="1"/>
    <col min="15363" max="15363" width="17.85546875" customWidth="1"/>
    <col min="15364" max="15364" width="18.5703125" customWidth="1"/>
    <col min="15365" max="15365" width="18.140625" customWidth="1"/>
    <col min="15366" max="15367" width="19.85546875" customWidth="1"/>
    <col min="15368" max="15368" width="18.85546875" customWidth="1"/>
    <col min="15369" max="15369" width="18.5703125" customWidth="1"/>
    <col min="15370" max="15370" width="20" customWidth="1"/>
    <col min="15617" max="15617" width="36.140625" customWidth="1"/>
    <col min="15618" max="15618" width="20.28515625" customWidth="1"/>
    <col min="15619" max="15619" width="17.85546875" customWidth="1"/>
    <col min="15620" max="15620" width="18.5703125" customWidth="1"/>
    <col min="15621" max="15621" width="18.140625" customWidth="1"/>
    <col min="15622" max="15623" width="19.85546875" customWidth="1"/>
    <col min="15624" max="15624" width="18.85546875" customWidth="1"/>
    <col min="15625" max="15625" width="18.5703125" customWidth="1"/>
    <col min="15626" max="15626" width="20" customWidth="1"/>
    <col min="15873" max="15873" width="36.140625" customWidth="1"/>
    <col min="15874" max="15874" width="20.28515625" customWidth="1"/>
    <col min="15875" max="15875" width="17.85546875" customWidth="1"/>
    <col min="15876" max="15876" width="18.5703125" customWidth="1"/>
    <col min="15877" max="15877" width="18.140625" customWidth="1"/>
    <col min="15878" max="15879" width="19.85546875" customWidth="1"/>
    <col min="15880" max="15880" width="18.85546875" customWidth="1"/>
    <col min="15881" max="15881" width="18.5703125" customWidth="1"/>
    <col min="15882" max="15882" width="20" customWidth="1"/>
    <col min="16129" max="16129" width="36.140625" customWidth="1"/>
    <col min="16130" max="16130" width="20.28515625" customWidth="1"/>
    <col min="16131" max="16131" width="17.85546875" customWidth="1"/>
    <col min="16132" max="16132" width="18.5703125" customWidth="1"/>
    <col min="16133" max="16133" width="18.140625" customWidth="1"/>
    <col min="16134" max="16135" width="19.85546875" customWidth="1"/>
    <col min="16136" max="16136" width="18.85546875" customWidth="1"/>
    <col min="16137" max="16137" width="18.5703125" customWidth="1"/>
    <col min="16138" max="16138" width="20" customWidth="1"/>
  </cols>
  <sheetData>
    <row r="1" spans="1:11" ht="18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8">
      <c r="A2" s="152" t="s">
        <v>294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1" ht="18">
      <c r="A3" s="152" t="s">
        <v>4489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1" ht="18">
      <c r="A4" s="152" t="s">
        <v>4490</v>
      </c>
      <c r="B4" s="152"/>
      <c r="C4" s="152"/>
      <c r="D4" s="152"/>
      <c r="E4" s="152"/>
      <c r="F4" s="152"/>
      <c r="G4" s="152"/>
      <c r="H4" s="152"/>
      <c r="I4" s="152"/>
      <c r="J4" s="152"/>
      <c r="K4" t="s">
        <v>4491</v>
      </c>
    </row>
    <row r="5" spans="1:11" ht="18">
      <c r="A5" s="152" t="s">
        <v>4492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1" ht="15.75" thickBot="1">
      <c r="A6" s="153"/>
      <c r="B6" s="153"/>
      <c r="C6" s="153"/>
      <c r="D6" s="153"/>
      <c r="E6" s="153"/>
      <c r="F6" s="153"/>
      <c r="G6" s="153"/>
      <c r="H6" s="153"/>
      <c r="I6" s="153"/>
      <c r="J6" s="153"/>
    </row>
    <row r="7" spans="1:11">
      <c r="A7" s="154"/>
      <c r="B7" s="154"/>
      <c r="C7" s="154"/>
      <c r="D7" s="154"/>
      <c r="E7" s="154"/>
      <c r="F7" s="154"/>
      <c r="G7" s="154"/>
      <c r="H7" s="154"/>
      <c r="I7" s="154"/>
      <c r="J7" s="154"/>
    </row>
    <row r="8" spans="1:11" s="155" customFormat="1" ht="15.75" customHeight="1">
      <c r="B8" s="156" t="s">
        <v>4493</v>
      </c>
      <c r="C8" s="156" t="s">
        <v>4494</v>
      </c>
      <c r="D8" s="156" t="s">
        <v>4494</v>
      </c>
      <c r="E8" s="156" t="s">
        <v>4494</v>
      </c>
      <c r="F8" s="156" t="s">
        <v>4494</v>
      </c>
      <c r="G8" s="156" t="s">
        <v>4494</v>
      </c>
      <c r="H8" s="156" t="s">
        <v>4495</v>
      </c>
      <c r="I8" s="156" t="s">
        <v>4496</v>
      </c>
      <c r="J8" s="156" t="s">
        <v>4497</v>
      </c>
    </row>
    <row r="9" spans="1:11" s="155" customFormat="1" ht="15" customHeight="1">
      <c r="B9" s="157" t="s">
        <v>4498</v>
      </c>
      <c r="C9" s="157" t="s">
        <v>4499</v>
      </c>
      <c r="D9" s="157" t="s">
        <v>4499</v>
      </c>
      <c r="E9" s="157" t="s">
        <v>4499</v>
      </c>
      <c r="F9" s="157" t="s">
        <v>4499</v>
      </c>
      <c r="G9" s="157" t="s">
        <v>4499</v>
      </c>
      <c r="H9" s="157" t="s">
        <v>4500</v>
      </c>
      <c r="I9" s="158">
        <v>42826</v>
      </c>
      <c r="J9" s="157" t="s">
        <v>4501</v>
      </c>
    </row>
    <row r="10" spans="1:11" s="155" customFormat="1" ht="17.25" customHeight="1">
      <c r="B10" s="159"/>
      <c r="C10" s="160">
        <v>2006</v>
      </c>
      <c r="D10" s="160">
        <v>2007</v>
      </c>
      <c r="E10" s="160">
        <v>2008</v>
      </c>
      <c r="F10" s="160">
        <v>2012</v>
      </c>
      <c r="G10" s="160">
        <v>2013</v>
      </c>
      <c r="H10" s="159"/>
      <c r="I10" s="159"/>
      <c r="J10" s="159"/>
    </row>
    <row r="11" spans="1:11">
      <c r="A11" s="161"/>
      <c r="B11" s="162"/>
      <c r="C11" s="163"/>
      <c r="D11" s="163"/>
      <c r="E11" s="163"/>
      <c r="F11" s="163"/>
      <c r="G11" s="163"/>
      <c r="H11" s="164"/>
      <c r="I11" s="164"/>
      <c r="J11" s="165"/>
    </row>
    <row r="13" spans="1:11" s="169" customFormat="1">
      <c r="A13" s="166"/>
      <c r="B13" s="167"/>
      <c r="C13" s="168"/>
      <c r="D13" s="168"/>
      <c r="E13" s="168"/>
      <c r="F13" s="168"/>
      <c r="G13" s="168"/>
      <c r="H13" s="168"/>
      <c r="I13" s="168"/>
      <c r="J13" s="168"/>
    </row>
    <row r="14" spans="1:11">
      <c r="A14" s="170" t="s">
        <v>4502</v>
      </c>
      <c r="B14" s="171">
        <v>150000000</v>
      </c>
    </row>
    <row r="15" spans="1:11" s="169" customFormat="1">
      <c r="A15" s="166"/>
      <c r="B15" s="167"/>
      <c r="C15" s="168"/>
      <c r="D15" s="168"/>
      <c r="E15" s="168"/>
      <c r="F15" s="168"/>
      <c r="G15" s="168"/>
      <c r="H15" s="168"/>
      <c r="I15" s="168"/>
      <c r="J15" s="168"/>
    </row>
    <row r="16" spans="1:11">
      <c r="A16" s="172" t="s">
        <v>4503</v>
      </c>
      <c r="E16" s="173"/>
      <c r="F16" s="173"/>
      <c r="G16" s="173">
        <v>150000000</v>
      </c>
      <c r="H16" s="174">
        <v>123701205</v>
      </c>
      <c r="I16" s="173">
        <v>896385.54</v>
      </c>
      <c r="J16" s="165">
        <f>H16-I16</f>
        <v>122804819.45999999</v>
      </c>
    </row>
    <row r="17" spans="1:10">
      <c r="A17" s="172" t="s">
        <v>4502</v>
      </c>
    </row>
    <row r="18" spans="1:10">
      <c r="A18" s="172"/>
    </row>
    <row r="19" spans="1:10" s="177" customFormat="1">
      <c r="A19" s="170" t="s">
        <v>4504</v>
      </c>
      <c r="B19" s="175"/>
      <c r="C19" s="176"/>
      <c r="D19" s="176"/>
      <c r="E19" s="176"/>
      <c r="F19" s="176"/>
      <c r="G19" s="176"/>
      <c r="H19" s="176">
        <f>SUM(H16:H18)</f>
        <v>123701205</v>
      </c>
      <c r="I19" s="176">
        <f>SUM(I16:I17)</f>
        <v>896385.54</v>
      </c>
      <c r="J19" s="176">
        <f>SUM(J16:J17)</f>
        <v>122804819.45999999</v>
      </c>
    </row>
    <row r="20" spans="1:10" s="169" customFormat="1">
      <c r="A20" s="166"/>
      <c r="B20" s="167"/>
      <c r="C20" s="168"/>
      <c r="D20" s="168"/>
      <c r="E20" s="168"/>
      <c r="F20" s="168"/>
      <c r="G20" s="168"/>
      <c r="H20" s="168"/>
      <c r="I20" s="168"/>
      <c r="J20" s="168"/>
    </row>
    <row r="21" spans="1:10" s="169" customFormat="1">
      <c r="A21" s="166"/>
      <c r="B21" s="167"/>
      <c r="C21" s="168"/>
      <c r="D21" s="168"/>
      <c r="E21" s="168"/>
      <c r="F21" s="168"/>
      <c r="G21" s="168"/>
      <c r="H21" s="168"/>
      <c r="I21" s="168"/>
      <c r="J21" s="168"/>
    </row>
    <row r="22" spans="1:10" s="169" customFormat="1">
      <c r="A22" s="166"/>
      <c r="B22" s="167"/>
      <c r="C22" s="168"/>
      <c r="D22" s="168"/>
      <c r="E22" s="168"/>
      <c r="F22" s="168"/>
      <c r="G22" s="168"/>
      <c r="H22" s="168"/>
      <c r="I22" s="168"/>
      <c r="J22" s="168"/>
    </row>
    <row r="23" spans="1:10" s="177" customFormat="1">
      <c r="A23" s="166"/>
      <c r="B23" s="167"/>
      <c r="C23" s="168"/>
      <c r="D23" s="168"/>
      <c r="E23" s="168"/>
      <c r="F23" s="168"/>
      <c r="G23" s="168"/>
      <c r="H23" s="168"/>
      <c r="I23" s="168"/>
      <c r="J23" s="168"/>
    </row>
    <row r="24" spans="1:10" ht="15.75" thickBot="1">
      <c r="A24" s="178" t="s">
        <v>4505</v>
      </c>
      <c r="B24" s="179">
        <f>SUM(B12:B14)</f>
        <v>150000000</v>
      </c>
      <c r="C24" s="180"/>
      <c r="D24" s="180"/>
      <c r="E24" s="180"/>
      <c r="F24" s="180"/>
      <c r="G24" s="180">
        <f>SUM(G12:G22)</f>
        <v>150000000</v>
      </c>
      <c r="H24" s="180">
        <f>H19</f>
        <v>123701205</v>
      </c>
      <c r="I24" s="180">
        <f>I19</f>
        <v>896385.54</v>
      </c>
      <c r="J24" s="180">
        <f>J16</f>
        <v>122804819.45999999</v>
      </c>
    </row>
    <row r="25" spans="1:10" ht="15.75" thickTop="1"/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4"/>
  <sheetViews>
    <sheetView workbookViewId="0"/>
  </sheetViews>
  <sheetFormatPr baseColWidth="10" defaultRowHeight="15"/>
  <cols>
    <col min="1" max="1" width="1.28515625" style="181" customWidth="1"/>
    <col min="2" max="2" width="0.42578125" style="181" customWidth="1"/>
    <col min="3" max="3" width="11.7109375" style="181" customWidth="1"/>
    <col min="4" max="4" width="1" style="181" customWidth="1"/>
    <col min="5" max="5" width="2.7109375" style="181" customWidth="1"/>
    <col min="6" max="6" width="59.140625" style="181" customWidth="1"/>
    <col min="7" max="7" width="12.140625" style="181" customWidth="1"/>
    <col min="8" max="8" width="12.42578125" style="181" customWidth="1"/>
    <col min="9" max="10" width="11.140625" style="181" customWidth="1"/>
    <col min="11" max="11" width="0.140625" style="181" customWidth="1"/>
    <col min="12" max="12" width="9.42578125" style="181" customWidth="1"/>
    <col min="13" max="13" width="15.28515625" style="181" customWidth="1"/>
    <col min="14" max="14" width="0" style="181" hidden="1" customWidth="1"/>
    <col min="15" max="16384" width="11.42578125" style="181"/>
  </cols>
  <sheetData>
    <row r="1" spans="2:13" ht="2.25" customHeight="1"/>
    <row r="2" spans="2:13" ht="17.100000000000001" customHeight="1">
      <c r="B2" s="182"/>
      <c r="C2" s="182"/>
      <c r="D2" s="182"/>
      <c r="F2" s="183" t="s">
        <v>4506</v>
      </c>
      <c r="G2" s="182"/>
      <c r="H2" s="182"/>
      <c r="I2" s="182"/>
      <c r="J2" s="182"/>
      <c r="K2" s="182"/>
    </row>
    <row r="3" spans="2:13" ht="17.100000000000001" customHeight="1">
      <c r="B3" s="182"/>
      <c r="C3" s="182"/>
      <c r="D3" s="182"/>
      <c r="F3" s="183" t="s">
        <v>4507</v>
      </c>
      <c r="G3" s="182"/>
      <c r="H3" s="182"/>
      <c r="I3" s="182"/>
      <c r="J3" s="182"/>
      <c r="K3" s="182"/>
    </row>
    <row r="4" spans="2:13" ht="17.100000000000001" customHeight="1">
      <c r="B4" s="182"/>
      <c r="C4" s="182"/>
      <c r="D4" s="182"/>
      <c r="F4" s="183" t="s">
        <v>4508</v>
      </c>
      <c r="G4" s="182"/>
      <c r="H4" s="182"/>
      <c r="I4" s="182"/>
      <c r="J4" s="182"/>
      <c r="K4" s="182"/>
    </row>
    <row r="5" spans="2:13" ht="13.7" customHeight="1">
      <c r="B5" s="182"/>
      <c r="C5" s="182"/>
      <c r="D5" s="182"/>
    </row>
    <row r="6" spans="2:13" ht="1.5" customHeight="1"/>
    <row r="7" spans="2:13" ht="7.5" customHeight="1"/>
    <row r="8" spans="2:13">
      <c r="C8" s="184" t="s">
        <v>4509</v>
      </c>
      <c r="D8" s="185" t="s">
        <v>5</v>
      </c>
      <c r="E8" s="186"/>
      <c r="F8" s="186"/>
      <c r="G8" s="184" t="s">
        <v>4510</v>
      </c>
      <c r="H8" s="184" t="s">
        <v>4511</v>
      </c>
      <c r="I8" s="184" t="s">
        <v>4512</v>
      </c>
      <c r="J8" s="184" t="s">
        <v>4513</v>
      </c>
      <c r="K8" s="185" t="s">
        <v>4514</v>
      </c>
      <c r="L8" s="186"/>
      <c r="M8" s="184" t="s">
        <v>4515</v>
      </c>
    </row>
    <row r="9" spans="2:13">
      <c r="C9" s="187" t="s">
        <v>1928</v>
      </c>
      <c r="D9" s="188" t="s">
        <v>1929</v>
      </c>
      <c r="E9" s="186"/>
      <c r="F9" s="186"/>
      <c r="G9" s="189">
        <v>241586265.86000001</v>
      </c>
      <c r="H9" s="189">
        <v>9391768.5399999991</v>
      </c>
      <c r="I9" s="189">
        <v>232194497.31999999</v>
      </c>
      <c r="J9" s="189">
        <v>595031855.39999998</v>
      </c>
      <c r="K9" s="190">
        <v>11032858.49</v>
      </c>
      <c r="L9" s="186"/>
      <c r="M9" s="189">
        <v>583762775.95000005</v>
      </c>
    </row>
    <row r="10" spans="2:13">
      <c r="C10" s="187" t="s">
        <v>1935</v>
      </c>
      <c r="D10" s="188" t="s">
        <v>1936</v>
      </c>
      <c r="E10" s="186"/>
      <c r="F10" s="186"/>
      <c r="G10" s="189">
        <v>187307104.03999999</v>
      </c>
      <c r="H10" s="189">
        <v>9391066.8200000003</v>
      </c>
      <c r="I10" s="189">
        <v>177916037.22</v>
      </c>
      <c r="J10" s="189">
        <v>469580949.33999997</v>
      </c>
      <c r="K10" s="190">
        <v>10458959.640000001</v>
      </c>
      <c r="L10" s="186"/>
      <c r="M10" s="189">
        <v>458885768.74000001</v>
      </c>
    </row>
    <row r="11" spans="2:13">
      <c r="C11" s="187" t="s">
        <v>1942</v>
      </c>
      <c r="D11" s="188" t="s">
        <v>1943</v>
      </c>
      <c r="E11" s="186"/>
      <c r="F11" s="186"/>
      <c r="G11" s="189">
        <v>96641264.510000005</v>
      </c>
      <c r="H11" s="189">
        <v>9019869.9299999997</v>
      </c>
      <c r="I11" s="189">
        <v>87621394.579999998</v>
      </c>
      <c r="J11" s="189">
        <v>257377751.99000001</v>
      </c>
      <c r="K11" s="190">
        <v>9433474.4299999997</v>
      </c>
      <c r="L11" s="186"/>
      <c r="M11" s="189">
        <v>247708056.59999999</v>
      </c>
    </row>
    <row r="12" spans="2:13" ht="12" customHeight="1">
      <c r="C12" s="187" t="s">
        <v>1949</v>
      </c>
      <c r="D12" s="188" t="s">
        <v>1050</v>
      </c>
      <c r="E12" s="186"/>
      <c r="F12" s="186"/>
      <c r="G12" s="189">
        <v>57623716.649999999</v>
      </c>
      <c r="H12" s="189">
        <v>7541654.8399999999</v>
      </c>
      <c r="I12" s="189">
        <v>50082061.810000002</v>
      </c>
      <c r="J12" s="189">
        <v>149502088.33000001</v>
      </c>
      <c r="K12" s="190">
        <v>7915276.0300000003</v>
      </c>
      <c r="L12" s="186"/>
      <c r="M12" s="189">
        <v>141586812.30000001</v>
      </c>
    </row>
    <row r="13" spans="2:13" ht="12" customHeight="1">
      <c r="C13" s="187" t="s">
        <v>1955</v>
      </c>
      <c r="D13" s="188" t="s">
        <v>1956</v>
      </c>
      <c r="E13" s="186"/>
      <c r="F13" s="186"/>
      <c r="G13" s="189">
        <v>1718998</v>
      </c>
      <c r="H13" s="189">
        <v>0</v>
      </c>
      <c r="I13" s="189">
        <v>1718998</v>
      </c>
      <c r="J13" s="189">
        <v>5020014</v>
      </c>
      <c r="K13" s="190">
        <v>0</v>
      </c>
      <c r="L13" s="186"/>
      <c r="M13" s="189">
        <v>5020014</v>
      </c>
    </row>
    <row r="14" spans="2:13">
      <c r="C14" s="187" t="s">
        <v>1960</v>
      </c>
      <c r="D14" s="188" t="s">
        <v>1961</v>
      </c>
      <c r="E14" s="186"/>
      <c r="F14" s="186"/>
      <c r="G14" s="189">
        <v>55904718.649999999</v>
      </c>
      <c r="H14" s="189">
        <v>7541654.8399999999</v>
      </c>
      <c r="I14" s="189">
        <v>48363063.810000002</v>
      </c>
      <c r="J14" s="189">
        <v>144482074.33000001</v>
      </c>
      <c r="K14" s="190">
        <v>7915276.0300000003</v>
      </c>
      <c r="L14" s="186"/>
      <c r="M14" s="189">
        <v>136566798.30000001</v>
      </c>
    </row>
    <row r="15" spans="2:13">
      <c r="C15" s="187" t="s">
        <v>1966</v>
      </c>
      <c r="D15" s="188" t="s">
        <v>1053</v>
      </c>
      <c r="E15" s="186"/>
      <c r="F15" s="186"/>
      <c r="G15" s="189">
        <v>5453448.5999999996</v>
      </c>
      <c r="H15" s="189">
        <v>280564.34000000003</v>
      </c>
      <c r="I15" s="189">
        <v>5172884.26</v>
      </c>
      <c r="J15" s="189">
        <v>15425969.199999999</v>
      </c>
      <c r="K15" s="190">
        <v>424922.35</v>
      </c>
      <c r="L15" s="186"/>
      <c r="M15" s="189">
        <v>15001046.85</v>
      </c>
    </row>
    <row r="16" spans="2:13">
      <c r="C16" s="187" t="s">
        <v>1972</v>
      </c>
      <c r="D16" s="188" t="s">
        <v>1973</v>
      </c>
      <c r="E16" s="186"/>
      <c r="F16" s="186"/>
      <c r="G16" s="189">
        <v>3799068.74</v>
      </c>
      <c r="H16" s="189">
        <v>77085.399999999994</v>
      </c>
      <c r="I16" s="189">
        <v>3721983.34</v>
      </c>
      <c r="J16" s="189">
        <v>11199230.720000001</v>
      </c>
      <c r="K16" s="190">
        <v>205133.2</v>
      </c>
      <c r="L16" s="186"/>
      <c r="M16" s="189">
        <v>10994097.52</v>
      </c>
    </row>
    <row r="17" spans="3:13" ht="12.75" customHeight="1">
      <c r="C17" s="187" t="s">
        <v>1979</v>
      </c>
      <c r="D17" s="188" t="s">
        <v>1980</v>
      </c>
      <c r="E17" s="186"/>
      <c r="F17" s="186"/>
      <c r="G17" s="189">
        <v>1591386.46</v>
      </c>
      <c r="H17" s="189">
        <v>202578.94</v>
      </c>
      <c r="I17" s="189">
        <v>1388807.52</v>
      </c>
      <c r="J17" s="189">
        <v>4046912.28</v>
      </c>
      <c r="K17" s="190">
        <v>216733.15</v>
      </c>
      <c r="L17" s="186"/>
      <c r="M17" s="189">
        <v>3830179.13</v>
      </c>
    </row>
    <row r="18" spans="3:13">
      <c r="C18" s="187" t="s">
        <v>1986</v>
      </c>
      <c r="D18" s="188" t="s">
        <v>1987</v>
      </c>
      <c r="E18" s="186"/>
      <c r="F18" s="186"/>
      <c r="G18" s="189">
        <v>62993.4</v>
      </c>
      <c r="H18" s="189">
        <v>900</v>
      </c>
      <c r="I18" s="189">
        <v>62093.4</v>
      </c>
      <c r="J18" s="189">
        <v>179826.2</v>
      </c>
      <c r="K18" s="190">
        <v>3056</v>
      </c>
      <c r="L18" s="186"/>
      <c r="M18" s="189">
        <v>176770.2</v>
      </c>
    </row>
    <row r="19" spans="3:13" ht="11.25" customHeight="1">
      <c r="C19" s="187" t="s">
        <v>1993</v>
      </c>
      <c r="D19" s="188" t="s">
        <v>1060</v>
      </c>
      <c r="E19" s="186"/>
      <c r="F19" s="186"/>
      <c r="G19" s="189">
        <v>15012437.41</v>
      </c>
      <c r="H19" s="189">
        <v>1119362.74</v>
      </c>
      <c r="I19" s="189">
        <v>13893074.67</v>
      </c>
      <c r="J19" s="189">
        <v>38008735</v>
      </c>
      <c r="K19" s="190">
        <v>1123542.03</v>
      </c>
      <c r="L19" s="186"/>
      <c r="M19" s="189">
        <v>36885192.969999999</v>
      </c>
    </row>
    <row r="20" spans="3:13">
      <c r="C20" s="187" t="s">
        <v>1999</v>
      </c>
      <c r="D20" s="188" t="s">
        <v>2000</v>
      </c>
      <c r="E20" s="186"/>
      <c r="F20" s="186"/>
      <c r="G20" s="189">
        <v>1696724.07</v>
      </c>
      <c r="H20" s="189">
        <v>275225.51</v>
      </c>
      <c r="I20" s="189">
        <v>1421498.56</v>
      </c>
      <c r="J20" s="189">
        <v>4171261.09</v>
      </c>
      <c r="K20" s="190">
        <v>275813.57</v>
      </c>
      <c r="L20" s="186"/>
      <c r="M20" s="189">
        <v>3895447.52</v>
      </c>
    </row>
    <row r="21" spans="3:13">
      <c r="C21" s="187" t="s">
        <v>2006</v>
      </c>
      <c r="D21" s="188" t="s">
        <v>2007</v>
      </c>
      <c r="E21" s="186"/>
      <c r="F21" s="186"/>
      <c r="G21" s="189">
        <v>6573663.1799999997</v>
      </c>
      <c r="H21" s="189">
        <v>164422.6</v>
      </c>
      <c r="I21" s="189">
        <v>6409240.5800000001</v>
      </c>
      <c r="J21" s="189">
        <v>19848916.93</v>
      </c>
      <c r="K21" s="190">
        <v>167371.51999999999</v>
      </c>
      <c r="L21" s="186"/>
      <c r="M21" s="189">
        <v>19681545.41</v>
      </c>
    </row>
    <row r="22" spans="3:13">
      <c r="C22" s="187" t="s">
        <v>2013</v>
      </c>
      <c r="D22" s="188" t="s">
        <v>2014</v>
      </c>
      <c r="E22" s="186"/>
      <c r="F22" s="186"/>
      <c r="G22" s="189">
        <v>6691812.0700000003</v>
      </c>
      <c r="H22" s="189">
        <v>657395.03</v>
      </c>
      <c r="I22" s="189">
        <v>6034417.04</v>
      </c>
      <c r="J22" s="189">
        <v>13778501.43</v>
      </c>
      <c r="K22" s="190">
        <v>658037.34</v>
      </c>
      <c r="L22" s="186"/>
      <c r="M22" s="189">
        <v>13120464.09</v>
      </c>
    </row>
    <row r="23" spans="3:13">
      <c r="C23" s="187" t="s">
        <v>2020</v>
      </c>
      <c r="D23" s="188" t="s">
        <v>1836</v>
      </c>
      <c r="E23" s="186"/>
      <c r="F23" s="186"/>
      <c r="G23" s="189">
        <v>50238.09</v>
      </c>
      <c r="H23" s="189">
        <v>22319.599999999999</v>
      </c>
      <c r="I23" s="189">
        <v>27918.49</v>
      </c>
      <c r="J23" s="189">
        <v>210055.55</v>
      </c>
      <c r="K23" s="190">
        <v>22319.599999999999</v>
      </c>
      <c r="L23" s="186"/>
      <c r="M23" s="189">
        <v>187735.95</v>
      </c>
    </row>
    <row r="24" spans="3:13" ht="12" customHeight="1">
      <c r="C24" s="187" t="s">
        <v>2026</v>
      </c>
      <c r="D24" s="188" t="s">
        <v>1067</v>
      </c>
      <c r="E24" s="186"/>
      <c r="F24" s="186"/>
      <c r="G24" s="189">
        <v>6586665.79</v>
      </c>
      <c r="H24" s="189">
        <v>0</v>
      </c>
      <c r="I24" s="189">
        <v>6586665.79</v>
      </c>
      <c r="J24" s="189">
        <v>18885016.780000001</v>
      </c>
      <c r="K24" s="190">
        <v>2039.63</v>
      </c>
      <c r="L24" s="186"/>
      <c r="M24" s="189">
        <v>18882977.149999999</v>
      </c>
    </row>
    <row r="25" spans="3:13">
      <c r="C25" s="187" t="s">
        <v>2030</v>
      </c>
      <c r="D25" s="188" t="s">
        <v>2031</v>
      </c>
      <c r="E25" s="186"/>
      <c r="F25" s="186"/>
      <c r="G25" s="189">
        <v>3420494.98</v>
      </c>
      <c r="H25" s="189">
        <v>0</v>
      </c>
      <c r="I25" s="189">
        <v>3420494.98</v>
      </c>
      <c r="J25" s="189">
        <v>9777227</v>
      </c>
      <c r="K25" s="190">
        <v>2039.63</v>
      </c>
      <c r="L25" s="186"/>
      <c r="M25" s="189">
        <v>9775187.3699999992</v>
      </c>
    </row>
    <row r="26" spans="3:13" ht="12" customHeight="1">
      <c r="C26" s="187" t="s">
        <v>2035</v>
      </c>
      <c r="D26" s="188" t="s">
        <v>2036</v>
      </c>
      <c r="E26" s="186"/>
      <c r="F26" s="186"/>
      <c r="G26" s="189">
        <v>3126890.81</v>
      </c>
      <c r="H26" s="189">
        <v>0</v>
      </c>
      <c r="I26" s="189">
        <v>3126890.81</v>
      </c>
      <c r="J26" s="189">
        <v>9068509.7799999993</v>
      </c>
      <c r="K26" s="190">
        <v>0</v>
      </c>
      <c r="L26" s="186"/>
      <c r="M26" s="189">
        <v>9068509.7799999993</v>
      </c>
    </row>
    <row r="27" spans="3:13">
      <c r="C27" s="187" t="s">
        <v>2040</v>
      </c>
      <c r="D27" s="188" t="s">
        <v>2041</v>
      </c>
      <c r="E27" s="186"/>
      <c r="F27" s="186"/>
      <c r="G27" s="189">
        <v>39280</v>
      </c>
      <c r="H27" s="189">
        <v>0</v>
      </c>
      <c r="I27" s="189">
        <v>39280</v>
      </c>
      <c r="J27" s="189">
        <v>39280</v>
      </c>
      <c r="K27" s="190">
        <v>0</v>
      </c>
      <c r="L27" s="186"/>
      <c r="M27" s="189">
        <v>39280</v>
      </c>
    </row>
    <row r="28" spans="3:13">
      <c r="C28" s="187" t="s">
        <v>2043</v>
      </c>
      <c r="D28" s="188" t="s">
        <v>1074</v>
      </c>
      <c r="E28" s="186"/>
      <c r="F28" s="186"/>
      <c r="G28" s="189">
        <v>11964996.060000001</v>
      </c>
      <c r="H28" s="189">
        <v>78288.009999999995</v>
      </c>
      <c r="I28" s="189">
        <v>11886708.050000001</v>
      </c>
      <c r="J28" s="189">
        <v>35437832.200000003</v>
      </c>
      <c r="K28" s="190">
        <v>85804.87</v>
      </c>
      <c r="L28" s="186"/>
      <c r="M28" s="189">
        <v>35352027.329999998</v>
      </c>
    </row>
    <row r="29" spans="3:13">
      <c r="C29" s="187" t="s">
        <v>2049</v>
      </c>
      <c r="D29" s="188" t="s">
        <v>2050</v>
      </c>
      <c r="E29" s="186"/>
      <c r="F29" s="186"/>
      <c r="G29" s="189">
        <v>690479.63</v>
      </c>
      <c r="H29" s="189">
        <v>26387.29</v>
      </c>
      <c r="I29" s="189">
        <v>664092.34</v>
      </c>
      <c r="J29" s="189">
        <v>2105234.96</v>
      </c>
      <c r="K29" s="190">
        <v>26387.29</v>
      </c>
      <c r="L29" s="186"/>
      <c r="M29" s="189">
        <v>2078847.67</v>
      </c>
    </row>
    <row r="30" spans="3:13" ht="12.75" customHeight="1">
      <c r="C30" s="187" t="s">
        <v>2056</v>
      </c>
      <c r="D30" s="188" t="s">
        <v>1821</v>
      </c>
      <c r="E30" s="186"/>
      <c r="F30" s="186"/>
      <c r="G30" s="189">
        <v>173693.39</v>
      </c>
      <c r="H30" s="189">
        <v>0</v>
      </c>
      <c r="I30" s="189">
        <v>173693.39</v>
      </c>
      <c r="J30" s="189">
        <v>1803731.93</v>
      </c>
      <c r="K30" s="190">
        <v>0</v>
      </c>
      <c r="L30" s="186"/>
      <c r="M30" s="189">
        <v>1803731.93</v>
      </c>
    </row>
    <row r="31" spans="3:13" ht="12" customHeight="1">
      <c r="C31" s="187" t="s">
        <v>2060</v>
      </c>
      <c r="D31" s="188" t="s">
        <v>2061</v>
      </c>
      <c r="E31" s="186"/>
      <c r="F31" s="186"/>
      <c r="G31" s="189">
        <v>9778833.4600000009</v>
      </c>
      <c r="H31" s="189">
        <v>51900.72</v>
      </c>
      <c r="I31" s="189">
        <v>9726932.7400000002</v>
      </c>
      <c r="J31" s="189">
        <v>28345464.02</v>
      </c>
      <c r="K31" s="190">
        <v>59417.58</v>
      </c>
      <c r="L31" s="186"/>
      <c r="M31" s="189">
        <v>28286046.440000001</v>
      </c>
    </row>
    <row r="32" spans="3:13">
      <c r="C32" s="187" t="s">
        <v>2067</v>
      </c>
      <c r="D32" s="188" t="s">
        <v>2068</v>
      </c>
      <c r="E32" s="186"/>
      <c r="F32" s="186"/>
      <c r="G32" s="189">
        <v>1321989.58</v>
      </c>
      <c r="H32" s="189">
        <v>0</v>
      </c>
      <c r="I32" s="189">
        <v>1321989.58</v>
      </c>
      <c r="J32" s="189">
        <v>3183401.29</v>
      </c>
      <c r="K32" s="190">
        <v>0</v>
      </c>
      <c r="L32" s="186"/>
      <c r="M32" s="189">
        <v>3183401.29</v>
      </c>
    </row>
    <row r="33" spans="3:13" ht="12.75" customHeight="1">
      <c r="C33" s="187" t="s">
        <v>2072</v>
      </c>
      <c r="D33" s="188" t="s">
        <v>2073</v>
      </c>
      <c r="E33" s="186"/>
      <c r="F33" s="186"/>
      <c r="G33" s="189">
        <v>15227224.48</v>
      </c>
      <c r="H33" s="189">
        <v>0</v>
      </c>
      <c r="I33" s="189">
        <v>15227224.48</v>
      </c>
      <c r="J33" s="189">
        <v>33158635.620000001</v>
      </c>
      <c r="K33" s="190">
        <v>-118026.48</v>
      </c>
      <c r="L33" s="186"/>
      <c r="M33" s="189">
        <v>33040441.140000001</v>
      </c>
    </row>
    <row r="34" spans="3:13" ht="12" customHeight="1">
      <c r="C34" s="187" t="s">
        <v>2079</v>
      </c>
      <c r="D34" s="188" t="s">
        <v>2080</v>
      </c>
      <c r="E34" s="186"/>
      <c r="F34" s="186"/>
      <c r="G34" s="189">
        <v>1338146.1399999999</v>
      </c>
      <c r="H34" s="189">
        <v>0</v>
      </c>
      <c r="I34" s="189">
        <v>1338146.1399999999</v>
      </c>
      <c r="J34" s="189">
        <v>2497974.85</v>
      </c>
      <c r="K34" s="190">
        <v>0</v>
      </c>
      <c r="L34" s="186"/>
      <c r="M34" s="189">
        <v>2497974.85</v>
      </c>
    </row>
    <row r="35" spans="3:13">
      <c r="C35" s="187" t="s">
        <v>2084</v>
      </c>
      <c r="D35" s="188" t="s">
        <v>2085</v>
      </c>
      <c r="E35" s="186"/>
      <c r="F35" s="186"/>
      <c r="G35" s="189">
        <v>259135.34</v>
      </c>
      <c r="H35" s="189">
        <v>0</v>
      </c>
      <c r="I35" s="189">
        <v>259135.34</v>
      </c>
      <c r="J35" s="189">
        <v>590451</v>
      </c>
      <c r="K35" s="190">
        <v>0</v>
      </c>
      <c r="L35" s="186"/>
      <c r="M35" s="189">
        <v>590451</v>
      </c>
    </row>
    <row r="36" spans="3:13">
      <c r="C36" s="187" t="s">
        <v>2089</v>
      </c>
      <c r="D36" s="188" t="s">
        <v>2090</v>
      </c>
      <c r="E36" s="186"/>
      <c r="F36" s="186"/>
      <c r="G36" s="189">
        <v>285852.49</v>
      </c>
      <c r="H36" s="189">
        <v>0</v>
      </c>
      <c r="I36" s="189">
        <v>285852.49</v>
      </c>
      <c r="J36" s="189">
        <v>304527.12</v>
      </c>
      <c r="K36" s="190">
        <v>0</v>
      </c>
      <c r="L36" s="186"/>
      <c r="M36" s="189">
        <v>304527.12</v>
      </c>
    </row>
    <row r="37" spans="3:13" ht="22.5" customHeight="1">
      <c r="C37" s="187" t="s">
        <v>2094</v>
      </c>
      <c r="D37" s="188" t="s">
        <v>2095</v>
      </c>
      <c r="E37" s="186"/>
      <c r="F37" s="186"/>
      <c r="G37" s="189">
        <v>304207.86</v>
      </c>
      <c r="H37" s="189">
        <v>0</v>
      </c>
      <c r="I37" s="189">
        <v>304207.86</v>
      </c>
      <c r="J37" s="189">
        <v>576806.14</v>
      </c>
      <c r="K37" s="190">
        <v>0</v>
      </c>
      <c r="L37" s="186"/>
      <c r="M37" s="189">
        <v>576806.14</v>
      </c>
    </row>
    <row r="38" spans="3:13">
      <c r="C38" s="187" t="s">
        <v>2099</v>
      </c>
      <c r="D38" s="188" t="s">
        <v>2100</v>
      </c>
      <c r="E38" s="186"/>
      <c r="F38" s="186"/>
      <c r="G38" s="189">
        <v>48373.43</v>
      </c>
      <c r="H38" s="189">
        <v>0</v>
      </c>
      <c r="I38" s="189">
        <v>48373.43</v>
      </c>
      <c r="J38" s="189">
        <v>95138.23</v>
      </c>
      <c r="K38" s="190">
        <v>0</v>
      </c>
      <c r="L38" s="186"/>
      <c r="M38" s="189">
        <v>95138.23</v>
      </c>
    </row>
    <row r="39" spans="3:13">
      <c r="C39" s="187" t="s">
        <v>2104</v>
      </c>
      <c r="D39" s="188" t="s">
        <v>2105</v>
      </c>
      <c r="E39" s="186"/>
      <c r="F39" s="186"/>
      <c r="G39" s="189">
        <v>421214.26</v>
      </c>
      <c r="H39" s="189">
        <v>0</v>
      </c>
      <c r="I39" s="189">
        <v>421214.26</v>
      </c>
      <c r="J39" s="189">
        <v>908557.28</v>
      </c>
      <c r="K39" s="190">
        <v>0</v>
      </c>
      <c r="L39" s="186"/>
      <c r="M39" s="189">
        <v>908557.28</v>
      </c>
    </row>
    <row r="40" spans="3:13" ht="12" customHeight="1">
      <c r="C40" s="187" t="s">
        <v>2109</v>
      </c>
      <c r="D40" s="188" t="s">
        <v>2110</v>
      </c>
      <c r="E40" s="186"/>
      <c r="F40" s="186"/>
      <c r="G40" s="189">
        <v>19362.759999999998</v>
      </c>
      <c r="H40" s="189">
        <v>0</v>
      </c>
      <c r="I40" s="189">
        <v>19362.759999999998</v>
      </c>
      <c r="J40" s="189">
        <v>22495.08</v>
      </c>
      <c r="K40" s="190">
        <v>0</v>
      </c>
      <c r="L40" s="186"/>
      <c r="M40" s="189">
        <v>22495.08</v>
      </c>
    </row>
    <row r="41" spans="3:13">
      <c r="C41" s="187" t="s">
        <v>2114</v>
      </c>
      <c r="D41" s="188" t="s">
        <v>2115</v>
      </c>
      <c r="E41" s="186"/>
      <c r="F41" s="186"/>
      <c r="G41" s="189">
        <v>2046353.88</v>
      </c>
      <c r="H41" s="189">
        <v>0</v>
      </c>
      <c r="I41" s="189">
        <v>2046353.88</v>
      </c>
      <c r="J41" s="189">
        <v>4656579.09</v>
      </c>
      <c r="K41" s="190">
        <v>84</v>
      </c>
      <c r="L41" s="186"/>
      <c r="M41" s="189">
        <v>4656495.09</v>
      </c>
    </row>
    <row r="42" spans="3:13" ht="12" customHeight="1">
      <c r="C42" s="187" t="s">
        <v>2119</v>
      </c>
      <c r="D42" s="188" t="s">
        <v>2120</v>
      </c>
      <c r="E42" s="186"/>
      <c r="F42" s="186"/>
      <c r="G42" s="189">
        <v>1137877.71</v>
      </c>
      <c r="H42" s="189">
        <v>0</v>
      </c>
      <c r="I42" s="189">
        <v>1137877.71</v>
      </c>
      <c r="J42" s="189">
        <v>2813659.41</v>
      </c>
      <c r="K42" s="190">
        <v>84</v>
      </c>
      <c r="L42" s="186"/>
      <c r="M42" s="189">
        <v>2813575.41</v>
      </c>
    </row>
    <row r="43" spans="3:13">
      <c r="C43" s="187" t="s">
        <v>2124</v>
      </c>
      <c r="D43" s="188" t="s">
        <v>2125</v>
      </c>
      <c r="E43" s="186"/>
      <c r="F43" s="186"/>
      <c r="G43" s="189">
        <v>895337.14</v>
      </c>
      <c r="H43" s="189">
        <v>0</v>
      </c>
      <c r="I43" s="189">
        <v>895337.14</v>
      </c>
      <c r="J43" s="189">
        <v>1807676.04</v>
      </c>
      <c r="K43" s="190">
        <v>0</v>
      </c>
      <c r="L43" s="186"/>
      <c r="M43" s="189">
        <v>1807676.04</v>
      </c>
    </row>
    <row r="44" spans="3:13">
      <c r="C44" s="187" t="s">
        <v>2129</v>
      </c>
      <c r="D44" s="188" t="s">
        <v>2130</v>
      </c>
      <c r="E44" s="186"/>
      <c r="F44" s="186"/>
      <c r="G44" s="189">
        <v>13139.03</v>
      </c>
      <c r="H44" s="189">
        <v>0</v>
      </c>
      <c r="I44" s="189">
        <v>13139.03</v>
      </c>
      <c r="J44" s="189">
        <v>35243.64</v>
      </c>
      <c r="K44" s="190">
        <v>0</v>
      </c>
      <c r="L44" s="186"/>
      <c r="M44" s="189">
        <v>35243.64</v>
      </c>
    </row>
    <row r="45" spans="3:13" ht="12" customHeight="1">
      <c r="C45" s="187" t="s">
        <v>2134</v>
      </c>
      <c r="D45" s="188" t="s">
        <v>2135</v>
      </c>
      <c r="E45" s="186"/>
      <c r="F45" s="186"/>
      <c r="G45" s="189">
        <v>3364244.56</v>
      </c>
      <c r="H45" s="189">
        <v>0</v>
      </c>
      <c r="I45" s="189">
        <v>3364244.56</v>
      </c>
      <c r="J45" s="189">
        <v>7701890.5499999998</v>
      </c>
      <c r="K45" s="190">
        <v>0</v>
      </c>
      <c r="L45" s="186"/>
      <c r="M45" s="189">
        <v>7701890.5499999998</v>
      </c>
    </row>
    <row r="46" spans="3:13">
      <c r="C46" s="187" t="s">
        <v>2139</v>
      </c>
      <c r="D46" s="188" t="s">
        <v>2140</v>
      </c>
      <c r="E46" s="186"/>
      <c r="F46" s="186"/>
      <c r="G46" s="189">
        <v>175479.99</v>
      </c>
      <c r="H46" s="189">
        <v>0</v>
      </c>
      <c r="I46" s="189">
        <v>175479.99</v>
      </c>
      <c r="J46" s="189">
        <v>332720.78000000003</v>
      </c>
      <c r="K46" s="190">
        <v>0</v>
      </c>
      <c r="L46" s="186"/>
      <c r="M46" s="189">
        <v>332720.78000000003</v>
      </c>
    </row>
    <row r="47" spans="3:13">
      <c r="C47" s="187" t="s">
        <v>2144</v>
      </c>
      <c r="D47" s="188" t="s">
        <v>2145</v>
      </c>
      <c r="E47" s="186"/>
      <c r="F47" s="186"/>
      <c r="G47" s="189">
        <v>257112.29</v>
      </c>
      <c r="H47" s="189">
        <v>0</v>
      </c>
      <c r="I47" s="189">
        <v>257112.29</v>
      </c>
      <c r="J47" s="189">
        <v>669154.68000000005</v>
      </c>
      <c r="K47" s="190">
        <v>0</v>
      </c>
      <c r="L47" s="186"/>
      <c r="M47" s="189">
        <v>669154.68000000005</v>
      </c>
    </row>
    <row r="48" spans="3:13">
      <c r="C48" s="187" t="s">
        <v>2149</v>
      </c>
      <c r="D48" s="188" t="s">
        <v>2150</v>
      </c>
      <c r="E48" s="186"/>
      <c r="F48" s="186"/>
      <c r="G48" s="189">
        <v>91553.48</v>
      </c>
      <c r="H48" s="189">
        <v>0</v>
      </c>
      <c r="I48" s="189">
        <v>91553.48</v>
      </c>
      <c r="J48" s="189">
        <v>111786.13</v>
      </c>
      <c r="K48" s="190">
        <v>0</v>
      </c>
      <c r="L48" s="186"/>
      <c r="M48" s="189">
        <v>111786.13</v>
      </c>
    </row>
    <row r="49" spans="3:13">
      <c r="C49" s="187" t="s">
        <v>2154</v>
      </c>
      <c r="D49" s="188" t="s">
        <v>2155</v>
      </c>
      <c r="E49" s="186"/>
      <c r="F49" s="186"/>
      <c r="G49" s="189">
        <v>175382.91</v>
      </c>
      <c r="H49" s="189">
        <v>0</v>
      </c>
      <c r="I49" s="189">
        <v>175382.91</v>
      </c>
      <c r="J49" s="189">
        <v>255753.28</v>
      </c>
      <c r="K49" s="190">
        <v>0</v>
      </c>
      <c r="L49" s="186"/>
      <c r="M49" s="189">
        <v>255753.28</v>
      </c>
    </row>
    <row r="50" spans="3:13" ht="12" customHeight="1">
      <c r="C50" s="187" t="s">
        <v>2159</v>
      </c>
      <c r="D50" s="188" t="s">
        <v>2160</v>
      </c>
      <c r="E50" s="186"/>
      <c r="F50" s="186"/>
      <c r="G50" s="189">
        <v>2786.6</v>
      </c>
      <c r="H50" s="189">
        <v>0</v>
      </c>
      <c r="I50" s="189">
        <v>2786.6</v>
      </c>
      <c r="J50" s="189">
        <v>3260.6</v>
      </c>
      <c r="K50" s="190">
        <v>0</v>
      </c>
      <c r="L50" s="186"/>
      <c r="M50" s="189">
        <v>3260.6</v>
      </c>
    </row>
    <row r="51" spans="3:13">
      <c r="C51" s="187" t="s">
        <v>2164</v>
      </c>
      <c r="D51" s="188" t="s">
        <v>2165</v>
      </c>
      <c r="E51" s="186"/>
      <c r="F51" s="186"/>
      <c r="G51" s="189">
        <v>906982.05</v>
      </c>
      <c r="H51" s="189">
        <v>0</v>
      </c>
      <c r="I51" s="189">
        <v>906982.05</v>
      </c>
      <c r="J51" s="189">
        <v>2404308.9300000002</v>
      </c>
      <c r="K51" s="190">
        <v>0</v>
      </c>
      <c r="L51" s="186"/>
      <c r="M51" s="189">
        <v>2404308.9300000002</v>
      </c>
    </row>
    <row r="52" spans="3:13" ht="12" customHeight="1">
      <c r="C52" s="187" t="s">
        <v>2169</v>
      </c>
      <c r="D52" s="188" t="s">
        <v>2170</v>
      </c>
      <c r="E52" s="186"/>
      <c r="F52" s="186"/>
      <c r="G52" s="189">
        <v>1014942.17</v>
      </c>
      <c r="H52" s="189">
        <v>0</v>
      </c>
      <c r="I52" s="189">
        <v>1014942.17</v>
      </c>
      <c r="J52" s="189">
        <v>2437319.56</v>
      </c>
      <c r="K52" s="190">
        <v>0</v>
      </c>
      <c r="L52" s="186"/>
      <c r="M52" s="189">
        <v>2437319.56</v>
      </c>
    </row>
    <row r="53" spans="3:13" ht="12" customHeight="1">
      <c r="C53" s="187" t="s">
        <v>2174</v>
      </c>
      <c r="D53" s="188" t="s">
        <v>2175</v>
      </c>
      <c r="E53" s="186"/>
      <c r="F53" s="186"/>
      <c r="G53" s="189">
        <v>264629.39</v>
      </c>
      <c r="H53" s="189">
        <v>0</v>
      </c>
      <c r="I53" s="189">
        <v>264629.39</v>
      </c>
      <c r="J53" s="189">
        <v>284959.92</v>
      </c>
      <c r="K53" s="190">
        <v>0</v>
      </c>
      <c r="L53" s="186"/>
      <c r="M53" s="189">
        <v>284959.92</v>
      </c>
    </row>
    <row r="54" spans="3:13" ht="12" customHeight="1">
      <c r="C54" s="187" t="s">
        <v>2179</v>
      </c>
      <c r="D54" s="188" t="s">
        <v>2180</v>
      </c>
      <c r="E54" s="186"/>
      <c r="F54" s="186"/>
      <c r="G54" s="189">
        <v>475375.68</v>
      </c>
      <c r="H54" s="189">
        <v>0</v>
      </c>
      <c r="I54" s="189">
        <v>475375.68</v>
      </c>
      <c r="J54" s="189">
        <v>1202626.67</v>
      </c>
      <c r="K54" s="190">
        <v>0</v>
      </c>
      <c r="L54" s="186"/>
      <c r="M54" s="189">
        <v>1202626.67</v>
      </c>
    </row>
    <row r="55" spans="3:13" ht="11.25" customHeight="1">
      <c r="C55" s="187" t="s">
        <v>2184</v>
      </c>
      <c r="D55" s="188" t="s">
        <v>2185</v>
      </c>
      <c r="E55" s="186"/>
      <c r="F55" s="186"/>
      <c r="G55" s="189">
        <v>964521.77</v>
      </c>
      <c r="H55" s="189">
        <v>0</v>
      </c>
      <c r="I55" s="189">
        <v>964521.77</v>
      </c>
      <c r="J55" s="189">
        <v>1501845.11</v>
      </c>
      <c r="K55" s="190">
        <v>0</v>
      </c>
      <c r="L55" s="186"/>
      <c r="M55" s="189">
        <v>1501845.11</v>
      </c>
    </row>
    <row r="56" spans="3:13" ht="12" customHeight="1">
      <c r="C56" s="187" t="s">
        <v>2189</v>
      </c>
      <c r="D56" s="188" t="s">
        <v>2190</v>
      </c>
      <c r="E56" s="186"/>
      <c r="F56" s="186"/>
      <c r="G56" s="189">
        <v>86384.52</v>
      </c>
      <c r="H56" s="189">
        <v>0</v>
      </c>
      <c r="I56" s="189">
        <v>86384.52</v>
      </c>
      <c r="J56" s="189">
        <v>150264.57</v>
      </c>
      <c r="K56" s="190">
        <v>0</v>
      </c>
      <c r="L56" s="186"/>
      <c r="M56" s="189">
        <v>150264.57</v>
      </c>
    </row>
    <row r="57" spans="3:13" ht="11.25" customHeight="1">
      <c r="C57" s="187" t="s">
        <v>2194</v>
      </c>
      <c r="D57" s="188" t="s">
        <v>2195</v>
      </c>
      <c r="E57" s="186"/>
      <c r="F57" s="186"/>
      <c r="G57" s="189">
        <v>31517.89</v>
      </c>
      <c r="H57" s="189">
        <v>0</v>
      </c>
      <c r="I57" s="189">
        <v>31517.89</v>
      </c>
      <c r="J57" s="189">
        <v>91597.69</v>
      </c>
      <c r="K57" s="190">
        <v>0</v>
      </c>
      <c r="L57" s="186"/>
      <c r="M57" s="189">
        <v>91597.69</v>
      </c>
    </row>
    <row r="58" spans="3:13" ht="11.25" customHeight="1">
      <c r="C58" s="187" t="s">
        <v>2199</v>
      </c>
      <c r="D58" s="188" t="s">
        <v>2200</v>
      </c>
      <c r="E58" s="186"/>
      <c r="F58" s="186"/>
      <c r="G58" s="189">
        <v>158538.85999999999</v>
      </c>
      <c r="H58" s="189">
        <v>0</v>
      </c>
      <c r="I58" s="189">
        <v>158538.85999999999</v>
      </c>
      <c r="J58" s="189">
        <v>246853.96</v>
      </c>
      <c r="K58" s="190">
        <v>0</v>
      </c>
      <c r="L58" s="186"/>
      <c r="M58" s="189">
        <v>246853.96</v>
      </c>
    </row>
    <row r="59" spans="3:13">
      <c r="C59" s="187" t="s">
        <v>2204</v>
      </c>
      <c r="D59" s="188" t="s">
        <v>2205</v>
      </c>
      <c r="E59" s="186"/>
      <c r="F59" s="186"/>
      <c r="G59" s="189">
        <v>140569.60999999999</v>
      </c>
      <c r="H59" s="189">
        <v>0</v>
      </c>
      <c r="I59" s="189">
        <v>140569.60999999999</v>
      </c>
      <c r="J59" s="189">
        <v>185977</v>
      </c>
      <c r="K59" s="190">
        <v>0</v>
      </c>
      <c r="L59" s="186"/>
      <c r="M59" s="189">
        <v>185977</v>
      </c>
    </row>
    <row r="60" spans="3:13" ht="12" customHeight="1">
      <c r="C60" s="187" t="s">
        <v>2209</v>
      </c>
      <c r="D60" s="188" t="s">
        <v>2210</v>
      </c>
      <c r="E60" s="186"/>
      <c r="F60" s="186"/>
      <c r="G60" s="189">
        <v>96580.4</v>
      </c>
      <c r="H60" s="189">
        <v>0</v>
      </c>
      <c r="I60" s="189">
        <v>96580.4</v>
      </c>
      <c r="J60" s="189">
        <v>96580.4</v>
      </c>
      <c r="K60" s="190">
        <v>0</v>
      </c>
      <c r="L60" s="186"/>
      <c r="M60" s="189">
        <v>96580.4</v>
      </c>
    </row>
    <row r="61" spans="3:13" ht="11.25" customHeight="1">
      <c r="C61" s="187" t="s">
        <v>2212</v>
      </c>
      <c r="D61" s="188" t="s">
        <v>2213</v>
      </c>
      <c r="E61" s="186"/>
      <c r="F61" s="186"/>
      <c r="G61" s="189">
        <v>370904.4</v>
      </c>
      <c r="H61" s="189">
        <v>0</v>
      </c>
      <c r="I61" s="189">
        <v>370904.4</v>
      </c>
      <c r="J61" s="189">
        <v>614798.38</v>
      </c>
      <c r="K61" s="190">
        <v>0</v>
      </c>
      <c r="L61" s="186"/>
      <c r="M61" s="189">
        <v>614798.38</v>
      </c>
    </row>
    <row r="62" spans="3:13" ht="10.5" customHeight="1">
      <c r="C62" s="187" t="s">
        <v>2217</v>
      </c>
      <c r="D62" s="188" t="s">
        <v>2218</v>
      </c>
      <c r="E62" s="186"/>
      <c r="F62" s="186"/>
      <c r="G62" s="189">
        <v>80026.09</v>
      </c>
      <c r="H62" s="189">
        <v>0</v>
      </c>
      <c r="I62" s="189">
        <v>80026.09</v>
      </c>
      <c r="J62" s="189">
        <v>115773.11</v>
      </c>
      <c r="K62" s="190">
        <v>0</v>
      </c>
      <c r="L62" s="186"/>
      <c r="M62" s="189">
        <v>115773.11</v>
      </c>
    </row>
    <row r="63" spans="3:13" ht="11.25" customHeight="1">
      <c r="C63" s="187" t="s">
        <v>2222</v>
      </c>
      <c r="D63" s="188" t="s">
        <v>2223</v>
      </c>
      <c r="E63" s="186"/>
      <c r="F63" s="186"/>
      <c r="G63" s="189">
        <v>5755649.7300000004</v>
      </c>
      <c r="H63" s="189">
        <v>0</v>
      </c>
      <c r="I63" s="189">
        <v>5755649.7300000004</v>
      </c>
      <c r="J63" s="189">
        <v>8790132.4499999993</v>
      </c>
      <c r="K63" s="190">
        <v>0</v>
      </c>
      <c r="L63" s="186"/>
      <c r="M63" s="189">
        <v>8790132.4499999993</v>
      </c>
    </row>
    <row r="64" spans="3:13" ht="11.25" customHeight="1">
      <c r="C64" s="187" t="s">
        <v>2227</v>
      </c>
      <c r="D64" s="188" t="s">
        <v>2228</v>
      </c>
      <c r="E64" s="186"/>
      <c r="F64" s="186"/>
      <c r="G64" s="189">
        <v>5755649.7300000004</v>
      </c>
      <c r="H64" s="189">
        <v>0</v>
      </c>
      <c r="I64" s="189">
        <v>5755649.7300000004</v>
      </c>
      <c r="J64" s="189">
        <v>8790132.4499999993</v>
      </c>
      <c r="K64" s="190">
        <v>0</v>
      </c>
      <c r="L64" s="186"/>
      <c r="M64" s="189">
        <v>8790132.4499999993</v>
      </c>
    </row>
    <row r="65" spans="3:13" ht="11.25" customHeight="1">
      <c r="C65" s="187" t="s">
        <v>2229</v>
      </c>
      <c r="D65" s="188" t="s">
        <v>2230</v>
      </c>
      <c r="E65" s="186"/>
      <c r="F65" s="186"/>
      <c r="G65" s="189">
        <v>1095554.77</v>
      </c>
      <c r="H65" s="189">
        <v>0</v>
      </c>
      <c r="I65" s="189">
        <v>1095554.77</v>
      </c>
      <c r="J65" s="189">
        <v>6302665.6100000003</v>
      </c>
      <c r="K65" s="190">
        <v>0</v>
      </c>
      <c r="L65" s="186"/>
      <c r="M65" s="189">
        <v>6302665.6100000003</v>
      </c>
    </row>
    <row r="66" spans="3:13" ht="10.5" customHeight="1">
      <c r="C66" s="187" t="s">
        <v>2235</v>
      </c>
      <c r="D66" s="188" t="s">
        <v>2236</v>
      </c>
      <c r="E66" s="186"/>
      <c r="F66" s="186"/>
      <c r="G66" s="189">
        <v>525272.88</v>
      </c>
      <c r="H66" s="189">
        <v>0</v>
      </c>
      <c r="I66" s="189">
        <v>525272.88</v>
      </c>
      <c r="J66" s="189">
        <v>562323.48</v>
      </c>
      <c r="K66" s="190">
        <v>0</v>
      </c>
      <c r="L66" s="186"/>
      <c r="M66" s="189">
        <v>562323.48</v>
      </c>
    </row>
    <row r="67" spans="3:13" ht="12.75" customHeight="1">
      <c r="C67" s="187" t="s">
        <v>2241</v>
      </c>
      <c r="D67" s="188" t="s">
        <v>2242</v>
      </c>
      <c r="E67" s="186"/>
      <c r="F67" s="186"/>
      <c r="G67" s="189">
        <v>466184.72</v>
      </c>
      <c r="H67" s="189">
        <v>0</v>
      </c>
      <c r="I67" s="189">
        <v>466184.72</v>
      </c>
      <c r="J67" s="189">
        <v>620502.12</v>
      </c>
      <c r="K67" s="190">
        <v>0</v>
      </c>
      <c r="L67" s="186"/>
      <c r="M67" s="189">
        <v>620502.12</v>
      </c>
    </row>
    <row r="68" spans="3:13" ht="11.25" customHeight="1">
      <c r="C68" s="187" t="s">
        <v>2246</v>
      </c>
      <c r="D68" s="188" t="s">
        <v>2247</v>
      </c>
      <c r="E68" s="186"/>
      <c r="F68" s="186"/>
      <c r="G68" s="189">
        <v>19689.509999999998</v>
      </c>
      <c r="H68" s="189">
        <v>0</v>
      </c>
      <c r="I68" s="189">
        <v>19689.509999999998</v>
      </c>
      <c r="J68" s="189">
        <v>5019688.88</v>
      </c>
      <c r="K68" s="190">
        <v>0</v>
      </c>
      <c r="L68" s="186"/>
      <c r="M68" s="189">
        <v>5019688.88</v>
      </c>
    </row>
    <row r="69" spans="3:13" ht="11.25" customHeight="1">
      <c r="C69" s="187" t="s">
        <v>2251</v>
      </c>
      <c r="D69" s="188" t="s">
        <v>2252</v>
      </c>
      <c r="E69" s="186"/>
      <c r="F69" s="186"/>
      <c r="G69" s="189">
        <v>84407.66</v>
      </c>
      <c r="H69" s="189">
        <v>0</v>
      </c>
      <c r="I69" s="189">
        <v>84407.66</v>
      </c>
      <c r="J69" s="189">
        <v>100151.13</v>
      </c>
      <c r="K69" s="190">
        <v>0</v>
      </c>
      <c r="L69" s="186"/>
      <c r="M69" s="189">
        <v>100151.13</v>
      </c>
    </row>
    <row r="70" spans="3:13" ht="11.25" customHeight="1">
      <c r="C70" s="187" t="s">
        <v>2256</v>
      </c>
      <c r="D70" s="188" t="s">
        <v>610</v>
      </c>
      <c r="E70" s="186"/>
      <c r="F70" s="186"/>
      <c r="G70" s="189">
        <v>662753.63</v>
      </c>
      <c r="H70" s="189">
        <v>0</v>
      </c>
      <c r="I70" s="189">
        <v>662753.63</v>
      </c>
      <c r="J70" s="189">
        <v>1589437.48</v>
      </c>
      <c r="K70" s="190">
        <v>0</v>
      </c>
      <c r="L70" s="186"/>
      <c r="M70" s="189">
        <v>1589437.48</v>
      </c>
    </row>
    <row r="71" spans="3:13" ht="10.5" customHeight="1">
      <c r="C71" s="187" t="s">
        <v>2260</v>
      </c>
      <c r="D71" s="188" t="s">
        <v>2261</v>
      </c>
      <c r="E71" s="186"/>
      <c r="F71" s="186"/>
      <c r="G71" s="189">
        <v>233821.52</v>
      </c>
      <c r="H71" s="189">
        <v>0</v>
      </c>
      <c r="I71" s="189">
        <v>233821.52</v>
      </c>
      <c r="J71" s="189">
        <v>292100.95</v>
      </c>
      <c r="K71" s="190">
        <v>0</v>
      </c>
      <c r="L71" s="186"/>
      <c r="M71" s="189">
        <v>292100.95</v>
      </c>
    </row>
    <row r="72" spans="3:13" ht="12" customHeight="1">
      <c r="C72" s="187" t="s">
        <v>2265</v>
      </c>
      <c r="D72" s="188" t="s">
        <v>2266</v>
      </c>
      <c r="E72" s="186"/>
      <c r="F72" s="186"/>
      <c r="G72" s="189">
        <v>65293.61</v>
      </c>
      <c r="H72" s="189">
        <v>0</v>
      </c>
      <c r="I72" s="189">
        <v>65293.61</v>
      </c>
      <c r="J72" s="189">
        <v>110350.9</v>
      </c>
      <c r="K72" s="190">
        <v>0</v>
      </c>
      <c r="L72" s="186"/>
      <c r="M72" s="189">
        <v>110350.9</v>
      </c>
    </row>
    <row r="73" spans="3:13" ht="22.5" customHeight="1">
      <c r="C73" s="187" t="s">
        <v>2270</v>
      </c>
      <c r="D73" s="188" t="s">
        <v>2271</v>
      </c>
      <c r="E73" s="186"/>
      <c r="F73" s="186"/>
      <c r="G73" s="189">
        <v>18328.2</v>
      </c>
      <c r="H73" s="189">
        <v>0</v>
      </c>
      <c r="I73" s="189">
        <v>18328.2</v>
      </c>
      <c r="J73" s="189">
        <v>27010.81</v>
      </c>
      <c r="K73" s="190">
        <v>0</v>
      </c>
      <c r="L73" s="186"/>
      <c r="M73" s="189">
        <v>27010.81</v>
      </c>
    </row>
    <row r="74" spans="3:13" ht="23.25" customHeight="1">
      <c r="C74" s="187" t="s">
        <v>2275</v>
      </c>
      <c r="D74" s="188" t="s">
        <v>2276</v>
      </c>
      <c r="E74" s="186"/>
      <c r="F74" s="186"/>
      <c r="G74" s="189">
        <v>21029.68</v>
      </c>
      <c r="H74" s="189">
        <v>0</v>
      </c>
      <c r="I74" s="189">
        <v>21029.68</v>
      </c>
      <c r="J74" s="189">
        <v>54052.42</v>
      </c>
      <c r="K74" s="190">
        <v>0</v>
      </c>
      <c r="L74" s="186"/>
      <c r="M74" s="189">
        <v>54052.42</v>
      </c>
    </row>
    <row r="75" spans="3:13">
      <c r="C75" s="187" t="s">
        <v>2280</v>
      </c>
      <c r="D75" s="188" t="s">
        <v>2281</v>
      </c>
      <c r="E75" s="186"/>
      <c r="F75" s="186"/>
      <c r="G75" s="189">
        <v>77202.289999999994</v>
      </c>
      <c r="H75" s="189">
        <v>0</v>
      </c>
      <c r="I75" s="189">
        <v>77202.289999999994</v>
      </c>
      <c r="J75" s="189">
        <v>173086.57</v>
      </c>
      <c r="K75" s="190">
        <v>0</v>
      </c>
      <c r="L75" s="186"/>
      <c r="M75" s="189">
        <v>173086.57</v>
      </c>
    </row>
    <row r="76" spans="3:13">
      <c r="C76" s="187" t="s">
        <v>2285</v>
      </c>
      <c r="D76" s="188" t="s">
        <v>2286</v>
      </c>
      <c r="E76" s="186"/>
      <c r="F76" s="186"/>
      <c r="G76" s="189">
        <v>213733.79</v>
      </c>
      <c r="H76" s="189">
        <v>0</v>
      </c>
      <c r="I76" s="189">
        <v>213733.79</v>
      </c>
      <c r="J76" s="189">
        <v>899491.29</v>
      </c>
      <c r="K76" s="190">
        <v>0</v>
      </c>
      <c r="L76" s="186"/>
      <c r="M76" s="189">
        <v>899491.29</v>
      </c>
    </row>
    <row r="77" spans="3:13">
      <c r="C77" s="187" t="s">
        <v>2290</v>
      </c>
      <c r="D77" s="188" t="s">
        <v>2291</v>
      </c>
      <c r="E77" s="186"/>
      <c r="F77" s="186"/>
      <c r="G77" s="189">
        <v>33344.54</v>
      </c>
      <c r="H77" s="189">
        <v>0</v>
      </c>
      <c r="I77" s="189">
        <v>33344.54</v>
      </c>
      <c r="J77" s="189">
        <v>33344.54</v>
      </c>
      <c r="K77" s="190">
        <v>0</v>
      </c>
      <c r="L77" s="186"/>
      <c r="M77" s="189">
        <v>33344.54</v>
      </c>
    </row>
    <row r="78" spans="3:13">
      <c r="C78" s="187" t="s">
        <v>2293</v>
      </c>
      <c r="D78" s="188" t="s">
        <v>2294</v>
      </c>
      <c r="E78" s="186"/>
      <c r="F78" s="186"/>
      <c r="G78" s="189">
        <v>75438615.049999997</v>
      </c>
      <c r="H78" s="189">
        <v>371196.89</v>
      </c>
      <c r="I78" s="189">
        <v>75067418.159999996</v>
      </c>
      <c r="J78" s="189">
        <v>179280782.69</v>
      </c>
      <c r="K78" s="190">
        <v>907290.73</v>
      </c>
      <c r="L78" s="186"/>
      <c r="M78" s="189">
        <v>178137271</v>
      </c>
    </row>
    <row r="79" spans="3:13">
      <c r="C79" s="187" t="s">
        <v>2300</v>
      </c>
      <c r="D79" s="188" t="s">
        <v>2301</v>
      </c>
      <c r="E79" s="186"/>
      <c r="F79" s="186"/>
      <c r="G79" s="189">
        <v>19293976.850000001</v>
      </c>
      <c r="H79" s="189">
        <v>15752.75</v>
      </c>
      <c r="I79" s="189">
        <v>19278224.100000001</v>
      </c>
      <c r="J79" s="189">
        <v>58422349.57</v>
      </c>
      <c r="K79" s="190">
        <v>151851.78</v>
      </c>
      <c r="L79" s="186"/>
      <c r="M79" s="189">
        <v>58270497.789999999</v>
      </c>
    </row>
    <row r="80" spans="3:13">
      <c r="C80" s="187" t="s">
        <v>2307</v>
      </c>
      <c r="D80" s="188" t="s">
        <v>2308</v>
      </c>
      <c r="E80" s="186"/>
      <c r="F80" s="186"/>
      <c r="G80" s="189">
        <v>17966172.48</v>
      </c>
      <c r="H80" s="189">
        <v>15732.12</v>
      </c>
      <c r="I80" s="189">
        <v>17950440.359999999</v>
      </c>
      <c r="J80" s="189">
        <v>55901486.630000003</v>
      </c>
      <c r="K80" s="190">
        <v>122547.8</v>
      </c>
      <c r="L80" s="186"/>
      <c r="M80" s="189">
        <v>55778938.829999998</v>
      </c>
    </row>
    <row r="81" spans="3:13">
      <c r="C81" s="187" t="s">
        <v>2314</v>
      </c>
      <c r="D81" s="188" t="s">
        <v>2315</v>
      </c>
      <c r="E81" s="186"/>
      <c r="F81" s="186"/>
      <c r="G81" s="189">
        <v>175576.5</v>
      </c>
      <c r="H81" s="189">
        <v>18.5</v>
      </c>
      <c r="I81" s="189">
        <v>175558</v>
      </c>
      <c r="J81" s="189">
        <v>442437.07</v>
      </c>
      <c r="K81" s="190">
        <v>504.07</v>
      </c>
      <c r="L81" s="186"/>
      <c r="M81" s="189">
        <v>441933</v>
      </c>
    </row>
    <row r="82" spans="3:13">
      <c r="C82" s="187" t="s">
        <v>2321</v>
      </c>
      <c r="D82" s="188" t="s">
        <v>2322</v>
      </c>
      <c r="E82" s="186"/>
      <c r="F82" s="186"/>
      <c r="G82" s="189">
        <v>172885.18</v>
      </c>
      <c r="H82" s="189">
        <v>0</v>
      </c>
      <c r="I82" s="189">
        <v>172885.18</v>
      </c>
      <c r="J82" s="189">
        <v>316933.65000000002</v>
      </c>
      <c r="K82" s="190">
        <v>0</v>
      </c>
      <c r="L82" s="186"/>
      <c r="M82" s="189">
        <v>316933.65000000002</v>
      </c>
    </row>
    <row r="83" spans="3:13">
      <c r="C83" s="187" t="s">
        <v>2326</v>
      </c>
      <c r="D83" s="188" t="s">
        <v>2327</v>
      </c>
      <c r="E83" s="186"/>
      <c r="F83" s="186"/>
      <c r="G83" s="189">
        <v>63695.07</v>
      </c>
      <c r="H83" s="189">
        <v>2.13</v>
      </c>
      <c r="I83" s="189">
        <v>63692.94</v>
      </c>
      <c r="J83" s="189">
        <v>233013.86</v>
      </c>
      <c r="K83" s="190">
        <v>126.16</v>
      </c>
      <c r="L83" s="186"/>
      <c r="M83" s="189">
        <v>232887.7</v>
      </c>
    </row>
    <row r="84" spans="3:13">
      <c r="C84" s="187" t="s">
        <v>2333</v>
      </c>
      <c r="D84" s="188" t="s">
        <v>2334</v>
      </c>
      <c r="E84" s="186"/>
      <c r="F84" s="186"/>
      <c r="G84" s="189">
        <v>47135.85</v>
      </c>
      <c r="H84" s="189">
        <v>0</v>
      </c>
      <c r="I84" s="189">
        <v>47135.85</v>
      </c>
      <c r="J84" s="189">
        <v>122184.02</v>
      </c>
      <c r="K84" s="190">
        <v>0</v>
      </c>
      <c r="L84" s="186"/>
      <c r="M84" s="189">
        <v>122184.02</v>
      </c>
    </row>
    <row r="85" spans="3:13">
      <c r="C85" s="187" t="s">
        <v>2338</v>
      </c>
      <c r="D85" s="188" t="s">
        <v>2339</v>
      </c>
      <c r="E85" s="186"/>
      <c r="F85" s="186"/>
      <c r="G85" s="189">
        <v>646940.06999999995</v>
      </c>
      <c r="H85" s="189">
        <v>0</v>
      </c>
      <c r="I85" s="189">
        <v>646940.06999999995</v>
      </c>
      <c r="J85" s="189">
        <v>933722.36</v>
      </c>
      <c r="K85" s="190">
        <v>28673.75</v>
      </c>
      <c r="L85" s="186"/>
      <c r="M85" s="189">
        <v>905048.61</v>
      </c>
    </row>
    <row r="86" spans="3:13">
      <c r="C86" s="187" t="s">
        <v>2343</v>
      </c>
      <c r="D86" s="188" t="s">
        <v>2344</v>
      </c>
      <c r="E86" s="186"/>
      <c r="F86" s="186"/>
      <c r="G86" s="189">
        <v>221571.7</v>
      </c>
      <c r="H86" s="189">
        <v>0</v>
      </c>
      <c r="I86" s="189">
        <v>221571.7</v>
      </c>
      <c r="J86" s="189">
        <v>472571.98</v>
      </c>
      <c r="K86" s="190">
        <v>0</v>
      </c>
      <c r="L86" s="186"/>
      <c r="M86" s="189">
        <v>472571.98</v>
      </c>
    </row>
    <row r="87" spans="3:13">
      <c r="C87" s="187" t="s">
        <v>2348</v>
      </c>
      <c r="D87" s="188" t="s">
        <v>2349</v>
      </c>
      <c r="E87" s="186"/>
      <c r="F87" s="186"/>
      <c r="G87" s="189">
        <v>8812651.4000000004</v>
      </c>
      <c r="H87" s="189">
        <v>0</v>
      </c>
      <c r="I87" s="189">
        <v>8812651.4000000004</v>
      </c>
      <c r="J87" s="189">
        <v>18106344.489999998</v>
      </c>
      <c r="K87" s="190">
        <v>0</v>
      </c>
      <c r="L87" s="186"/>
      <c r="M87" s="189">
        <v>18106344.489999998</v>
      </c>
    </row>
    <row r="88" spans="3:13">
      <c r="C88" s="187" t="s">
        <v>2353</v>
      </c>
      <c r="D88" s="188" t="s">
        <v>2354</v>
      </c>
      <c r="E88" s="186"/>
      <c r="F88" s="186"/>
      <c r="G88" s="189">
        <v>2908427.98</v>
      </c>
      <c r="H88" s="189">
        <v>0</v>
      </c>
      <c r="I88" s="189">
        <v>2908427.98</v>
      </c>
      <c r="J88" s="189">
        <v>6052794.3899999997</v>
      </c>
      <c r="K88" s="190">
        <v>0</v>
      </c>
      <c r="L88" s="186"/>
      <c r="M88" s="189">
        <v>6052794.3899999997</v>
      </c>
    </row>
    <row r="89" spans="3:13">
      <c r="C89" s="187" t="s">
        <v>2358</v>
      </c>
      <c r="D89" s="188" t="s">
        <v>2359</v>
      </c>
      <c r="E89" s="186"/>
      <c r="F89" s="186"/>
      <c r="G89" s="189">
        <v>198218.13</v>
      </c>
      <c r="H89" s="189">
        <v>0</v>
      </c>
      <c r="I89" s="189">
        <v>198218.13</v>
      </c>
      <c r="J89" s="189">
        <v>722700.93</v>
      </c>
      <c r="K89" s="190">
        <v>0</v>
      </c>
      <c r="L89" s="186"/>
      <c r="M89" s="189">
        <v>722700.93</v>
      </c>
    </row>
    <row r="90" spans="3:13">
      <c r="C90" s="187" t="s">
        <v>2363</v>
      </c>
      <c r="D90" s="188" t="s">
        <v>2364</v>
      </c>
      <c r="E90" s="186"/>
      <c r="F90" s="186"/>
      <c r="G90" s="189">
        <v>4640</v>
      </c>
      <c r="H90" s="189">
        <v>0</v>
      </c>
      <c r="I90" s="189">
        <v>4640</v>
      </c>
      <c r="J90" s="189">
        <v>13920</v>
      </c>
      <c r="K90" s="190">
        <v>0</v>
      </c>
      <c r="L90" s="186"/>
      <c r="M90" s="189">
        <v>13920</v>
      </c>
    </row>
    <row r="91" spans="3:13">
      <c r="C91" s="187" t="s">
        <v>2368</v>
      </c>
      <c r="D91" s="188" t="s">
        <v>2369</v>
      </c>
      <c r="E91" s="186"/>
      <c r="F91" s="186"/>
      <c r="G91" s="189">
        <v>922487.44</v>
      </c>
      <c r="H91" s="189">
        <v>0</v>
      </c>
      <c r="I91" s="189">
        <v>922487.44</v>
      </c>
      <c r="J91" s="189">
        <v>2238662.94</v>
      </c>
      <c r="K91" s="190">
        <v>0</v>
      </c>
      <c r="L91" s="186"/>
      <c r="M91" s="189">
        <v>2238662.94</v>
      </c>
    </row>
    <row r="92" spans="3:13">
      <c r="C92" s="187" t="s">
        <v>2373</v>
      </c>
      <c r="D92" s="188" t="s">
        <v>2374</v>
      </c>
      <c r="E92" s="186"/>
      <c r="F92" s="186"/>
      <c r="G92" s="189">
        <v>572497.23</v>
      </c>
      <c r="H92" s="189">
        <v>0</v>
      </c>
      <c r="I92" s="189">
        <v>572497.23</v>
      </c>
      <c r="J92" s="189">
        <v>1274366.02</v>
      </c>
      <c r="K92" s="190">
        <v>0</v>
      </c>
      <c r="L92" s="186"/>
      <c r="M92" s="189">
        <v>1274366.02</v>
      </c>
    </row>
    <row r="93" spans="3:13">
      <c r="C93" s="187" t="s">
        <v>2378</v>
      </c>
      <c r="D93" s="188" t="s">
        <v>2379</v>
      </c>
      <c r="E93" s="186"/>
      <c r="F93" s="186"/>
      <c r="G93" s="189">
        <v>450.01</v>
      </c>
      <c r="H93" s="189">
        <v>0</v>
      </c>
      <c r="I93" s="189">
        <v>450.01</v>
      </c>
      <c r="J93" s="189">
        <v>12814.45</v>
      </c>
      <c r="K93" s="190">
        <v>0</v>
      </c>
      <c r="L93" s="186"/>
      <c r="M93" s="189">
        <v>12814.45</v>
      </c>
    </row>
    <row r="94" spans="3:13">
      <c r="C94" s="187" t="s">
        <v>2383</v>
      </c>
      <c r="D94" s="188" t="s">
        <v>2384</v>
      </c>
      <c r="E94" s="186"/>
      <c r="F94" s="186"/>
      <c r="G94" s="189">
        <v>4205930.6100000003</v>
      </c>
      <c r="H94" s="189">
        <v>0</v>
      </c>
      <c r="I94" s="189">
        <v>4205930.6100000003</v>
      </c>
      <c r="J94" s="189">
        <v>7791085.7599999998</v>
      </c>
      <c r="K94" s="190">
        <v>0</v>
      </c>
      <c r="L94" s="186"/>
      <c r="M94" s="189">
        <v>7791085.7599999998</v>
      </c>
    </row>
    <row r="95" spans="3:13">
      <c r="C95" s="187" t="s">
        <v>2388</v>
      </c>
      <c r="D95" s="188" t="s">
        <v>2389</v>
      </c>
      <c r="E95" s="186"/>
      <c r="F95" s="186"/>
      <c r="G95" s="189">
        <v>11804293.34</v>
      </c>
      <c r="H95" s="189">
        <v>346897.58</v>
      </c>
      <c r="I95" s="189">
        <v>11457395.76</v>
      </c>
      <c r="J95" s="189">
        <v>30676320.219999999</v>
      </c>
      <c r="K95" s="190">
        <v>860792.08</v>
      </c>
      <c r="L95" s="186"/>
      <c r="M95" s="189">
        <v>29815528.140000001</v>
      </c>
    </row>
    <row r="96" spans="3:13">
      <c r="C96" s="187" t="s">
        <v>2395</v>
      </c>
      <c r="D96" s="188" t="s">
        <v>2396</v>
      </c>
      <c r="E96" s="186"/>
      <c r="F96" s="186"/>
      <c r="G96" s="189">
        <v>2959718.57</v>
      </c>
      <c r="H96" s="189">
        <v>56260</v>
      </c>
      <c r="I96" s="189">
        <v>2903458.57</v>
      </c>
      <c r="J96" s="189">
        <v>11479666.720000001</v>
      </c>
      <c r="K96" s="190">
        <v>67860</v>
      </c>
      <c r="L96" s="186"/>
      <c r="M96" s="189">
        <v>11411806.720000001</v>
      </c>
    </row>
    <row r="97" spans="3:13">
      <c r="C97" s="187" t="s">
        <v>2402</v>
      </c>
      <c r="D97" s="188" t="s">
        <v>2403</v>
      </c>
      <c r="E97" s="186"/>
      <c r="F97" s="186"/>
      <c r="G97" s="189">
        <v>1363405.71</v>
      </c>
      <c r="H97" s="189">
        <v>14268</v>
      </c>
      <c r="I97" s="189">
        <v>1349137.71</v>
      </c>
      <c r="J97" s="189">
        <v>2258809.71</v>
      </c>
      <c r="K97" s="190">
        <v>33814</v>
      </c>
      <c r="L97" s="186"/>
      <c r="M97" s="189">
        <v>2224995.71</v>
      </c>
    </row>
    <row r="98" spans="3:13" ht="20.25" customHeight="1">
      <c r="C98" s="187" t="s">
        <v>2409</v>
      </c>
      <c r="D98" s="188" t="s">
        <v>2410</v>
      </c>
      <c r="E98" s="186"/>
      <c r="F98" s="186"/>
      <c r="G98" s="189">
        <v>2056805.5</v>
      </c>
      <c r="H98" s="189">
        <v>235033.98</v>
      </c>
      <c r="I98" s="189">
        <v>1821771.52</v>
      </c>
      <c r="J98" s="189">
        <v>5881559.3200000003</v>
      </c>
      <c r="K98" s="190">
        <v>615856.48</v>
      </c>
      <c r="L98" s="186"/>
      <c r="M98" s="189">
        <v>5265702.84</v>
      </c>
    </row>
    <row r="99" spans="3:13">
      <c r="C99" s="187" t="s">
        <v>2416</v>
      </c>
      <c r="D99" s="188" t="s">
        <v>2417</v>
      </c>
      <c r="E99" s="186"/>
      <c r="F99" s="186"/>
      <c r="G99" s="189">
        <v>159222.5</v>
      </c>
      <c r="H99" s="189">
        <v>0</v>
      </c>
      <c r="I99" s="189">
        <v>159222.5</v>
      </c>
      <c r="J99" s="189">
        <v>307857.34999999998</v>
      </c>
      <c r="K99" s="190">
        <v>0</v>
      </c>
      <c r="L99" s="186"/>
      <c r="M99" s="189">
        <v>307857.34999999998</v>
      </c>
    </row>
    <row r="100" spans="3:13">
      <c r="C100" s="187" t="s">
        <v>2421</v>
      </c>
      <c r="D100" s="188" t="s">
        <v>2422</v>
      </c>
      <c r="E100" s="186"/>
      <c r="F100" s="186"/>
      <c r="G100" s="189">
        <v>123572.48</v>
      </c>
      <c r="H100" s="189">
        <v>0</v>
      </c>
      <c r="I100" s="189">
        <v>123572.48</v>
      </c>
      <c r="J100" s="189">
        <v>383230.16</v>
      </c>
      <c r="K100" s="190">
        <v>0</v>
      </c>
      <c r="L100" s="186"/>
      <c r="M100" s="189">
        <v>383230.16</v>
      </c>
    </row>
    <row r="101" spans="3:13">
      <c r="C101" s="187" t="s">
        <v>2426</v>
      </c>
      <c r="D101" s="188" t="s">
        <v>2427</v>
      </c>
      <c r="E101" s="186"/>
      <c r="F101" s="186"/>
      <c r="G101" s="189">
        <v>1040321.26</v>
      </c>
      <c r="H101" s="189">
        <v>0</v>
      </c>
      <c r="I101" s="189">
        <v>1040321.26</v>
      </c>
      <c r="J101" s="189">
        <v>2103419.8199999998</v>
      </c>
      <c r="K101" s="190">
        <v>0</v>
      </c>
      <c r="L101" s="186"/>
      <c r="M101" s="189">
        <v>2103419.8199999998</v>
      </c>
    </row>
    <row r="102" spans="3:13">
      <c r="C102" s="187" t="s">
        <v>2431</v>
      </c>
      <c r="D102" s="188" t="s">
        <v>2432</v>
      </c>
      <c r="E102" s="186"/>
      <c r="F102" s="186"/>
      <c r="G102" s="189">
        <v>142680</v>
      </c>
      <c r="H102" s="189">
        <v>0</v>
      </c>
      <c r="I102" s="189">
        <v>142680</v>
      </c>
      <c r="J102" s="189">
        <v>209913.60000000001</v>
      </c>
      <c r="K102" s="190">
        <v>0</v>
      </c>
      <c r="L102" s="186"/>
      <c r="M102" s="189">
        <v>209913.60000000001</v>
      </c>
    </row>
    <row r="103" spans="3:13">
      <c r="C103" s="187" t="s">
        <v>2436</v>
      </c>
      <c r="D103" s="188" t="s">
        <v>2437</v>
      </c>
      <c r="E103" s="186"/>
      <c r="F103" s="186"/>
      <c r="G103" s="189">
        <v>1955627.65</v>
      </c>
      <c r="H103" s="189">
        <v>0</v>
      </c>
      <c r="I103" s="189">
        <v>1955627.65</v>
      </c>
      <c r="J103" s="189">
        <v>2802539.38</v>
      </c>
      <c r="K103" s="190">
        <v>0</v>
      </c>
      <c r="L103" s="186"/>
      <c r="M103" s="189">
        <v>2802539.38</v>
      </c>
    </row>
    <row r="104" spans="3:13">
      <c r="C104" s="187" t="s">
        <v>2441</v>
      </c>
      <c r="D104" s="188" t="s">
        <v>2442</v>
      </c>
      <c r="E104" s="186"/>
      <c r="F104" s="186"/>
      <c r="G104" s="189">
        <v>2002939.67</v>
      </c>
      <c r="H104" s="189">
        <v>41335.599999999999</v>
      </c>
      <c r="I104" s="189">
        <v>1961604.07</v>
      </c>
      <c r="J104" s="189">
        <v>5249324.16</v>
      </c>
      <c r="K104" s="190">
        <v>143261.6</v>
      </c>
      <c r="L104" s="186"/>
      <c r="M104" s="189">
        <v>5106062.5599999996</v>
      </c>
    </row>
    <row r="105" spans="3:13">
      <c r="C105" s="187" t="s">
        <v>2448</v>
      </c>
      <c r="D105" s="188" t="s">
        <v>2449</v>
      </c>
      <c r="E105" s="186"/>
      <c r="F105" s="186"/>
      <c r="G105" s="189">
        <v>475404.38</v>
      </c>
      <c r="H105" s="189">
        <v>0</v>
      </c>
      <c r="I105" s="189">
        <v>475404.38</v>
      </c>
      <c r="J105" s="189">
        <v>2935767.71</v>
      </c>
      <c r="K105" s="190">
        <v>522.01</v>
      </c>
      <c r="L105" s="186"/>
      <c r="M105" s="189">
        <v>2935245.7</v>
      </c>
    </row>
    <row r="106" spans="3:13">
      <c r="C106" s="187" t="s">
        <v>2453</v>
      </c>
      <c r="D106" s="188" t="s">
        <v>2454</v>
      </c>
      <c r="E106" s="186"/>
      <c r="F106" s="186"/>
      <c r="G106" s="189">
        <v>352181.62</v>
      </c>
      <c r="H106" s="189">
        <v>0</v>
      </c>
      <c r="I106" s="189">
        <v>352181.62</v>
      </c>
      <c r="J106" s="189">
        <v>2122649.0099999998</v>
      </c>
      <c r="K106" s="190">
        <v>522.01</v>
      </c>
      <c r="L106" s="186"/>
      <c r="M106" s="189">
        <v>2122127</v>
      </c>
    </row>
    <row r="107" spans="3:13">
      <c r="C107" s="187" t="s">
        <v>2458</v>
      </c>
      <c r="D107" s="188" t="s">
        <v>2459</v>
      </c>
      <c r="E107" s="186"/>
      <c r="F107" s="186"/>
      <c r="G107" s="189">
        <v>15948.04</v>
      </c>
      <c r="H107" s="189">
        <v>0</v>
      </c>
      <c r="I107" s="189">
        <v>15948.04</v>
      </c>
      <c r="J107" s="189">
        <v>374685.95</v>
      </c>
      <c r="K107" s="190">
        <v>0</v>
      </c>
      <c r="L107" s="186"/>
      <c r="M107" s="189">
        <v>374685.95</v>
      </c>
    </row>
    <row r="108" spans="3:13">
      <c r="C108" s="187" t="s">
        <v>2463</v>
      </c>
      <c r="D108" s="188" t="s">
        <v>2464</v>
      </c>
      <c r="E108" s="186"/>
      <c r="F108" s="186"/>
      <c r="G108" s="189">
        <v>57564.33</v>
      </c>
      <c r="H108" s="189">
        <v>0</v>
      </c>
      <c r="I108" s="189">
        <v>57564.33</v>
      </c>
      <c r="J108" s="189">
        <v>57564.33</v>
      </c>
      <c r="K108" s="190">
        <v>0</v>
      </c>
      <c r="L108" s="186"/>
      <c r="M108" s="189">
        <v>57564.33</v>
      </c>
    </row>
    <row r="109" spans="3:13">
      <c r="C109" s="187" t="s">
        <v>2466</v>
      </c>
      <c r="D109" s="188" t="s">
        <v>2467</v>
      </c>
      <c r="E109" s="186"/>
      <c r="F109" s="186"/>
      <c r="G109" s="189">
        <v>0</v>
      </c>
      <c r="H109" s="189">
        <v>0</v>
      </c>
      <c r="I109" s="189">
        <v>0</v>
      </c>
      <c r="J109" s="189">
        <v>307770</v>
      </c>
      <c r="K109" s="190">
        <v>0</v>
      </c>
      <c r="L109" s="186"/>
      <c r="M109" s="189">
        <v>307770</v>
      </c>
    </row>
    <row r="110" spans="3:13">
      <c r="C110" s="187" t="s">
        <v>2469</v>
      </c>
      <c r="D110" s="188" t="s">
        <v>2470</v>
      </c>
      <c r="E110" s="186"/>
      <c r="F110" s="186"/>
      <c r="G110" s="189">
        <v>49710.39</v>
      </c>
      <c r="H110" s="189">
        <v>0</v>
      </c>
      <c r="I110" s="189">
        <v>49710.39</v>
      </c>
      <c r="J110" s="189">
        <v>73098.42</v>
      </c>
      <c r="K110" s="190">
        <v>0</v>
      </c>
      <c r="L110" s="186"/>
      <c r="M110" s="189">
        <v>73098.42</v>
      </c>
    </row>
    <row r="111" spans="3:13">
      <c r="C111" s="187" t="s">
        <v>2474</v>
      </c>
      <c r="D111" s="188" t="s">
        <v>2475</v>
      </c>
      <c r="E111" s="186"/>
      <c r="F111" s="186"/>
      <c r="G111" s="189">
        <v>25539786.100000001</v>
      </c>
      <c r="H111" s="189">
        <v>6920.56</v>
      </c>
      <c r="I111" s="189">
        <v>25532865.539999999</v>
      </c>
      <c r="J111" s="189">
        <v>39556793.240000002</v>
      </c>
      <c r="K111" s="190">
        <v>8009.34</v>
      </c>
      <c r="L111" s="186"/>
      <c r="M111" s="189">
        <v>39548783.899999999</v>
      </c>
    </row>
    <row r="112" spans="3:13">
      <c r="C112" s="187" t="s">
        <v>2481</v>
      </c>
      <c r="D112" s="188" t="s">
        <v>2482</v>
      </c>
      <c r="E112" s="186"/>
      <c r="F112" s="186"/>
      <c r="G112" s="189">
        <v>9878277.9700000007</v>
      </c>
      <c r="H112" s="189">
        <v>0</v>
      </c>
      <c r="I112" s="189">
        <v>9878277.9700000007</v>
      </c>
      <c r="J112" s="189">
        <v>12865224.51</v>
      </c>
      <c r="K112" s="190">
        <v>0</v>
      </c>
      <c r="L112" s="186"/>
      <c r="M112" s="189">
        <v>12865224.51</v>
      </c>
    </row>
    <row r="113" spans="3:13" ht="20.25" customHeight="1">
      <c r="C113" s="187" t="s">
        <v>2486</v>
      </c>
      <c r="D113" s="188" t="s">
        <v>2487</v>
      </c>
      <c r="E113" s="186"/>
      <c r="F113" s="186"/>
      <c r="G113" s="189">
        <v>718582.03</v>
      </c>
      <c r="H113" s="189">
        <v>0</v>
      </c>
      <c r="I113" s="189">
        <v>718582.03</v>
      </c>
      <c r="J113" s="189">
        <v>1012988.03</v>
      </c>
      <c r="K113" s="190">
        <v>0</v>
      </c>
      <c r="L113" s="186"/>
      <c r="M113" s="189">
        <v>1012988.03</v>
      </c>
    </row>
    <row r="114" spans="3:13" ht="21.75" customHeight="1">
      <c r="C114" s="187" t="s">
        <v>2491</v>
      </c>
      <c r="D114" s="188" t="s">
        <v>2492</v>
      </c>
      <c r="E114" s="186"/>
      <c r="F114" s="186"/>
      <c r="G114" s="189">
        <v>257050.55</v>
      </c>
      <c r="H114" s="189">
        <v>0</v>
      </c>
      <c r="I114" s="189">
        <v>257050.55</v>
      </c>
      <c r="J114" s="189">
        <v>1086799.6599999999</v>
      </c>
      <c r="K114" s="190">
        <v>0</v>
      </c>
      <c r="L114" s="186"/>
      <c r="M114" s="189">
        <v>1086799.6599999999</v>
      </c>
    </row>
    <row r="115" spans="3:13">
      <c r="C115" s="187" t="s">
        <v>2496</v>
      </c>
      <c r="D115" s="188" t="s">
        <v>2497</v>
      </c>
      <c r="E115" s="186"/>
      <c r="F115" s="186"/>
      <c r="G115" s="189">
        <v>1592466.77</v>
      </c>
      <c r="H115" s="189">
        <v>6920.56</v>
      </c>
      <c r="I115" s="189">
        <v>1585546.21</v>
      </c>
      <c r="J115" s="189">
        <v>3120001.27</v>
      </c>
      <c r="K115" s="190">
        <v>8009.34</v>
      </c>
      <c r="L115" s="186"/>
      <c r="M115" s="189">
        <v>3111991.93</v>
      </c>
    </row>
    <row r="116" spans="3:13">
      <c r="C116" s="187" t="s">
        <v>2502</v>
      </c>
      <c r="D116" s="188" t="s">
        <v>2503</v>
      </c>
      <c r="E116" s="186"/>
      <c r="F116" s="186"/>
      <c r="G116" s="189">
        <v>1835367.38</v>
      </c>
      <c r="H116" s="189">
        <v>0</v>
      </c>
      <c r="I116" s="189">
        <v>1835367.38</v>
      </c>
      <c r="J116" s="189">
        <v>5676333.7999999998</v>
      </c>
      <c r="K116" s="190">
        <v>0</v>
      </c>
      <c r="L116" s="186"/>
      <c r="M116" s="189">
        <v>5676333.7999999998</v>
      </c>
    </row>
    <row r="117" spans="3:13">
      <c r="C117" s="187" t="s">
        <v>2507</v>
      </c>
      <c r="D117" s="188" t="s">
        <v>2508</v>
      </c>
      <c r="E117" s="186"/>
      <c r="F117" s="186"/>
      <c r="G117" s="189">
        <v>11087017.4</v>
      </c>
      <c r="H117" s="189">
        <v>0</v>
      </c>
      <c r="I117" s="189">
        <v>11087017.4</v>
      </c>
      <c r="J117" s="189">
        <v>14900743.65</v>
      </c>
      <c r="K117" s="190">
        <v>0</v>
      </c>
      <c r="L117" s="186"/>
      <c r="M117" s="189">
        <v>14900743.65</v>
      </c>
    </row>
    <row r="118" spans="3:13">
      <c r="C118" s="187" t="s">
        <v>2512</v>
      </c>
      <c r="D118" s="188" t="s">
        <v>2513</v>
      </c>
      <c r="E118" s="186"/>
      <c r="F118" s="186"/>
      <c r="G118" s="189">
        <v>171024</v>
      </c>
      <c r="H118" s="189">
        <v>0</v>
      </c>
      <c r="I118" s="189">
        <v>171024</v>
      </c>
      <c r="J118" s="189">
        <v>894702.32</v>
      </c>
      <c r="K118" s="190">
        <v>0</v>
      </c>
      <c r="L118" s="186"/>
      <c r="M118" s="189">
        <v>894702.32</v>
      </c>
    </row>
    <row r="119" spans="3:13">
      <c r="C119" s="187" t="s">
        <v>2517</v>
      </c>
      <c r="D119" s="188" t="s">
        <v>2518</v>
      </c>
      <c r="E119" s="186"/>
      <c r="F119" s="186"/>
      <c r="G119" s="189">
        <v>5254808.72</v>
      </c>
      <c r="H119" s="189">
        <v>0</v>
      </c>
      <c r="I119" s="189">
        <v>5254808.72</v>
      </c>
      <c r="J119" s="189">
        <v>13382240.66</v>
      </c>
      <c r="K119" s="190">
        <v>0</v>
      </c>
      <c r="L119" s="186"/>
      <c r="M119" s="189">
        <v>13382240.66</v>
      </c>
    </row>
    <row r="120" spans="3:13" ht="21" customHeight="1">
      <c r="C120" s="187" t="s">
        <v>2522</v>
      </c>
      <c r="D120" s="188" t="s">
        <v>2523</v>
      </c>
      <c r="E120" s="186"/>
      <c r="F120" s="186"/>
      <c r="G120" s="189">
        <v>2346793.4900000002</v>
      </c>
      <c r="H120" s="189">
        <v>0</v>
      </c>
      <c r="I120" s="189">
        <v>2346793.4900000002</v>
      </c>
      <c r="J120" s="189">
        <v>7073085.5300000003</v>
      </c>
      <c r="K120" s="190">
        <v>0</v>
      </c>
      <c r="L120" s="186"/>
      <c r="M120" s="189">
        <v>7073085.5300000003</v>
      </c>
    </row>
    <row r="121" spans="3:13" ht="21.75" customHeight="1">
      <c r="C121" s="187" t="s">
        <v>2527</v>
      </c>
      <c r="D121" s="188" t="s">
        <v>2528</v>
      </c>
      <c r="E121" s="186"/>
      <c r="F121" s="186"/>
      <c r="G121" s="189">
        <v>1078696.6100000001</v>
      </c>
      <c r="H121" s="189">
        <v>0</v>
      </c>
      <c r="I121" s="189">
        <v>1078696.6100000001</v>
      </c>
      <c r="J121" s="189">
        <v>2607542.1800000002</v>
      </c>
      <c r="K121" s="190">
        <v>0</v>
      </c>
      <c r="L121" s="186"/>
      <c r="M121" s="189">
        <v>2607542.1800000002</v>
      </c>
    </row>
    <row r="122" spans="3:13" ht="19.5" customHeight="1">
      <c r="C122" s="187" t="s">
        <v>2532</v>
      </c>
      <c r="D122" s="188" t="s">
        <v>2533</v>
      </c>
      <c r="E122" s="186"/>
      <c r="F122" s="186"/>
      <c r="G122" s="189">
        <v>74448.800000000003</v>
      </c>
      <c r="H122" s="189">
        <v>0</v>
      </c>
      <c r="I122" s="189">
        <v>74448.800000000003</v>
      </c>
      <c r="J122" s="189">
        <v>97648.8</v>
      </c>
      <c r="K122" s="190">
        <v>0</v>
      </c>
      <c r="L122" s="186"/>
      <c r="M122" s="189">
        <v>97648.8</v>
      </c>
    </row>
    <row r="123" spans="3:13">
      <c r="C123" s="187" t="s">
        <v>2537</v>
      </c>
      <c r="D123" s="188" t="s">
        <v>2538</v>
      </c>
      <c r="E123" s="186"/>
      <c r="F123" s="186"/>
      <c r="G123" s="189">
        <v>0</v>
      </c>
      <c r="H123" s="189">
        <v>0</v>
      </c>
      <c r="I123" s="189">
        <v>0</v>
      </c>
      <c r="J123" s="189">
        <v>144.03</v>
      </c>
      <c r="K123" s="190">
        <v>0</v>
      </c>
      <c r="L123" s="186"/>
      <c r="M123" s="189">
        <v>144.03</v>
      </c>
    </row>
    <row r="124" spans="3:13">
      <c r="C124" s="187" t="s">
        <v>2540</v>
      </c>
      <c r="D124" s="188" t="s">
        <v>2541</v>
      </c>
      <c r="E124" s="186"/>
      <c r="F124" s="186"/>
      <c r="G124" s="189">
        <v>71257.64</v>
      </c>
      <c r="H124" s="189">
        <v>0</v>
      </c>
      <c r="I124" s="189">
        <v>71257.64</v>
      </c>
      <c r="J124" s="189">
        <v>453368.69</v>
      </c>
      <c r="K124" s="190">
        <v>0</v>
      </c>
      <c r="L124" s="186"/>
      <c r="M124" s="189">
        <v>453368.69</v>
      </c>
    </row>
    <row r="125" spans="3:13">
      <c r="C125" s="187" t="s">
        <v>2545</v>
      </c>
      <c r="D125" s="188" t="s">
        <v>2546</v>
      </c>
      <c r="E125" s="186"/>
      <c r="F125" s="186"/>
      <c r="G125" s="189">
        <v>981558.12</v>
      </c>
      <c r="H125" s="189">
        <v>0</v>
      </c>
      <c r="I125" s="189">
        <v>981558.12</v>
      </c>
      <c r="J125" s="189">
        <v>2316182.31</v>
      </c>
      <c r="K125" s="190">
        <v>0</v>
      </c>
      <c r="L125" s="186"/>
      <c r="M125" s="189">
        <v>2316182.31</v>
      </c>
    </row>
    <row r="126" spans="3:13">
      <c r="C126" s="187" t="s">
        <v>2550</v>
      </c>
      <c r="D126" s="188" t="s">
        <v>2551</v>
      </c>
      <c r="E126" s="186"/>
      <c r="F126" s="186"/>
      <c r="G126" s="189">
        <v>702054.06</v>
      </c>
      <c r="H126" s="189">
        <v>0</v>
      </c>
      <c r="I126" s="189">
        <v>702054.06</v>
      </c>
      <c r="J126" s="189">
        <v>834269.12</v>
      </c>
      <c r="K126" s="190">
        <v>0</v>
      </c>
      <c r="L126" s="186"/>
      <c r="M126" s="189">
        <v>834269.12</v>
      </c>
    </row>
    <row r="127" spans="3:13">
      <c r="C127" s="187" t="s">
        <v>2555</v>
      </c>
      <c r="D127" s="188" t="s">
        <v>2556</v>
      </c>
      <c r="E127" s="186"/>
      <c r="F127" s="186"/>
      <c r="G127" s="189">
        <v>213144.35</v>
      </c>
      <c r="H127" s="189">
        <v>1626</v>
      </c>
      <c r="I127" s="189">
        <v>211518.35</v>
      </c>
      <c r="J127" s="189">
        <v>320545.68</v>
      </c>
      <c r="K127" s="190">
        <v>1626</v>
      </c>
      <c r="L127" s="186"/>
      <c r="M127" s="189">
        <v>318919.67999999999</v>
      </c>
    </row>
    <row r="128" spans="3:13">
      <c r="C128" s="187" t="s">
        <v>2562</v>
      </c>
      <c r="D128" s="188" t="s">
        <v>2563</v>
      </c>
      <c r="E128" s="186"/>
      <c r="F128" s="186"/>
      <c r="G128" s="189">
        <v>146673.4</v>
      </c>
      <c r="H128" s="189">
        <v>1626</v>
      </c>
      <c r="I128" s="189">
        <v>145047.4</v>
      </c>
      <c r="J128" s="189">
        <v>211350.38</v>
      </c>
      <c r="K128" s="190">
        <v>1626</v>
      </c>
      <c r="L128" s="186"/>
      <c r="M128" s="189">
        <v>209724.38</v>
      </c>
    </row>
    <row r="129" spans="3:13">
      <c r="C129" s="187" t="s">
        <v>2568</v>
      </c>
      <c r="D129" s="188" t="s">
        <v>2569</v>
      </c>
      <c r="E129" s="186"/>
      <c r="F129" s="186"/>
      <c r="G129" s="189">
        <v>3686.65</v>
      </c>
      <c r="H129" s="189">
        <v>0</v>
      </c>
      <c r="I129" s="189">
        <v>3686.65</v>
      </c>
      <c r="J129" s="189">
        <v>8723.81</v>
      </c>
      <c r="K129" s="190">
        <v>0</v>
      </c>
      <c r="L129" s="186"/>
      <c r="M129" s="189">
        <v>8723.81</v>
      </c>
    </row>
    <row r="130" spans="3:13">
      <c r="C130" s="187" t="s">
        <v>2573</v>
      </c>
      <c r="D130" s="188" t="s">
        <v>2574</v>
      </c>
      <c r="E130" s="186"/>
      <c r="F130" s="186"/>
      <c r="G130" s="189">
        <v>61630.8</v>
      </c>
      <c r="H130" s="189">
        <v>0</v>
      </c>
      <c r="I130" s="189">
        <v>61630.8</v>
      </c>
      <c r="J130" s="189">
        <v>99103</v>
      </c>
      <c r="K130" s="190">
        <v>0</v>
      </c>
      <c r="L130" s="186"/>
      <c r="M130" s="189">
        <v>99103</v>
      </c>
    </row>
    <row r="131" spans="3:13" ht="10.5" customHeight="1">
      <c r="C131" s="187" t="s">
        <v>2578</v>
      </c>
      <c r="D131" s="188" t="s">
        <v>2579</v>
      </c>
      <c r="E131" s="186"/>
      <c r="F131" s="186"/>
      <c r="G131" s="189">
        <v>1153.5</v>
      </c>
      <c r="H131" s="189">
        <v>0</v>
      </c>
      <c r="I131" s="189">
        <v>1153.5</v>
      </c>
      <c r="J131" s="189">
        <v>1368.49</v>
      </c>
      <c r="K131" s="190">
        <v>0</v>
      </c>
      <c r="L131" s="186"/>
      <c r="M131" s="189">
        <v>1368.49</v>
      </c>
    </row>
    <row r="132" spans="3:13">
      <c r="C132" s="187" t="s">
        <v>2583</v>
      </c>
      <c r="D132" s="188" t="s">
        <v>2584</v>
      </c>
      <c r="E132" s="186"/>
      <c r="F132" s="186"/>
      <c r="G132" s="189">
        <v>3685929.27</v>
      </c>
      <c r="H132" s="189">
        <v>0</v>
      </c>
      <c r="I132" s="189">
        <v>3685929.27</v>
      </c>
      <c r="J132" s="189">
        <v>14635947.6</v>
      </c>
      <c r="K132" s="190">
        <v>2600</v>
      </c>
      <c r="L132" s="186"/>
      <c r="M132" s="189">
        <v>14633347.6</v>
      </c>
    </row>
    <row r="133" spans="3:13" ht="12" customHeight="1">
      <c r="C133" s="187" t="s">
        <v>2588</v>
      </c>
      <c r="D133" s="188" t="s">
        <v>2589</v>
      </c>
      <c r="E133" s="186"/>
      <c r="F133" s="186"/>
      <c r="G133" s="189">
        <v>1512036.58</v>
      </c>
      <c r="H133" s="189">
        <v>0</v>
      </c>
      <c r="I133" s="189">
        <v>1512036.58</v>
      </c>
      <c r="J133" s="189">
        <v>2063740.27</v>
      </c>
      <c r="K133" s="190">
        <v>0</v>
      </c>
      <c r="L133" s="186"/>
      <c r="M133" s="189">
        <v>2063740.27</v>
      </c>
    </row>
    <row r="134" spans="3:13">
      <c r="C134" s="187" t="s">
        <v>2593</v>
      </c>
      <c r="D134" s="188" t="s">
        <v>2594</v>
      </c>
      <c r="E134" s="186"/>
      <c r="F134" s="186"/>
      <c r="G134" s="189">
        <v>1872008.09</v>
      </c>
      <c r="H134" s="189">
        <v>0</v>
      </c>
      <c r="I134" s="189">
        <v>1872008.09</v>
      </c>
      <c r="J134" s="189">
        <v>12216278.609999999</v>
      </c>
      <c r="K134" s="190">
        <v>2600</v>
      </c>
      <c r="L134" s="186"/>
      <c r="M134" s="189">
        <v>12213678.609999999</v>
      </c>
    </row>
    <row r="135" spans="3:13">
      <c r="C135" s="187" t="s">
        <v>2598</v>
      </c>
      <c r="D135" s="188" t="s">
        <v>2599</v>
      </c>
      <c r="E135" s="186"/>
      <c r="F135" s="186"/>
      <c r="G135" s="189">
        <v>0</v>
      </c>
      <c r="H135" s="189">
        <v>0</v>
      </c>
      <c r="I135" s="189">
        <v>0</v>
      </c>
      <c r="J135" s="189">
        <v>54044.12</v>
      </c>
      <c r="K135" s="190">
        <v>0</v>
      </c>
      <c r="L135" s="186"/>
      <c r="M135" s="189">
        <v>54044.12</v>
      </c>
    </row>
    <row r="136" spans="3:13">
      <c r="C136" s="187" t="s">
        <v>2601</v>
      </c>
      <c r="D136" s="188" t="s">
        <v>2602</v>
      </c>
      <c r="E136" s="186"/>
      <c r="F136" s="186"/>
      <c r="G136" s="189">
        <v>301884.59999999998</v>
      </c>
      <c r="H136" s="189">
        <v>0</v>
      </c>
      <c r="I136" s="189">
        <v>301884.59999999998</v>
      </c>
      <c r="J136" s="189">
        <v>301884.59999999998</v>
      </c>
      <c r="K136" s="190">
        <v>0</v>
      </c>
      <c r="L136" s="186"/>
      <c r="M136" s="189">
        <v>301884.59999999998</v>
      </c>
    </row>
    <row r="137" spans="3:13">
      <c r="C137" s="187" t="s">
        <v>2604</v>
      </c>
      <c r="D137" s="188" t="s">
        <v>2605</v>
      </c>
      <c r="E137" s="186"/>
      <c r="F137" s="186"/>
      <c r="G137" s="189">
        <v>358620.64</v>
      </c>
      <c r="H137" s="189">
        <v>0</v>
      </c>
      <c r="I137" s="189">
        <v>358620.64</v>
      </c>
      <c r="J137" s="189">
        <v>1126363.04</v>
      </c>
      <c r="K137" s="190">
        <v>0</v>
      </c>
      <c r="L137" s="186"/>
      <c r="M137" s="189">
        <v>1126363.04</v>
      </c>
    </row>
    <row r="138" spans="3:13">
      <c r="C138" s="187" t="s">
        <v>2609</v>
      </c>
      <c r="D138" s="188" t="s">
        <v>2610</v>
      </c>
      <c r="E138" s="186"/>
      <c r="F138" s="186"/>
      <c r="G138" s="189">
        <v>29973.24</v>
      </c>
      <c r="H138" s="189">
        <v>0</v>
      </c>
      <c r="I138" s="189">
        <v>29973.24</v>
      </c>
      <c r="J138" s="189">
        <v>279605.24</v>
      </c>
      <c r="K138" s="190">
        <v>0</v>
      </c>
      <c r="L138" s="186"/>
      <c r="M138" s="189">
        <v>279605.24</v>
      </c>
    </row>
    <row r="139" spans="3:13">
      <c r="C139" s="187" t="s">
        <v>2614</v>
      </c>
      <c r="D139" s="188" t="s">
        <v>2615</v>
      </c>
      <c r="E139" s="186"/>
      <c r="F139" s="186"/>
      <c r="G139" s="189">
        <v>32917</v>
      </c>
      <c r="H139" s="189">
        <v>0</v>
      </c>
      <c r="I139" s="189">
        <v>32917</v>
      </c>
      <c r="J139" s="189">
        <v>227283</v>
      </c>
      <c r="K139" s="190">
        <v>0</v>
      </c>
      <c r="L139" s="186"/>
      <c r="M139" s="189">
        <v>227283</v>
      </c>
    </row>
    <row r="140" spans="3:13" ht="11.25" customHeight="1">
      <c r="C140" s="187" t="s">
        <v>2619</v>
      </c>
      <c r="D140" s="188" t="s">
        <v>2605</v>
      </c>
      <c r="E140" s="186"/>
      <c r="F140" s="186"/>
      <c r="G140" s="189">
        <v>295730.40000000002</v>
      </c>
      <c r="H140" s="189">
        <v>0</v>
      </c>
      <c r="I140" s="189">
        <v>295730.40000000002</v>
      </c>
      <c r="J140" s="189">
        <v>619474.80000000005</v>
      </c>
      <c r="K140" s="190">
        <v>0</v>
      </c>
      <c r="L140" s="186"/>
      <c r="M140" s="189">
        <v>619474.80000000005</v>
      </c>
    </row>
    <row r="141" spans="3:13">
      <c r="C141" s="187" t="s">
        <v>2623</v>
      </c>
      <c r="D141" s="188" t="s">
        <v>2624</v>
      </c>
      <c r="E141" s="186"/>
      <c r="F141" s="186"/>
      <c r="G141" s="189">
        <v>42361207.030000001</v>
      </c>
      <c r="H141" s="189">
        <v>701.72</v>
      </c>
      <c r="I141" s="189">
        <v>42360505.310000002</v>
      </c>
      <c r="J141" s="189">
        <v>101267652.23999999</v>
      </c>
      <c r="K141" s="190">
        <v>455788.37</v>
      </c>
      <c r="L141" s="186"/>
      <c r="M141" s="189">
        <v>100575642.91</v>
      </c>
    </row>
    <row r="142" spans="3:13" ht="12.75" customHeight="1">
      <c r="C142" s="187" t="s">
        <v>2630</v>
      </c>
      <c r="D142" s="188" t="s">
        <v>2631</v>
      </c>
      <c r="E142" s="186"/>
      <c r="F142" s="186"/>
      <c r="G142" s="189">
        <v>873360.34</v>
      </c>
      <c r="H142" s="189">
        <v>0</v>
      </c>
      <c r="I142" s="189">
        <v>873360.34</v>
      </c>
      <c r="J142" s="189">
        <v>3248206.37</v>
      </c>
      <c r="K142" s="190">
        <v>-118110.48</v>
      </c>
      <c r="L142" s="186"/>
      <c r="M142" s="189">
        <v>3130095.89</v>
      </c>
    </row>
    <row r="143" spans="3:13">
      <c r="C143" s="187" t="s">
        <v>2635</v>
      </c>
      <c r="D143" s="188" t="s">
        <v>2636</v>
      </c>
      <c r="E143" s="186"/>
      <c r="F143" s="186"/>
      <c r="G143" s="189">
        <v>873360.34</v>
      </c>
      <c r="H143" s="189">
        <v>0</v>
      </c>
      <c r="I143" s="189">
        <v>873360.34</v>
      </c>
      <c r="J143" s="189">
        <v>3130095.89</v>
      </c>
      <c r="K143" s="190">
        <v>0</v>
      </c>
      <c r="L143" s="186"/>
      <c r="M143" s="189">
        <v>3130095.89</v>
      </c>
    </row>
    <row r="144" spans="3:13">
      <c r="C144" s="187" t="s">
        <v>2637</v>
      </c>
      <c r="D144" s="188" t="s">
        <v>2638</v>
      </c>
      <c r="E144" s="186"/>
      <c r="F144" s="186"/>
      <c r="G144" s="189">
        <v>873360.34</v>
      </c>
      <c r="H144" s="189">
        <v>0</v>
      </c>
      <c r="I144" s="189">
        <v>873360.34</v>
      </c>
      <c r="J144" s="189">
        <v>3130095.89</v>
      </c>
      <c r="K144" s="190">
        <v>0</v>
      </c>
      <c r="L144" s="186"/>
      <c r="M144" s="189">
        <v>3130095.89</v>
      </c>
    </row>
    <row r="145" spans="3:13">
      <c r="C145" s="187" t="s">
        <v>2639</v>
      </c>
      <c r="D145" s="188" t="s">
        <v>2640</v>
      </c>
      <c r="E145" s="186"/>
      <c r="F145" s="186"/>
      <c r="G145" s="189">
        <v>9475007.6500000004</v>
      </c>
      <c r="H145" s="189">
        <v>0</v>
      </c>
      <c r="I145" s="189">
        <v>9475007.6500000004</v>
      </c>
      <c r="J145" s="189">
        <v>22976555.609999999</v>
      </c>
      <c r="K145" s="190">
        <v>-118110.48</v>
      </c>
      <c r="L145" s="186"/>
      <c r="M145" s="189">
        <v>22858445.129999999</v>
      </c>
    </row>
    <row r="146" spans="3:13" ht="11.25" customHeight="1">
      <c r="C146" s="187" t="s">
        <v>2644</v>
      </c>
      <c r="D146" s="188" t="s">
        <v>2645</v>
      </c>
      <c r="E146" s="186"/>
      <c r="F146" s="186"/>
      <c r="G146" s="189">
        <v>9475007.6500000004</v>
      </c>
      <c r="H146" s="189">
        <v>0</v>
      </c>
      <c r="I146" s="189">
        <v>9475007.6500000004</v>
      </c>
      <c r="J146" s="189">
        <v>22858445.129999999</v>
      </c>
      <c r="K146" s="190">
        <v>0</v>
      </c>
      <c r="L146" s="186"/>
      <c r="M146" s="189">
        <v>22858445.129999999</v>
      </c>
    </row>
    <row r="147" spans="3:13">
      <c r="C147" s="187" t="s">
        <v>2646</v>
      </c>
      <c r="D147" s="188" t="s">
        <v>2647</v>
      </c>
      <c r="E147" s="186"/>
      <c r="F147" s="186"/>
      <c r="G147" s="189">
        <v>9237155.6500000004</v>
      </c>
      <c r="H147" s="189">
        <v>0</v>
      </c>
      <c r="I147" s="189">
        <v>9237155.6500000004</v>
      </c>
      <c r="J147" s="189">
        <v>17821387.129999999</v>
      </c>
      <c r="K147" s="190">
        <v>0</v>
      </c>
      <c r="L147" s="186"/>
      <c r="M147" s="189">
        <v>17821387.129999999</v>
      </c>
    </row>
    <row r="148" spans="3:13" ht="12.75" customHeight="1">
      <c r="C148" s="187" t="s">
        <v>2651</v>
      </c>
      <c r="D148" s="188" t="s">
        <v>2652</v>
      </c>
      <c r="E148" s="186"/>
      <c r="F148" s="186"/>
      <c r="G148" s="189">
        <v>237852</v>
      </c>
      <c r="H148" s="189">
        <v>0</v>
      </c>
      <c r="I148" s="189">
        <v>237852</v>
      </c>
      <c r="J148" s="189">
        <v>5037058</v>
      </c>
      <c r="K148" s="190">
        <v>0</v>
      </c>
      <c r="L148" s="186"/>
      <c r="M148" s="189">
        <v>5037058</v>
      </c>
    </row>
    <row r="149" spans="3:13">
      <c r="C149" s="187" t="s">
        <v>2656</v>
      </c>
      <c r="D149" s="188" t="s">
        <v>2657</v>
      </c>
      <c r="E149" s="186"/>
      <c r="F149" s="186"/>
      <c r="G149" s="189">
        <v>21614908.210000001</v>
      </c>
      <c r="H149" s="189">
        <v>0</v>
      </c>
      <c r="I149" s="189">
        <v>21614908.210000001</v>
      </c>
      <c r="J149" s="189">
        <v>44320742.609999999</v>
      </c>
      <c r="K149" s="190">
        <v>454600.63</v>
      </c>
      <c r="L149" s="186"/>
      <c r="M149" s="189">
        <v>43629921.020000003</v>
      </c>
    </row>
    <row r="150" spans="3:13">
      <c r="C150" s="187" t="s">
        <v>2661</v>
      </c>
      <c r="D150" s="188" t="s">
        <v>1183</v>
      </c>
      <c r="E150" s="186"/>
      <c r="F150" s="186"/>
      <c r="G150" s="189">
        <v>16501052.6</v>
      </c>
      <c r="H150" s="189">
        <v>0</v>
      </c>
      <c r="I150" s="189">
        <v>16501052.6</v>
      </c>
      <c r="J150" s="189">
        <v>30762881.710000001</v>
      </c>
      <c r="K150" s="190">
        <v>572711.11</v>
      </c>
      <c r="L150" s="186"/>
      <c r="M150" s="189">
        <v>30190170.600000001</v>
      </c>
    </row>
    <row r="151" spans="3:13">
      <c r="C151" s="187" t="s">
        <v>2665</v>
      </c>
      <c r="D151" s="188" t="s">
        <v>1183</v>
      </c>
      <c r="E151" s="186"/>
      <c r="F151" s="186"/>
      <c r="G151" s="189">
        <v>16501052.6</v>
      </c>
      <c r="H151" s="189">
        <v>0</v>
      </c>
      <c r="I151" s="189">
        <v>16501052.6</v>
      </c>
      <c r="J151" s="189">
        <v>30762881.710000001</v>
      </c>
      <c r="K151" s="190">
        <v>572711.11</v>
      </c>
      <c r="L151" s="186"/>
      <c r="M151" s="189">
        <v>30190170.600000001</v>
      </c>
    </row>
    <row r="152" spans="3:13">
      <c r="C152" s="187" t="s">
        <v>2666</v>
      </c>
      <c r="D152" s="188" t="s">
        <v>2667</v>
      </c>
      <c r="E152" s="186"/>
      <c r="F152" s="186"/>
      <c r="G152" s="189">
        <v>460710.96</v>
      </c>
      <c r="H152" s="189">
        <v>0</v>
      </c>
      <c r="I152" s="189">
        <v>460710.96</v>
      </c>
      <c r="J152" s="189">
        <v>3182069.11</v>
      </c>
      <c r="K152" s="190">
        <v>0</v>
      </c>
      <c r="L152" s="186"/>
      <c r="M152" s="189">
        <v>3182069.11</v>
      </c>
    </row>
    <row r="153" spans="3:13" ht="12" customHeight="1">
      <c r="C153" s="187" t="s">
        <v>2671</v>
      </c>
      <c r="D153" s="188" t="s">
        <v>2667</v>
      </c>
      <c r="E153" s="186"/>
      <c r="F153" s="186"/>
      <c r="G153" s="189">
        <v>460710.96</v>
      </c>
      <c r="H153" s="189">
        <v>0</v>
      </c>
      <c r="I153" s="189">
        <v>460710.96</v>
      </c>
      <c r="J153" s="189">
        <v>3182069.11</v>
      </c>
      <c r="K153" s="190">
        <v>0</v>
      </c>
      <c r="L153" s="186"/>
      <c r="M153" s="189">
        <v>3182069.11</v>
      </c>
    </row>
    <row r="154" spans="3:13">
      <c r="C154" s="187" t="s">
        <v>2672</v>
      </c>
      <c r="D154" s="188" t="s">
        <v>2673</v>
      </c>
      <c r="E154" s="186"/>
      <c r="F154" s="186"/>
      <c r="G154" s="189">
        <v>4637774.6500000004</v>
      </c>
      <c r="H154" s="189">
        <v>0</v>
      </c>
      <c r="I154" s="189">
        <v>4637774.6500000004</v>
      </c>
      <c r="J154" s="189">
        <v>10242311.310000001</v>
      </c>
      <c r="K154" s="190">
        <v>0</v>
      </c>
      <c r="L154" s="186"/>
      <c r="M154" s="189">
        <v>10242311.310000001</v>
      </c>
    </row>
    <row r="155" spans="3:13">
      <c r="C155" s="187" t="s">
        <v>2677</v>
      </c>
      <c r="D155" s="188" t="s">
        <v>2678</v>
      </c>
      <c r="E155" s="186"/>
      <c r="F155" s="186"/>
      <c r="G155" s="189">
        <v>594779.22</v>
      </c>
      <c r="H155" s="189">
        <v>0</v>
      </c>
      <c r="I155" s="189">
        <v>594779.22</v>
      </c>
      <c r="J155" s="189">
        <v>2752413.37</v>
      </c>
      <c r="K155" s="190">
        <v>0</v>
      </c>
      <c r="L155" s="186"/>
      <c r="M155" s="189">
        <v>2752413.37</v>
      </c>
    </row>
    <row r="156" spans="3:13">
      <c r="C156" s="187" t="s">
        <v>2682</v>
      </c>
      <c r="D156" s="188" t="s">
        <v>1196</v>
      </c>
      <c r="E156" s="186"/>
      <c r="F156" s="186"/>
      <c r="G156" s="189">
        <v>2726469.03</v>
      </c>
      <c r="H156" s="189">
        <v>0</v>
      </c>
      <c r="I156" s="189">
        <v>2726469.03</v>
      </c>
      <c r="J156" s="189">
        <v>5764179.9000000004</v>
      </c>
      <c r="K156" s="190">
        <v>0</v>
      </c>
      <c r="L156" s="186"/>
      <c r="M156" s="189">
        <v>5764179.9000000004</v>
      </c>
    </row>
    <row r="157" spans="3:13">
      <c r="C157" s="187" t="s">
        <v>2686</v>
      </c>
      <c r="D157" s="188" t="s">
        <v>1199</v>
      </c>
      <c r="E157" s="186"/>
      <c r="F157" s="186"/>
      <c r="G157" s="189">
        <v>1316526.3999999999</v>
      </c>
      <c r="H157" s="189">
        <v>0</v>
      </c>
      <c r="I157" s="189">
        <v>1316526.3999999999</v>
      </c>
      <c r="J157" s="189">
        <v>1725718.04</v>
      </c>
      <c r="K157" s="190">
        <v>0</v>
      </c>
      <c r="L157" s="186"/>
      <c r="M157" s="189">
        <v>1725718.04</v>
      </c>
    </row>
    <row r="158" spans="3:13">
      <c r="C158" s="187" t="s">
        <v>2690</v>
      </c>
      <c r="D158" s="188" t="s">
        <v>2691</v>
      </c>
      <c r="E158" s="186"/>
      <c r="F158" s="186"/>
      <c r="G158" s="189">
        <v>15370</v>
      </c>
      <c r="H158" s="189">
        <v>0</v>
      </c>
      <c r="I158" s="189">
        <v>15370</v>
      </c>
      <c r="J158" s="189">
        <v>15370</v>
      </c>
      <c r="K158" s="190">
        <v>0</v>
      </c>
      <c r="L158" s="186"/>
      <c r="M158" s="189">
        <v>15370</v>
      </c>
    </row>
    <row r="159" spans="3:13">
      <c r="C159" s="187" t="s">
        <v>2693</v>
      </c>
      <c r="D159" s="188" t="s">
        <v>2694</v>
      </c>
      <c r="E159" s="186"/>
      <c r="F159" s="186"/>
      <c r="G159" s="189">
        <v>15370</v>
      </c>
      <c r="H159" s="189">
        <v>0</v>
      </c>
      <c r="I159" s="189">
        <v>15370</v>
      </c>
      <c r="J159" s="189">
        <v>15370</v>
      </c>
      <c r="K159" s="190">
        <v>0</v>
      </c>
      <c r="L159" s="186"/>
      <c r="M159" s="189">
        <v>15370</v>
      </c>
    </row>
    <row r="160" spans="3:13">
      <c r="C160" s="187" t="s">
        <v>2695</v>
      </c>
      <c r="D160" s="188" t="s">
        <v>2696</v>
      </c>
      <c r="E160" s="186"/>
      <c r="F160" s="186"/>
      <c r="G160" s="189">
        <v>10050930.83</v>
      </c>
      <c r="H160" s="189">
        <v>701.72</v>
      </c>
      <c r="I160" s="189">
        <v>10050229.109999999</v>
      </c>
      <c r="J160" s="189">
        <v>30032753.09</v>
      </c>
      <c r="K160" s="190">
        <v>-116922.74</v>
      </c>
      <c r="L160" s="186"/>
      <c r="M160" s="189">
        <v>29913454.870000001</v>
      </c>
    </row>
    <row r="161" spans="3:13" ht="12" customHeight="1">
      <c r="C161" s="187" t="s">
        <v>2701</v>
      </c>
      <c r="D161" s="188" t="s">
        <v>1205</v>
      </c>
      <c r="E161" s="186"/>
      <c r="F161" s="186"/>
      <c r="G161" s="189">
        <v>4687074.79</v>
      </c>
      <c r="H161" s="189">
        <v>502.56</v>
      </c>
      <c r="I161" s="189">
        <v>4686572.2300000004</v>
      </c>
      <c r="J161" s="189">
        <v>13970729.57</v>
      </c>
      <c r="K161" s="190">
        <v>766.27</v>
      </c>
      <c r="L161" s="186"/>
      <c r="M161" s="189">
        <v>13969963.300000001</v>
      </c>
    </row>
    <row r="162" spans="3:13">
      <c r="C162" s="187" t="s">
        <v>2707</v>
      </c>
      <c r="D162" s="188" t="s">
        <v>2708</v>
      </c>
      <c r="E162" s="186"/>
      <c r="F162" s="186"/>
      <c r="G162" s="189">
        <v>4687074.79</v>
      </c>
      <c r="H162" s="189">
        <v>502.56</v>
      </c>
      <c r="I162" s="189">
        <v>4686572.2300000004</v>
      </c>
      <c r="J162" s="189">
        <v>13970729.57</v>
      </c>
      <c r="K162" s="190">
        <v>766.27</v>
      </c>
      <c r="L162" s="186"/>
      <c r="M162" s="189">
        <v>13969963.300000001</v>
      </c>
    </row>
    <row r="163" spans="3:13">
      <c r="C163" s="187" t="s">
        <v>2709</v>
      </c>
      <c r="D163" s="188" t="s">
        <v>1212</v>
      </c>
      <c r="E163" s="186"/>
      <c r="F163" s="186"/>
      <c r="G163" s="189">
        <v>5363856.04</v>
      </c>
      <c r="H163" s="189">
        <v>199.16</v>
      </c>
      <c r="I163" s="189">
        <v>5363656.88</v>
      </c>
      <c r="J163" s="189">
        <v>15943913.039999999</v>
      </c>
      <c r="K163" s="190">
        <v>421.47</v>
      </c>
      <c r="L163" s="186"/>
      <c r="M163" s="189">
        <v>15943491.57</v>
      </c>
    </row>
    <row r="164" spans="3:13">
      <c r="C164" s="187" t="s">
        <v>2715</v>
      </c>
      <c r="D164" s="188" t="s">
        <v>2716</v>
      </c>
      <c r="E164" s="186"/>
      <c r="F164" s="186"/>
      <c r="G164" s="189">
        <v>5363856.04</v>
      </c>
      <c r="H164" s="189">
        <v>199.16</v>
      </c>
      <c r="I164" s="189">
        <v>5363656.88</v>
      </c>
      <c r="J164" s="189">
        <v>15943913.039999999</v>
      </c>
      <c r="K164" s="190">
        <v>421.47</v>
      </c>
      <c r="L164" s="186"/>
      <c r="M164" s="189">
        <v>15943491.57</v>
      </c>
    </row>
    <row r="165" spans="3:13">
      <c r="C165" s="187" t="s">
        <v>2717</v>
      </c>
      <c r="D165" s="188" t="s">
        <v>2718</v>
      </c>
      <c r="E165" s="186"/>
      <c r="F165" s="186"/>
      <c r="G165" s="189">
        <v>347000</v>
      </c>
      <c r="H165" s="189">
        <v>0</v>
      </c>
      <c r="I165" s="189">
        <v>347000</v>
      </c>
      <c r="J165" s="189">
        <v>1161836.48</v>
      </c>
      <c r="K165" s="190">
        <v>-118110.48</v>
      </c>
      <c r="L165" s="186"/>
      <c r="M165" s="189">
        <v>1043726</v>
      </c>
    </row>
    <row r="166" spans="3:13">
      <c r="C166" s="187" t="s">
        <v>2722</v>
      </c>
      <c r="D166" s="188" t="s">
        <v>2723</v>
      </c>
      <c r="E166" s="186"/>
      <c r="F166" s="186"/>
      <c r="G166" s="189">
        <v>347000</v>
      </c>
      <c r="H166" s="189">
        <v>0</v>
      </c>
      <c r="I166" s="189">
        <v>347000</v>
      </c>
      <c r="J166" s="189">
        <v>1043726</v>
      </c>
      <c r="K166" s="190">
        <v>0</v>
      </c>
      <c r="L166" s="186"/>
      <c r="M166" s="189">
        <v>1043726</v>
      </c>
    </row>
    <row r="167" spans="3:13">
      <c r="C167" s="187" t="s">
        <v>2724</v>
      </c>
      <c r="D167" s="188" t="s">
        <v>2723</v>
      </c>
      <c r="E167" s="186"/>
      <c r="F167" s="186"/>
      <c r="G167" s="189">
        <v>347000</v>
      </c>
      <c r="H167" s="189">
        <v>0</v>
      </c>
      <c r="I167" s="189">
        <v>347000</v>
      </c>
      <c r="J167" s="189">
        <v>1043726</v>
      </c>
      <c r="K167" s="190">
        <v>0</v>
      </c>
      <c r="L167" s="186"/>
      <c r="M167" s="189">
        <v>1043726</v>
      </c>
    </row>
    <row r="168" spans="3:13">
      <c r="C168" s="187" t="s">
        <v>4516</v>
      </c>
      <c r="D168" s="188" t="s">
        <v>4517</v>
      </c>
      <c r="E168" s="186"/>
      <c r="F168" s="186"/>
      <c r="G168" s="189">
        <v>0</v>
      </c>
      <c r="H168" s="189">
        <v>0</v>
      </c>
      <c r="I168" s="189">
        <v>0</v>
      </c>
      <c r="J168" s="189">
        <v>118110.48</v>
      </c>
      <c r="K168" s="190">
        <v>-118110.48</v>
      </c>
      <c r="L168" s="186"/>
      <c r="M168" s="189">
        <v>0</v>
      </c>
    </row>
    <row r="169" spans="3:13" ht="12.75" customHeight="1">
      <c r="C169" s="187" t="s">
        <v>2725</v>
      </c>
      <c r="D169" s="188" t="s">
        <v>2726</v>
      </c>
      <c r="E169" s="186"/>
      <c r="F169" s="186"/>
      <c r="G169" s="189">
        <v>933132.93</v>
      </c>
      <c r="H169" s="189">
        <v>0</v>
      </c>
      <c r="I169" s="189">
        <v>933132.93</v>
      </c>
      <c r="J169" s="189">
        <v>2930581.36</v>
      </c>
      <c r="K169" s="190">
        <v>-118110.48</v>
      </c>
      <c r="L169" s="186"/>
      <c r="M169" s="189">
        <v>2812470.88</v>
      </c>
    </row>
    <row r="170" spans="3:13">
      <c r="C170" s="187" t="s">
        <v>2729</v>
      </c>
      <c r="D170" s="188" t="s">
        <v>2730</v>
      </c>
      <c r="E170" s="186"/>
      <c r="F170" s="186"/>
      <c r="G170" s="189">
        <v>913871.41</v>
      </c>
      <c r="H170" s="189">
        <v>0</v>
      </c>
      <c r="I170" s="189">
        <v>913871.41</v>
      </c>
      <c r="J170" s="189">
        <v>2873402.06</v>
      </c>
      <c r="K170" s="190">
        <v>-118110.48</v>
      </c>
      <c r="L170" s="186"/>
      <c r="M170" s="189">
        <v>2755291.58</v>
      </c>
    </row>
    <row r="171" spans="3:13">
      <c r="C171" s="187" t="s">
        <v>2733</v>
      </c>
      <c r="D171" s="188" t="s">
        <v>2734</v>
      </c>
      <c r="E171" s="186"/>
      <c r="F171" s="186"/>
      <c r="G171" s="189">
        <v>913871.41</v>
      </c>
      <c r="H171" s="189">
        <v>0</v>
      </c>
      <c r="I171" s="189">
        <v>913871.41</v>
      </c>
      <c r="J171" s="189">
        <v>2755291.58</v>
      </c>
      <c r="K171" s="190">
        <v>0</v>
      </c>
      <c r="L171" s="186"/>
      <c r="M171" s="189">
        <v>2755291.58</v>
      </c>
    </row>
    <row r="172" spans="3:13">
      <c r="C172" s="187" t="s">
        <v>2735</v>
      </c>
      <c r="D172" s="188" t="s">
        <v>2736</v>
      </c>
      <c r="E172" s="186"/>
      <c r="F172" s="186"/>
      <c r="G172" s="189">
        <v>913871.41</v>
      </c>
      <c r="H172" s="189">
        <v>0</v>
      </c>
      <c r="I172" s="189">
        <v>913871.41</v>
      </c>
      <c r="J172" s="189">
        <v>2755291.58</v>
      </c>
      <c r="K172" s="190">
        <v>0</v>
      </c>
      <c r="L172" s="186"/>
      <c r="M172" s="189">
        <v>2755291.58</v>
      </c>
    </row>
    <row r="173" spans="3:13" ht="12" customHeight="1">
      <c r="C173" s="187" t="s">
        <v>2737</v>
      </c>
      <c r="D173" s="188" t="s">
        <v>2738</v>
      </c>
      <c r="E173" s="186"/>
      <c r="F173" s="186"/>
      <c r="G173" s="189">
        <v>143.96</v>
      </c>
      <c r="H173" s="189">
        <v>0</v>
      </c>
      <c r="I173" s="189">
        <v>143.96</v>
      </c>
      <c r="J173" s="189">
        <v>118558.62</v>
      </c>
      <c r="K173" s="190">
        <v>-118110.48</v>
      </c>
      <c r="L173" s="186"/>
      <c r="M173" s="189">
        <v>448.14</v>
      </c>
    </row>
    <row r="174" spans="3:13" ht="12" customHeight="1">
      <c r="C174" s="187" t="s">
        <v>2741</v>
      </c>
      <c r="D174" s="188" t="s">
        <v>1239</v>
      </c>
      <c r="E174" s="186"/>
      <c r="F174" s="186"/>
      <c r="G174" s="189">
        <v>143.96</v>
      </c>
      <c r="H174" s="189">
        <v>0</v>
      </c>
      <c r="I174" s="189">
        <v>143.96</v>
      </c>
      <c r="J174" s="189">
        <v>448.14</v>
      </c>
      <c r="K174" s="190">
        <v>0</v>
      </c>
      <c r="L174" s="186"/>
      <c r="M174" s="189">
        <v>448.14</v>
      </c>
    </row>
    <row r="175" spans="3:13" ht="13.5" customHeight="1">
      <c r="C175" s="187" t="s">
        <v>2742</v>
      </c>
      <c r="D175" s="188" t="s">
        <v>2738</v>
      </c>
      <c r="E175" s="186"/>
      <c r="F175" s="186"/>
      <c r="G175" s="189">
        <v>143.96</v>
      </c>
      <c r="H175" s="189">
        <v>0</v>
      </c>
      <c r="I175" s="189">
        <v>143.96</v>
      </c>
      <c r="J175" s="189">
        <v>448.14</v>
      </c>
      <c r="K175" s="190">
        <v>0</v>
      </c>
      <c r="L175" s="186"/>
      <c r="M175" s="189">
        <v>448.14</v>
      </c>
    </row>
    <row r="176" spans="3:13">
      <c r="C176" s="187" t="s">
        <v>2743</v>
      </c>
      <c r="D176" s="188" t="s">
        <v>2744</v>
      </c>
      <c r="E176" s="186"/>
      <c r="F176" s="186"/>
      <c r="G176" s="189">
        <v>19117.560000000001</v>
      </c>
      <c r="H176" s="189">
        <v>0</v>
      </c>
      <c r="I176" s="189">
        <v>19117.560000000001</v>
      </c>
      <c r="J176" s="189">
        <v>174841.64</v>
      </c>
      <c r="K176" s="190">
        <v>-118110.48</v>
      </c>
      <c r="L176" s="186"/>
      <c r="M176" s="189">
        <v>56731.16</v>
      </c>
    </row>
    <row r="177" spans="3:13" ht="11.25" customHeight="1">
      <c r="C177" s="187" t="s">
        <v>2747</v>
      </c>
      <c r="D177" s="188" t="s">
        <v>1242</v>
      </c>
      <c r="E177" s="186"/>
      <c r="F177" s="186"/>
      <c r="G177" s="189">
        <v>19117.560000000001</v>
      </c>
      <c r="H177" s="189">
        <v>0</v>
      </c>
      <c r="I177" s="189">
        <v>19117.560000000001</v>
      </c>
      <c r="J177" s="189">
        <v>56731.16</v>
      </c>
      <c r="K177" s="190">
        <v>0</v>
      </c>
      <c r="L177" s="186"/>
      <c r="M177" s="189">
        <v>56731.16</v>
      </c>
    </row>
    <row r="178" spans="3:13">
      <c r="C178" s="187" t="s">
        <v>2748</v>
      </c>
      <c r="D178" s="188" t="s">
        <v>1242</v>
      </c>
      <c r="E178" s="186"/>
      <c r="F178" s="186"/>
      <c r="G178" s="189">
        <v>19117.560000000001</v>
      </c>
      <c r="H178" s="189">
        <v>0</v>
      </c>
      <c r="I178" s="189">
        <v>19117.560000000001</v>
      </c>
      <c r="J178" s="189">
        <v>56731.16</v>
      </c>
      <c r="K178" s="190">
        <v>0</v>
      </c>
      <c r="L178" s="186"/>
      <c r="M178" s="189">
        <v>56731.16</v>
      </c>
    </row>
    <row r="179" spans="3:13">
      <c r="C179" s="187" t="s">
        <v>2749</v>
      </c>
      <c r="D179" s="188" t="s">
        <v>2750</v>
      </c>
      <c r="E179" s="186"/>
      <c r="F179" s="186"/>
      <c r="G179" s="189">
        <v>4834597.8899999997</v>
      </c>
      <c r="H179" s="189">
        <v>0</v>
      </c>
      <c r="I179" s="189">
        <v>4834597.8899999997</v>
      </c>
      <c r="J179" s="189">
        <v>14833739.65</v>
      </c>
      <c r="K179" s="190">
        <v>-118110.48</v>
      </c>
      <c r="L179" s="186"/>
      <c r="M179" s="189">
        <v>14715629.17</v>
      </c>
    </row>
    <row r="180" spans="3:13">
      <c r="C180" s="187" t="s">
        <v>2754</v>
      </c>
      <c r="D180" s="188" t="s">
        <v>2755</v>
      </c>
      <c r="E180" s="186"/>
      <c r="F180" s="186"/>
      <c r="G180" s="189">
        <v>4631861.5199999996</v>
      </c>
      <c r="H180" s="189">
        <v>0</v>
      </c>
      <c r="I180" s="189">
        <v>4631861.5199999996</v>
      </c>
      <c r="J180" s="189">
        <v>13799214.18</v>
      </c>
      <c r="K180" s="190">
        <v>-118110.48</v>
      </c>
      <c r="L180" s="186"/>
      <c r="M180" s="189">
        <v>13681103.699999999</v>
      </c>
    </row>
    <row r="181" spans="3:13" ht="10.5" customHeight="1">
      <c r="C181" s="187" t="s">
        <v>2759</v>
      </c>
      <c r="D181" s="188" t="s">
        <v>2760</v>
      </c>
      <c r="E181" s="186"/>
      <c r="F181" s="186"/>
      <c r="G181" s="189">
        <v>4537873.57</v>
      </c>
      <c r="H181" s="189">
        <v>0</v>
      </c>
      <c r="I181" s="189">
        <v>4537873.57</v>
      </c>
      <c r="J181" s="189">
        <v>13399139.85</v>
      </c>
      <c r="K181" s="190">
        <v>0</v>
      </c>
      <c r="L181" s="186"/>
      <c r="M181" s="189">
        <v>13399139.85</v>
      </c>
    </row>
    <row r="182" spans="3:13">
      <c r="C182" s="187" t="s">
        <v>2764</v>
      </c>
      <c r="D182" s="188" t="s">
        <v>2765</v>
      </c>
      <c r="E182" s="186"/>
      <c r="F182" s="186"/>
      <c r="G182" s="189">
        <v>1076229.26</v>
      </c>
      <c r="H182" s="189">
        <v>0</v>
      </c>
      <c r="I182" s="189">
        <v>1076229.26</v>
      </c>
      <c r="J182" s="189">
        <v>3169388.82</v>
      </c>
      <c r="K182" s="190">
        <v>0</v>
      </c>
      <c r="L182" s="186"/>
      <c r="M182" s="189">
        <v>3169388.82</v>
      </c>
    </row>
    <row r="183" spans="3:13">
      <c r="C183" s="187" t="s">
        <v>2769</v>
      </c>
      <c r="D183" s="188" t="s">
        <v>2770</v>
      </c>
      <c r="E183" s="186"/>
      <c r="F183" s="186"/>
      <c r="G183" s="189">
        <v>248654.31</v>
      </c>
      <c r="H183" s="189">
        <v>0</v>
      </c>
      <c r="I183" s="189">
        <v>248654.31</v>
      </c>
      <c r="J183" s="189">
        <v>660917.46</v>
      </c>
      <c r="K183" s="190">
        <v>0</v>
      </c>
      <c r="L183" s="186"/>
      <c r="M183" s="189">
        <v>660917.46</v>
      </c>
    </row>
    <row r="184" spans="3:13" ht="12" customHeight="1">
      <c r="C184" s="187" t="s">
        <v>2774</v>
      </c>
      <c r="D184" s="188" t="s">
        <v>2775</v>
      </c>
      <c r="E184" s="186"/>
      <c r="F184" s="186"/>
      <c r="G184" s="189">
        <v>272939.92</v>
      </c>
      <c r="H184" s="189">
        <v>0</v>
      </c>
      <c r="I184" s="189">
        <v>272939.92</v>
      </c>
      <c r="J184" s="189">
        <v>817286.52</v>
      </c>
      <c r="K184" s="190">
        <v>0</v>
      </c>
      <c r="L184" s="186"/>
      <c r="M184" s="189">
        <v>817286.52</v>
      </c>
    </row>
    <row r="185" spans="3:13">
      <c r="C185" s="187" t="s">
        <v>2778</v>
      </c>
      <c r="D185" s="188" t="s">
        <v>2779</v>
      </c>
      <c r="E185" s="186"/>
      <c r="F185" s="186"/>
      <c r="G185" s="189">
        <v>2275383.11</v>
      </c>
      <c r="H185" s="189">
        <v>0</v>
      </c>
      <c r="I185" s="189">
        <v>2275383.11</v>
      </c>
      <c r="J185" s="189">
        <v>6820399.3300000001</v>
      </c>
      <c r="K185" s="190">
        <v>0</v>
      </c>
      <c r="L185" s="186"/>
      <c r="M185" s="189">
        <v>6820399.3300000001</v>
      </c>
    </row>
    <row r="186" spans="3:13">
      <c r="C186" s="187" t="s">
        <v>2783</v>
      </c>
      <c r="D186" s="188" t="s">
        <v>2784</v>
      </c>
      <c r="E186" s="186"/>
      <c r="F186" s="186"/>
      <c r="G186" s="189">
        <v>156678.13</v>
      </c>
      <c r="H186" s="189">
        <v>0</v>
      </c>
      <c r="I186" s="189">
        <v>156678.13</v>
      </c>
      <c r="J186" s="189">
        <v>470245.76</v>
      </c>
      <c r="K186" s="190">
        <v>0</v>
      </c>
      <c r="L186" s="186"/>
      <c r="M186" s="189">
        <v>470245.76</v>
      </c>
    </row>
    <row r="187" spans="3:13">
      <c r="C187" s="187" t="s">
        <v>2787</v>
      </c>
      <c r="D187" s="188" t="s">
        <v>2788</v>
      </c>
      <c r="E187" s="186"/>
      <c r="F187" s="186"/>
      <c r="G187" s="189">
        <v>507988.84</v>
      </c>
      <c r="H187" s="189">
        <v>0</v>
      </c>
      <c r="I187" s="189">
        <v>507988.84</v>
      </c>
      <c r="J187" s="189">
        <v>1460901.96</v>
      </c>
      <c r="K187" s="190">
        <v>0</v>
      </c>
      <c r="L187" s="186"/>
      <c r="M187" s="189">
        <v>1460901.96</v>
      </c>
    </row>
    <row r="188" spans="3:13">
      <c r="C188" s="187" t="s">
        <v>2792</v>
      </c>
      <c r="D188" s="188" t="s">
        <v>2793</v>
      </c>
      <c r="E188" s="186"/>
      <c r="F188" s="186"/>
      <c r="G188" s="189">
        <v>18458.02</v>
      </c>
      <c r="H188" s="189">
        <v>0</v>
      </c>
      <c r="I188" s="189">
        <v>18458.02</v>
      </c>
      <c r="J188" s="189">
        <v>55374.06</v>
      </c>
      <c r="K188" s="190">
        <v>0</v>
      </c>
      <c r="L188" s="186"/>
      <c r="M188" s="189">
        <v>55374.06</v>
      </c>
    </row>
    <row r="189" spans="3:13" ht="12" customHeight="1">
      <c r="C189" s="187" t="s">
        <v>2796</v>
      </c>
      <c r="D189" s="188" t="s">
        <v>2797</v>
      </c>
      <c r="E189" s="186"/>
      <c r="F189" s="186"/>
      <c r="G189" s="189">
        <v>18458.02</v>
      </c>
      <c r="H189" s="189">
        <v>0</v>
      </c>
      <c r="I189" s="189">
        <v>18458.02</v>
      </c>
      <c r="J189" s="189">
        <v>55374.06</v>
      </c>
      <c r="K189" s="190">
        <v>0</v>
      </c>
      <c r="L189" s="186"/>
      <c r="M189" s="189">
        <v>55374.06</v>
      </c>
    </row>
    <row r="190" spans="3:13" ht="12" customHeight="1">
      <c r="C190" s="187" t="s">
        <v>2798</v>
      </c>
      <c r="D190" s="188" t="s">
        <v>2799</v>
      </c>
      <c r="E190" s="186"/>
      <c r="F190" s="186"/>
      <c r="G190" s="189">
        <v>75529.929999999993</v>
      </c>
      <c r="H190" s="189">
        <v>0</v>
      </c>
      <c r="I190" s="189">
        <v>75529.929999999993</v>
      </c>
      <c r="J190" s="189">
        <v>226589.79</v>
      </c>
      <c r="K190" s="190">
        <v>0</v>
      </c>
      <c r="L190" s="186"/>
      <c r="M190" s="189">
        <v>226589.79</v>
      </c>
    </row>
    <row r="191" spans="3:13" ht="11.25" customHeight="1">
      <c r="C191" s="187" t="s">
        <v>2802</v>
      </c>
      <c r="D191" s="188" t="s">
        <v>2799</v>
      </c>
      <c r="E191" s="186"/>
      <c r="F191" s="186"/>
      <c r="G191" s="189">
        <v>75529.929999999993</v>
      </c>
      <c r="H191" s="189">
        <v>0</v>
      </c>
      <c r="I191" s="189">
        <v>75529.929999999993</v>
      </c>
      <c r="J191" s="189">
        <v>226589.79</v>
      </c>
      <c r="K191" s="190">
        <v>0</v>
      </c>
      <c r="L191" s="186"/>
      <c r="M191" s="189">
        <v>226589.79</v>
      </c>
    </row>
    <row r="192" spans="3:13" ht="12" customHeight="1">
      <c r="C192" s="187" t="s">
        <v>4518</v>
      </c>
      <c r="D192" s="188" t="s">
        <v>4519</v>
      </c>
      <c r="E192" s="186"/>
      <c r="F192" s="186"/>
      <c r="G192" s="189">
        <v>0</v>
      </c>
      <c r="H192" s="189">
        <v>0</v>
      </c>
      <c r="I192" s="189">
        <v>0</v>
      </c>
      <c r="J192" s="189">
        <v>118110.48</v>
      </c>
      <c r="K192" s="190">
        <v>-118110.48</v>
      </c>
      <c r="L192" s="186"/>
      <c r="M192" s="189">
        <v>0</v>
      </c>
    </row>
    <row r="193" spans="3:13" ht="12" customHeight="1">
      <c r="C193" s="187" t="s">
        <v>4520</v>
      </c>
      <c r="D193" s="188" t="s">
        <v>4521</v>
      </c>
      <c r="E193" s="186"/>
      <c r="F193" s="186"/>
      <c r="G193" s="189">
        <v>0</v>
      </c>
      <c r="H193" s="189">
        <v>0</v>
      </c>
      <c r="I193" s="189">
        <v>0</v>
      </c>
      <c r="J193" s="189">
        <v>118110.48</v>
      </c>
      <c r="K193" s="190">
        <v>-118110.48</v>
      </c>
      <c r="L193" s="186"/>
      <c r="M193" s="189">
        <v>0</v>
      </c>
    </row>
    <row r="194" spans="3:13" ht="23.25" customHeight="1">
      <c r="C194" s="187" t="s">
        <v>4522</v>
      </c>
      <c r="D194" s="188" t="s">
        <v>4523</v>
      </c>
      <c r="E194" s="186"/>
      <c r="F194" s="186"/>
      <c r="G194" s="189">
        <v>0</v>
      </c>
      <c r="H194" s="189">
        <v>0</v>
      </c>
      <c r="I194" s="189">
        <v>0</v>
      </c>
      <c r="J194" s="189">
        <v>118110.48</v>
      </c>
      <c r="K194" s="190">
        <v>-118110.48</v>
      </c>
      <c r="L194" s="186"/>
      <c r="M194" s="189">
        <v>0</v>
      </c>
    </row>
    <row r="195" spans="3:13" ht="12" customHeight="1">
      <c r="C195" s="187" t="s">
        <v>4524</v>
      </c>
      <c r="D195" s="188" t="s">
        <v>4525</v>
      </c>
      <c r="E195" s="186"/>
      <c r="F195" s="186"/>
      <c r="G195" s="189">
        <v>0</v>
      </c>
      <c r="H195" s="189">
        <v>0</v>
      </c>
      <c r="I195" s="189">
        <v>0</v>
      </c>
      <c r="J195" s="189">
        <v>118110.48</v>
      </c>
      <c r="K195" s="190">
        <v>-118110.48</v>
      </c>
      <c r="L195" s="186"/>
      <c r="M195" s="189">
        <v>0</v>
      </c>
    </row>
    <row r="196" spans="3:13" ht="12" customHeight="1">
      <c r="C196" s="187" t="s">
        <v>2803</v>
      </c>
      <c r="D196" s="188" t="s">
        <v>2804</v>
      </c>
      <c r="E196" s="186"/>
      <c r="F196" s="186"/>
      <c r="G196" s="189">
        <v>202736.37</v>
      </c>
      <c r="H196" s="189">
        <v>0</v>
      </c>
      <c r="I196" s="189">
        <v>202736.37</v>
      </c>
      <c r="J196" s="189">
        <v>1152635.95</v>
      </c>
      <c r="K196" s="190">
        <v>-118110.48</v>
      </c>
      <c r="L196" s="186"/>
      <c r="M196" s="189">
        <v>1034525.47</v>
      </c>
    </row>
    <row r="197" spans="3:13" ht="12" customHeight="1">
      <c r="C197" s="187" t="s">
        <v>2808</v>
      </c>
      <c r="D197" s="188" t="s">
        <v>2809</v>
      </c>
      <c r="E197" s="186"/>
      <c r="F197" s="186"/>
      <c r="G197" s="189">
        <v>202736.37</v>
      </c>
      <c r="H197" s="189">
        <v>0</v>
      </c>
      <c r="I197" s="189">
        <v>202736.37</v>
      </c>
      <c r="J197" s="189">
        <v>1034525.47</v>
      </c>
      <c r="K197" s="190">
        <v>0</v>
      </c>
      <c r="L197" s="186"/>
      <c r="M197" s="189">
        <v>1034525.47</v>
      </c>
    </row>
    <row r="198" spans="3:13" ht="12" customHeight="1">
      <c r="C198" s="187" t="s">
        <v>2810</v>
      </c>
      <c r="D198" s="188" t="s">
        <v>2811</v>
      </c>
      <c r="E198" s="186"/>
      <c r="F198" s="186"/>
      <c r="G198" s="189">
        <v>202736.37</v>
      </c>
      <c r="H198" s="189">
        <v>0</v>
      </c>
      <c r="I198" s="189">
        <v>202736.37</v>
      </c>
      <c r="J198" s="189">
        <v>1034525.47</v>
      </c>
      <c r="K198" s="190">
        <v>0</v>
      </c>
      <c r="L198" s="186"/>
      <c r="M198" s="189">
        <v>1034525.47</v>
      </c>
    </row>
    <row r="199" spans="3:13" ht="12.75" customHeight="1">
      <c r="C199" s="187" t="s">
        <v>2812</v>
      </c>
      <c r="D199" s="188" t="s">
        <v>2813</v>
      </c>
      <c r="E199" s="186"/>
      <c r="F199" s="186"/>
      <c r="G199" s="189">
        <v>6150223.9699999997</v>
      </c>
      <c r="H199" s="189">
        <v>0</v>
      </c>
      <c r="I199" s="189">
        <v>6150223.9699999997</v>
      </c>
      <c r="J199" s="189">
        <v>6891374.7300000004</v>
      </c>
      <c r="K199" s="190">
        <v>-118110.48</v>
      </c>
      <c r="L199" s="186"/>
      <c r="M199" s="189">
        <v>6773264.25</v>
      </c>
    </row>
    <row r="200" spans="3:13" ht="12.75" customHeight="1">
      <c r="C200" s="187" t="s">
        <v>2817</v>
      </c>
      <c r="D200" s="188" t="s">
        <v>2818</v>
      </c>
      <c r="E200" s="186"/>
      <c r="F200" s="186"/>
      <c r="G200" s="189">
        <v>6150223.9699999997</v>
      </c>
      <c r="H200" s="189">
        <v>0</v>
      </c>
      <c r="I200" s="189">
        <v>6150223.9699999997</v>
      </c>
      <c r="J200" s="189">
        <v>6891374.7300000004</v>
      </c>
      <c r="K200" s="190">
        <v>-118110.48</v>
      </c>
      <c r="L200" s="186"/>
      <c r="M200" s="189">
        <v>6773264.25</v>
      </c>
    </row>
    <row r="201" spans="3:13" ht="10.5" customHeight="1">
      <c r="C201" s="187" t="s">
        <v>2819</v>
      </c>
      <c r="D201" s="188" t="s">
        <v>2820</v>
      </c>
      <c r="E201" s="186"/>
      <c r="F201" s="186"/>
      <c r="G201" s="189">
        <v>6150223.9699999997</v>
      </c>
      <c r="H201" s="189">
        <v>0</v>
      </c>
      <c r="I201" s="189">
        <v>6150223.9699999997</v>
      </c>
      <c r="J201" s="189">
        <v>6773264.25</v>
      </c>
      <c r="K201" s="190">
        <v>0</v>
      </c>
      <c r="L201" s="186"/>
      <c r="M201" s="189">
        <v>6773264.25</v>
      </c>
    </row>
    <row r="202" spans="3:13">
      <c r="C202" s="187" t="s">
        <v>2821</v>
      </c>
      <c r="D202" s="188" t="s">
        <v>2822</v>
      </c>
      <c r="E202" s="186"/>
      <c r="F202" s="186"/>
      <c r="G202" s="189">
        <v>6150223.9699999997</v>
      </c>
      <c r="H202" s="189">
        <v>0</v>
      </c>
      <c r="I202" s="189">
        <v>6150223.9699999997</v>
      </c>
      <c r="J202" s="189">
        <v>6773264.25</v>
      </c>
      <c r="K202" s="190">
        <v>0</v>
      </c>
      <c r="L202" s="186"/>
      <c r="M202" s="189">
        <v>6773264.25</v>
      </c>
    </row>
    <row r="203" spans="3:13" ht="0" hidden="1" customHeight="1"/>
    <row r="204" spans="3:13" ht="17.100000000000001" customHeight="1"/>
  </sheetData>
  <mergeCells count="394">
    <mergeCell ref="D201:F201"/>
    <mergeCell ref="K201:L201"/>
    <mergeCell ref="D202:F202"/>
    <mergeCell ref="K202:L202"/>
    <mergeCell ref="D198:F198"/>
    <mergeCell ref="K198:L198"/>
    <mergeCell ref="D199:F199"/>
    <mergeCell ref="K199:L199"/>
    <mergeCell ref="D200:F200"/>
    <mergeCell ref="K200:L200"/>
    <mergeCell ref="D195:F195"/>
    <mergeCell ref="K195:L195"/>
    <mergeCell ref="D196:F196"/>
    <mergeCell ref="K196:L196"/>
    <mergeCell ref="D197:F197"/>
    <mergeCell ref="K197:L197"/>
    <mergeCell ref="D192:F192"/>
    <mergeCell ref="K192:L192"/>
    <mergeCell ref="D193:F193"/>
    <mergeCell ref="K193:L193"/>
    <mergeCell ref="D194:F194"/>
    <mergeCell ref="K194:L194"/>
    <mergeCell ref="D189:F189"/>
    <mergeCell ref="K189:L189"/>
    <mergeCell ref="D190:F190"/>
    <mergeCell ref="K190:L190"/>
    <mergeCell ref="D191:F191"/>
    <mergeCell ref="K191:L191"/>
    <mergeCell ref="D186:F186"/>
    <mergeCell ref="K186:L186"/>
    <mergeCell ref="D187:F187"/>
    <mergeCell ref="K187:L187"/>
    <mergeCell ref="D188:F188"/>
    <mergeCell ref="K188:L188"/>
    <mergeCell ref="D183:F183"/>
    <mergeCell ref="K183:L183"/>
    <mergeCell ref="D184:F184"/>
    <mergeCell ref="K184:L184"/>
    <mergeCell ref="D185:F185"/>
    <mergeCell ref="K185:L185"/>
    <mergeCell ref="D180:F180"/>
    <mergeCell ref="K180:L180"/>
    <mergeCell ref="D181:F181"/>
    <mergeCell ref="K181:L181"/>
    <mergeCell ref="D182:F182"/>
    <mergeCell ref="K182:L182"/>
    <mergeCell ref="D177:F177"/>
    <mergeCell ref="K177:L177"/>
    <mergeCell ref="D178:F178"/>
    <mergeCell ref="K178:L178"/>
    <mergeCell ref="D179:F179"/>
    <mergeCell ref="K179:L179"/>
    <mergeCell ref="D174:F174"/>
    <mergeCell ref="K174:L174"/>
    <mergeCell ref="D175:F175"/>
    <mergeCell ref="K175:L175"/>
    <mergeCell ref="D176:F176"/>
    <mergeCell ref="K176:L176"/>
    <mergeCell ref="D171:F171"/>
    <mergeCell ref="K171:L171"/>
    <mergeCell ref="D172:F172"/>
    <mergeCell ref="K172:L172"/>
    <mergeCell ref="D173:F173"/>
    <mergeCell ref="K173:L173"/>
    <mergeCell ref="D168:F168"/>
    <mergeCell ref="K168:L168"/>
    <mergeCell ref="D169:F169"/>
    <mergeCell ref="K169:L169"/>
    <mergeCell ref="D170:F170"/>
    <mergeCell ref="K170:L170"/>
    <mergeCell ref="D165:F165"/>
    <mergeCell ref="K165:L165"/>
    <mergeCell ref="D166:F166"/>
    <mergeCell ref="K166:L166"/>
    <mergeCell ref="D167:F167"/>
    <mergeCell ref="K167:L167"/>
    <mergeCell ref="D162:F162"/>
    <mergeCell ref="K162:L162"/>
    <mergeCell ref="D163:F163"/>
    <mergeCell ref="K163:L163"/>
    <mergeCell ref="D164:F164"/>
    <mergeCell ref="K164:L164"/>
    <mergeCell ref="D159:F159"/>
    <mergeCell ref="K159:L159"/>
    <mergeCell ref="D160:F160"/>
    <mergeCell ref="K160:L160"/>
    <mergeCell ref="D161:F161"/>
    <mergeCell ref="K161:L161"/>
    <mergeCell ref="D156:F156"/>
    <mergeCell ref="K156:L156"/>
    <mergeCell ref="D157:F157"/>
    <mergeCell ref="K157:L157"/>
    <mergeCell ref="D158:F158"/>
    <mergeCell ref="K158:L158"/>
    <mergeCell ref="D153:F153"/>
    <mergeCell ref="K153:L153"/>
    <mergeCell ref="D154:F154"/>
    <mergeCell ref="K154:L154"/>
    <mergeCell ref="D155:F155"/>
    <mergeCell ref="K155:L155"/>
    <mergeCell ref="D150:F150"/>
    <mergeCell ref="K150:L150"/>
    <mergeCell ref="D151:F151"/>
    <mergeCell ref="K151:L151"/>
    <mergeCell ref="D152:F152"/>
    <mergeCell ref="K152:L152"/>
    <mergeCell ref="D147:F147"/>
    <mergeCell ref="K147:L147"/>
    <mergeCell ref="D148:F148"/>
    <mergeCell ref="K148:L148"/>
    <mergeCell ref="D149:F149"/>
    <mergeCell ref="K149:L149"/>
    <mergeCell ref="D144:F144"/>
    <mergeCell ref="K144:L144"/>
    <mergeCell ref="D145:F145"/>
    <mergeCell ref="K145:L145"/>
    <mergeCell ref="D146:F146"/>
    <mergeCell ref="K146:L146"/>
    <mergeCell ref="D141:F141"/>
    <mergeCell ref="K141:L141"/>
    <mergeCell ref="D142:F142"/>
    <mergeCell ref="K142:L142"/>
    <mergeCell ref="D143:F143"/>
    <mergeCell ref="K143:L143"/>
    <mergeCell ref="D138:F138"/>
    <mergeCell ref="K138:L138"/>
    <mergeCell ref="D139:F139"/>
    <mergeCell ref="K139:L139"/>
    <mergeCell ref="D140:F140"/>
    <mergeCell ref="K140:L140"/>
    <mergeCell ref="D135:F135"/>
    <mergeCell ref="K135:L135"/>
    <mergeCell ref="D136:F136"/>
    <mergeCell ref="K136:L136"/>
    <mergeCell ref="D137:F137"/>
    <mergeCell ref="K137:L137"/>
    <mergeCell ref="D132:F132"/>
    <mergeCell ref="K132:L132"/>
    <mergeCell ref="D133:F133"/>
    <mergeCell ref="K133:L133"/>
    <mergeCell ref="D134:F134"/>
    <mergeCell ref="K134:L134"/>
    <mergeCell ref="D129:F129"/>
    <mergeCell ref="K129:L129"/>
    <mergeCell ref="D130:F130"/>
    <mergeCell ref="K130:L130"/>
    <mergeCell ref="D131:F131"/>
    <mergeCell ref="K131:L131"/>
    <mergeCell ref="D126:F126"/>
    <mergeCell ref="K126:L126"/>
    <mergeCell ref="D127:F127"/>
    <mergeCell ref="K127:L127"/>
    <mergeCell ref="D128:F128"/>
    <mergeCell ref="K128:L128"/>
    <mergeCell ref="D123:F123"/>
    <mergeCell ref="K123:L123"/>
    <mergeCell ref="D124:F124"/>
    <mergeCell ref="K124:L124"/>
    <mergeCell ref="D125:F125"/>
    <mergeCell ref="K125:L125"/>
    <mergeCell ref="D120:F120"/>
    <mergeCell ref="K120:L120"/>
    <mergeCell ref="D121:F121"/>
    <mergeCell ref="K121:L121"/>
    <mergeCell ref="D122:F122"/>
    <mergeCell ref="K122:L122"/>
    <mergeCell ref="D117:F117"/>
    <mergeCell ref="K117:L117"/>
    <mergeCell ref="D118:F118"/>
    <mergeCell ref="K118:L118"/>
    <mergeCell ref="D119:F119"/>
    <mergeCell ref="K119:L119"/>
    <mergeCell ref="D114:F114"/>
    <mergeCell ref="K114:L114"/>
    <mergeCell ref="D115:F115"/>
    <mergeCell ref="K115:L115"/>
    <mergeCell ref="D116:F116"/>
    <mergeCell ref="K116:L116"/>
    <mergeCell ref="D111:F111"/>
    <mergeCell ref="K111:L111"/>
    <mergeCell ref="D112:F112"/>
    <mergeCell ref="K112:L112"/>
    <mergeCell ref="D113:F113"/>
    <mergeCell ref="K113:L113"/>
    <mergeCell ref="D108:F108"/>
    <mergeCell ref="K108:L108"/>
    <mergeCell ref="D109:F109"/>
    <mergeCell ref="K109:L109"/>
    <mergeCell ref="D110:F110"/>
    <mergeCell ref="K110:L110"/>
    <mergeCell ref="D105:F105"/>
    <mergeCell ref="K105:L105"/>
    <mergeCell ref="D106:F106"/>
    <mergeCell ref="K106:L106"/>
    <mergeCell ref="D107:F107"/>
    <mergeCell ref="K107:L107"/>
    <mergeCell ref="D102:F102"/>
    <mergeCell ref="K102:L102"/>
    <mergeCell ref="D103:F103"/>
    <mergeCell ref="K103:L103"/>
    <mergeCell ref="D104:F104"/>
    <mergeCell ref="K104:L104"/>
    <mergeCell ref="D99:F99"/>
    <mergeCell ref="K99:L99"/>
    <mergeCell ref="D100:F100"/>
    <mergeCell ref="K100:L100"/>
    <mergeCell ref="D101:F101"/>
    <mergeCell ref="K101:L101"/>
    <mergeCell ref="D96:F96"/>
    <mergeCell ref="K96:L96"/>
    <mergeCell ref="D97:F97"/>
    <mergeCell ref="K97:L97"/>
    <mergeCell ref="D98:F98"/>
    <mergeCell ref="K98:L98"/>
    <mergeCell ref="D93:F93"/>
    <mergeCell ref="K93:L93"/>
    <mergeCell ref="D94:F94"/>
    <mergeCell ref="K94:L94"/>
    <mergeCell ref="D95:F95"/>
    <mergeCell ref="K95:L95"/>
    <mergeCell ref="D90:F90"/>
    <mergeCell ref="K90:L90"/>
    <mergeCell ref="D91:F91"/>
    <mergeCell ref="K91:L91"/>
    <mergeCell ref="D92:F92"/>
    <mergeCell ref="K92:L92"/>
    <mergeCell ref="D87:F87"/>
    <mergeCell ref="K87:L87"/>
    <mergeCell ref="D88:F88"/>
    <mergeCell ref="K88:L88"/>
    <mergeCell ref="D89:F89"/>
    <mergeCell ref="K89:L89"/>
    <mergeCell ref="D84:F84"/>
    <mergeCell ref="K84:L84"/>
    <mergeCell ref="D85:F85"/>
    <mergeCell ref="K85:L85"/>
    <mergeCell ref="D86:F86"/>
    <mergeCell ref="K86:L86"/>
    <mergeCell ref="D81:F81"/>
    <mergeCell ref="K81:L81"/>
    <mergeCell ref="D82:F82"/>
    <mergeCell ref="K82:L82"/>
    <mergeCell ref="D83:F83"/>
    <mergeCell ref="K83:L83"/>
    <mergeCell ref="D78:F78"/>
    <mergeCell ref="K78:L78"/>
    <mergeCell ref="D79:F79"/>
    <mergeCell ref="K79:L79"/>
    <mergeCell ref="D80:F80"/>
    <mergeCell ref="K80:L80"/>
    <mergeCell ref="D75:F75"/>
    <mergeCell ref="K75:L75"/>
    <mergeCell ref="D76:F76"/>
    <mergeCell ref="K76:L76"/>
    <mergeCell ref="D77:F77"/>
    <mergeCell ref="K77:L77"/>
    <mergeCell ref="D72:F72"/>
    <mergeCell ref="K72:L72"/>
    <mergeCell ref="D73:F73"/>
    <mergeCell ref="K73:L73"/>
    <mergeCell ref="D74:F74"/>
    <mergeCell ref="K74:L74"/>
    <mergeCell ref="D69:F69"/>
    <mergeCell ref="K69:L69"/>
    <mergeCell ref="D70:F70"/>
    <mergeCell ref="K70:L70"/>
    <mergeCell ref="D71:F71"/>
    <mergeCell ref="K71:L71"/>
    <mergeCell ref="D66:F66"/>
    <mergeCell ref="K66:L66"/>
    <mergeCell ref="D67:F67"/>
    <mergeCell ref="K67:L67"/>
    <mergeCell ref="D68:F68"/>
    <mergeCell ref="K68:L68"/>
    <mergeCell ref="D63:F63"/>
    <mergeCell ref="K63:L63"/>
    <mergeCell ref="D64:F64"/>
    <mergeCell ref="K64:L64"/>
    <mergeCell ref="D65:F65"/>
    <mergeCell ref="K65:L65"/>
    <mergeCell ref="D60:F60"/>
    <mergeCell ref="K60:L60"/>
    <mergeCell ref="D61:F61"/>
    <mergeCell ref="K61:L61"/>
    <mergeCell ref="D62:F62"/>
    <mergeCell ref="K62:L62"/>
    <mergeCell ref="D57:F57"/>
    <mergeCell ref="K57:L57"/>
    <mergeCell ref="D58:F58"/>
    <mergeCell ref="K58:L58"/>
    <mergeCell ref="D59:F59"/>
    <mergeCell ref="K59:L59"/>
    <mergeCell ref="D54:F54"/>
    <mergeCell ref="K54:L54"/>
    <mergeCell ref="D55:F55"/>
    <mergeCell ref="K55:L55"/>
    <mergeCell ref="D56:F56"/>
    <mergeCell ref="K56:L56"/>
    <mergeCell ref="D51:F51"/>
    <mergeCell ref="K51:L51"/>
    <mergeCell ref="D52:F52"/>
    <mergeCell ref="K52:L52"/>
    <mergeCell ref="D53:F53"/>
    <mergeCell ref="K53:L53"/>
    <mergeCell ref="D48:F48"/>
    <mergeCell ref="K48:L48"/>
    <mergeCell ref="D49:F49"/>
    <mergeCell ref="K49:L49"/>
    <mergeCell ref="D50:F50"/>
    <mergeCell ref="K50:L50"/>
    <mergeCell ref="D45:F45"/>
    <mergeCell ref="K45:L45"/>
    <mergeCell ref="D46:F46"/>
    <mergeCell ref="K46:L46"/>
    <mergeCell ref="D47:F47"/>
    <mergeCell ref="K47:L47"/>
    <mergeCell ref="D42:F42"/>
    <mergeCell ref="K42:L42"/>
    <mergeCell ref="D43:F43"/>
    <mergeCell ref="K43:L43"/>
    <mergeCell ref="D44:F44"/>
    <mergeCell ref="K44:L44"/>
    <mergeCell ref="D39:F39"/>
    <mergeCell ref="K39:L39"/>
    <mergeCell ref="D40:F40"/>
    <mergeCell ref="K40:L40"/>
    <mergeCell ref="D41:F41"/>
    <mergeCell ref="K41:L41"/>
    <mergeCell ref="D36:F36"/>
    <mergeCell ref="K36:L36"/>
    <mergeCell ref="D37:F37"/>
    <mergeCell ref="K37:L37"/>
    <mergeCell ref="D38:F38"/>
    <mergeCell ref="K38:L38"/>
    <mergeCell ref="D33:F33"/>
    <mergeCell ref="K33:L33"/>
    <mergeCell ref="D34:F34"/>
    <mergeCell ref="K34:L34"/>
    <mergeCell ref="D35:F35"/>
    <mergeCell ref="K35:L35"/>
    <mergeCell ref="D30:F30"/>
    <mergeCell ref="K30:L30"/>
    <mergeCell ref="D31:F31"/>
    <mergeCell ref="K31:L31"/>
    <mergeCell ref="D32:F32"/>
    <mergeCell ref="K32:L32"/>
    <mergeCell ref="D27:F27"/>
    <mergeCell ref="K27:L27"/>
    <mergeCell ref="D28:F28"/>
    <mergeCell ref="K28:L28"/>
    <mergeCell ref="D29:F29"/>
    <mergeCell ref="K29:L29"/>
    <mergeCell ref="D24:F24"/>
    <mergeCell ref="K24:L24"/>
    <mergeCell ref="D25:F25"/>
    <mergeCell ref="K25:L25"/>
    <mergeCell ref="D26:F26"/>
    <mergeCell ref="K26:L26"/>
    <mergeCell ref="D21:F21"/>
    <mergeCell ref="K21:L21"/>
    <mergeCell ref="D22:F22"/>
    <mergeCell ref="K22:L22"/>
    <mergeCell ref="D23:F23"/>
    <mergeCell ref="K23:L23"/>
    <mergeCell ref="D18:F18"/>
    <mergeCell ref="K18:L18"/>
    <mergeCell ref="D19:F19"/>
    <mergeCell ref="K19:L19"/>
    <mergeCell ref="D20:F20"/>
    <mergeCell ref="K20:L20"/>
    <mergeCell ref="D15:F15"/>
    <mergeCell ref="K15:L15"/>
    <mergeCell ref="D16:F16"/>
    <mergeCell ref="K16:L16"/>
    <mergeCell ref="D17:F17"/>
    <mergeCell ref="K17:L17"/>
    <mergeCell ref="D12:F12"/>
    <mergeCell ref="K12:L12"/>
    <mergeCell ref="D13:F13"/>
    <mergeCell ref="K13:L13"/>
    <mergeCell ref="D14:F14"/>
    <mergeCell ref="K14:L14"/>
    <mergeCell ref="D9:F9"/>
    <mergeCell ref="K9:L9"/>
    <mergeCell ref="D10:F10"/>
    <mergeCell ref="K10:L10"/>
    <mergeCell ref="D11:F11"/>
    <mergeCell ref="K11:L11"/>
    <mergeCell ref="B2:D5"/>
    <mergeCell ref="F2:K2"/>
    <mergeCell ref="F3:K3"/>
    <mergeCell ref="F4:K4"/>
    <mergeCell ref="D8:F8"/>
    <mergeCell ref="K8:L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opLeftCell="D1" workbookViewId="0">
      <selection activeCell="G9" sqref="G9"/>
    </sheetView>
  </sheetViews>
  <sheetFormatPr baseColWidth="10" defaultColWidth="9.140625" defaultRowHeight="12.75" customHeight="1"/>
  <cols>
    <col min="1" max="1" width="7" style="193" customWidth="1"/>
    <col min="2" max="2" width="31.28515625" style="193" customWidth="1"/>
    <col min="3" max="3" width="22.5703125" style="193" bestFit="1" customWidth="1"/>
    <col min="4" max="4" width="12.85546875" style="193" customWidth="1"/>
    <col min="5" max="5" width="27.85546875" style="193" customWidth="1"/>
    <col min="6" max="6" width="7.42578125" style="193" bestFit="1" customWidth="1"/>
    <col min="7" max="7" width="36.42578125" style="193" customWidth="1"/>
    <col min="8" max="8" width="22.5703125" style="193" bestFit="1" customWidth="1"/>
    <col min="9" max="9" width="11.7109375" style="193" customWidth="1"/>
    <col min="10" max="10" width="22.5703125" style="193" bestFit="1" customWidth="1"/>
    <col min="11" max="11" width="7.42578125" style="193" bestFit="1" customWidth="1"/>
    <col min="12" max="254" width="9.140625" style="193"/>
    <col min="255" max="255" width="7" style="193" customWidth="1"/>
    <col min="256" max="256" width="31.28515625" style="193" customWidth="1"/>
    <col min="257" max="257" width="22.5703125" style="193" bestFit="1" customWidth="1"/>
    <col min="258" max="258" width="12.85546875" style="193" customWidth="1"/>
    <col min="259" max="259" width="27.85546875" style="193" customWidth="1"/>
    <col min="260" max="260" width="7.42578125" style="193" bestFit="1" customWidth="1"/>
    <col min="261" max="261" width="9.140625" style="193"/>
    <col min="262" max="262" width="7" style="193" customWidth="1"/>
    <col min="263" max="263" width="36.42578125" style="193" customWidth="1"/>
    <col min="264" max="264" width="22.5703125" style="193" bestFit="1" customWidth="1"/>
    <col min="265" max="265" width="11.7109375" style="193" customWidth="1"/>
    <col min="266" max="266" width="22.5703125" style="193" bestFit="1" customWidth="1"/>
    <col min="267" max="267" width="7.42578125" style="193" bestFit="1" customWidth="1"/>
    <col min="268" max="510" width="9.140625" style="193"/>
    <col min="511" max="511" width="7" style="193" customWidth="1"/>
    <col min="512" max="512" width="31.28515625" style="193" customWidth="1"/>
    <col min="513" max="513" width="22.5703125" style="193" bestFit="1" customWidth="1"/>
    <col min="514" max="514" width="12.85546875" style="193" customWidth="1"/>
    <col min="515" max="515" width="27.85546875" style="193" customWidth="1"/>
    <col min="516" max="516" width="7.42578125" style="193" bestFit="1" customWidth="1"/>
    <col min="517" max="517" width="9.140625" style="193"/>
    <col min="518" max="518" width="7" style="193" customWidth="1"/>
    <col min="519" max="519" width="36.42578125" style="193" customWidth="1"/>
    <col min="520" max="520" width="22.5703125" style="193" bestFit="1" customWidth="1"/>
    <col min="521" max="521" width="11.7109375" style="193" customWidth="1"/>
    <col min="522" max="522" width="22.5703125" style="193" bestFit="1" customWidth="1"/>
    <col min="523" max="523" width="7.42578125" style="193" bestFit="1" customWidth="1"/>
    <col min="524" max="766" width="9.140625" style="193"/>
    <col min="767" max="767" width="7" style="193" customWidth="1"/>
    <col min="768" max="768" width="31.28515625" style="193" customWidth="1"/>
    <col min="769" max="769" width="22.5703125" style="193" bestFit="1" customWidth="1"/>
    <col min="770" max="770" width="12.85546875" style="193" customWidth="1"/>
    <col min="771" max="771" width="27.85546875" style="193" customWidth="1"/>
    <col min="772" max="772" width="7.42578125" style="193" bestFit="1" customWidth="1"/>
    <col min="773" max="773" width="9.140625" style="193"/>
    <col min="774" max="774" width="7" style="193" customWidth="1"/>
    <col min="775" max="775" width="36.42578125" style="193" customWidth="1"/>
    <col min="776" max="776" width="22.5703125" style="193" bestFit="1" customWidth="1"/>
    <col min="777" max="777" width="11.7109375" style="193" customWidth="1"/>
    <col min="778" max="778" width="22.5703125" style="193" bestFit="1" customWidth="1"/>
    <col min="779" max="779" width="7.42578125" style="193" bestFit="1" customWidth="1"/>
    <col min="780" max="1022" width="9.140625" style="193"/>
    <col min="1023" max="1023" width="7" style="193" customWidth="1"/>
    <col min="1024" max="1024" width="31.28515625" style="193" customWidth="1"/>
    <col min="1025" max="1025" width="22.5703125" style="193" bestFit="1" customWidth="1"/>
    <col min="1026" max="1026" width="12.85546875" style="193" customWidth="1"/>
    <col min="1027" max="1027" width="27.85546875" style="193" customWidth="1"/>
    <col min="1028" max="1028" width="7.42578125" style="193" bestFit="1" customWidth="1"/>
    <col min="1029" max="1029" width="9.140625" style="193"/>
    <col min="1030" max="1030" width="7" style="193" customWidth="1"/>
    <col min="1031" max="1031" width="36.42578125" style="193" customWidth="1"/>
    <col min="1032" max="1032" width="22.5703125" style="193" bestFit="1" customWidth="1"/>
    <col min="1033" max="1033" width="11.7109375" style="193" customWidth="1"/>
    <col min="1034" max="1034" width="22.5703125" style="193" bestFit="1" customWidth="1"/>
    <col min="1035" max="1035" width="7.42578125" style="193" bestFit="1" customWidth="1"/>
    <col min="1036" max="1278" width="9.140625" style="193"/>
    <col min="1279" max="1279" width="7" style="193" customWidth="1"/>
    <col min="1280" max="1280" width="31.28515625" style="193" customWidth="1"/>
    <col min="1281" max="1281" width="22.5703125" style="193" bestFit="1" customWidth="1"/>
    <col min="1282" max="1282" width="12.85546875" style="193" customWidth="1"/>
    <col min="1283" max="1283" width="27.85546875" style="193" customWidth="1"/>
    <col min="1284" max="1284" width="7.42578125" style="193" bestFit="1" customWidth="1"/>
    <col min="1285" max="1285" width="9.140625" style="193"/>
    <col min="1286" max="1286" width="7" style="193" customWidth="1"/>
    <col min="1287" max="1287" width="36.42578125" style="193" customWidth="1"/>
    <col min="1288" max="1288" width="22.5703125" style="193" bestFit="1" customWidth="1"/>
    <col min="1289" max="1289" width="11.7109375" style="193" customWidth="1"/>
    <col min="1290" max="1290" width="22.5703125" style="193" bestFit="1" customWidth="1"/>
    <col min="1291" max="1291" width="7.42578125" style="193" bestFit="1" customWidth="1"/>
    <col min="1292" max="1534" width="9.140625" style="193"/>
    <col min="1535" max="1535" width="7" style="193" customWidth="1"/>
    <col min="1536" max="1536" width="31.28515625" style="193" customWidth="1"/>
    <col min="1537" max="1537" width="22.5703125" style="193" bestFit="1" customWidth="1"/>
    <col min="1538" max="1538" width="12.85546875" style="193" customWidth="1"/>
    <col min="1539" max="1539" width="27.85546875" style="193" customWidth="1"/>
    <col min="1540" max="1540" width="7.42578125" style="193" bestFit="1" customWidth="1"/>
    <col min="1541" max="1541" width="9.140625" style="193"/>
    <col min="1542" max="1542" width="7" style="193" customWidth="1"/>
    <col min="1543" max="1543" width="36.42578125" style="193" customWidth="1"/>
    <col min="1544" max="1544" width="22.5703125" style="193" bestFit="1" customWidth="1"/>
    <col min="1545" max="1545" width="11.7109375" style="193" customWidth="1"/>
    <col min="1546" max="1546" width="22.5703125" style="193" bestFit="1" customWidth="1"/>
    <col min="1547" max="1547" width="7.42578125" style="193" bestFit="1" customWidth="1"/>
    <col min="1548" max="1790" width="9.140625" style="193"/>
    <col min="1791" max="1791" width="7" style="193" customWidth="1"/>
    <col min="1792" max="1792" width="31.28515625" style="193" customWidth="1"/>
    <col min="1793" max="1793" width="22.5703125" style="193" bestFit="1" customWidth="1"/>
    <col min="1794" max="1794" width="12.85546875" style="193" customWidth="1"/>
    <col min="1795" max="1795" width="27.85546875" style="193" customWidth="1"/>
    <col min="1796" max="1796" width="7.42578125" style="193" bestFit="1" customWidth="1"/>
    <col min="1797" max="1797" width="9.140625" style="193"/>
    <col min="1798" max="1798" width="7" style="193" customWidth="1"/>
    <col min="1799" max="1799" width="36.42578125" style="193" customWidth="1"/>
    <col min="1800" max="1800" width="22.5703125" style="193" bestFit="1" customWidth="1"/>
    <col min="1801" max="1801" width="11.7109375" style="193" customWidth="1"/>
    <col min="1802" max="1802" width="22.5703125" style="193" bestFit="1" customWidth="1"/>
    <col min="1803" max="1803" width="7.42578125" style="193" bestFit="1" customWidth="1"/>
    <col min="1804" max="2046" width="9.140625" style="193"/>
    <col min="2047" max="2047" width="7" style="193" customWidth="1"/>
    <col min="2048" max="2048" width="31.28515625" style="193" customWidth="1"/>
    <col min="2049" max="2049" width="22.5703125" style="193" bestFit="1" customWidth="1"/>
    <col min="2050" max="2050" width="12.85546875" style="193" customWidth="1"/>
    <col min="2051" max="2051" width="27.85546875" style="193" customWidth="1"/>
    <col min="2052" max="2052" width="7.42578125" style="193" bestFit="1" customWidth="1"/>
    <col min="2053" max="2053" width="9.140625" style="193"/>
    <col min="2054" max="2054" width="7" style="193" customWidth="1"/>
    <col min="2055" max="2055" width="36.42578125" style="193" customWidth="1"/>
    <col min="2056" max="2056" width="22.5703125" style="193" bestFit="1" customWidth="1"/>
    <col min="2057" max="2057" width="11.7109375" style="193" customWidth="1"/>
    <col min="2058" max="2058" width="22.5703125" style="193" bestFit="1" customWidth="1"/>
    <col min="2059" max="2059" width="7.42578125" style="193" bestFit="1" customWidth="1"/>
    <col min="2060" max="2302" width="9.140625" style="193"/>
    <col min="2303" max="2303" width="7" style="193" customWidth="1"/>
    <col min="2304" max="2304" width="31.28515625" style="193" customWidth="1"/>
    <col min="2305" max="2305" width="22.5703125" style="193" bestFit="1" customWidth="1"/>
    <col min="2306" max="2306" width="12.85546875" style="193" customWidth="1"/>
    <col min="2307" max="2307" width="27.85546875" style="193" customWidth="1"/>
    <col min="2308" max="2308" width="7.42578125" style="193" bestFit="1" customWidth="1"/>
    <col min="2309" max="2309" width="9.140625" style="193"/>
    <col min="2310" max="2310" width="7" style="193" customWidth="1"/>
    <col min="2311" max="2311" width="36.42578125" style="193" customWidth="1"/>
    <col min="2312" max="2312" width="22.5703125" style="193" bestFit="1" customWidth="1"/>
    <col min="2313" max="2313" width="11.7109375" style="193" customWidth="1"/>
    <col min="2314" max="2314" width="22.5703125" style="193" bestFit="1" customWidth="1"/>
    <col min="2315" max="2315" width="7.42578125" style="193" bestFit="1" customWidth="1"/>
    <col min="2316" max="2558" width="9.140625" style="193"/>
    <col min="2559" max="2559" width="7" style="193" customWidth="1"/>
    <col min="2560" max="2560" width="31.28515625" style="193" customWidth="1"/>
    <col min="2561" max="2561" width="22.5703125" style="193" bestFit="1" customWidth="1"/>
    <col min="2562" max="2562" width="12.85546875" style="193" customWidth="1"/>
    <col min="2563" max="2563" width="27.85546875" style="193" customWidth="1"/>
    <col min="2564" max="2564" width="7.42578125" style="193" bestFit="1" customWidth="1"/>
    <col min="2565" max="2565" width="9.140625" style="193"/>
    <col min="2566" max="2566" width="7" style="193" customWidth="1"/>
    <col min="2567" max="2567" width="36.42578125" style="193" customWidth="1"/>
    <col min="2568" max="2568" width="22.5703125" style="193" bestFit="1" customWidth="1"/>
    <col min="2569" max="2569" width="11.7109375" style="193" customWidth="1"/>
    <col min="2570" max="2570" width="22.5703125" style="193" bestFit="1" customWidth="1"/>
    <col min="2571" max="2571" width="7.42578125" style="193" bestFit="1" customWidth="1"/>
    <col min="2572" max="2814" width="9.140625" style="193"/>
    <col min="2815" max="2815" width="7" style="193" customWidth="1"/>
    <col min="2816" max="2816" width="31.28515625" style="193" customWidth="1"/>
    <col min="2817" max="2817" width="22.5703125" style="193" bestFit="1" customWidth="1"/>
    <col min="2818" max="2818" width="12.85546875" style="193" customWidth="1"/>
    <col min="2819" max="2819" width="27.85546875" style="193" customWidth="1"/>
    <col min="2820" max="2820" width="7.42578125" style="193" bestFit="1" customWidth="1"/>
    <col min="2821" max="2821" width="9.140625" style="193"/>
    <col min="2822" max="2822" width="7" style="193" customWidth="1"/>
    <col min="2823" max="2823" width="36.42578125" style="193" customWidth="1"/>
    <col min="2824" max="2824" width="22.5703125" style="193" bestFit="1" customWidth="1"/>
    <col min="2825" max="2825" width="11.7109375" style="193" customWidth="1"/>
    <col min="2826" max="2826" width="22.5703125" style="193" bestFit="1" customWidth="1"/>
    <col min="2827" max="2827" width="7.42578125" style="193" bestFit="1" customWidth="1"/>
    <col min="2828" max="3070" width="9.140625" style="193"/>
    <col min="3071" max="3071" width="7" style="193" customWidth="1"/>
    <col min="3072" max="3072" width="31.28515625" style="193" customWidth="1"/>
    <col min="3073" max="3073" width="22.5703125" style="193" bestFit="1" customWidth="1"/>
    <col min="3074" max="3074" width="12.85546875" style="193" customWidth="1"/>
    <col min="3075" max="3075" width="27.85546875" style="193" customWidth="1"/>
    <col min="3076" max="3076" width="7.42578125" style="193" bestFit="1" customWidth="1"/>
    <col min="3077" max="3077" width="9.140625" style="193"/>
    <col min="3078" max="3078" width="7" style="193" customWidth="1"/>
    <col min="3079" max="3079" width="36.42578125" style="193" customWidth="1"/>
    <col min="3080" max="3080" width="22.5703125" style="193" bestFit="1" customWidth="1"/>
    <col min="3081" max="3081" width="11.7109375" style="193" customWidth="1"/>
    <col min="3082" max="3082" width="22.5703125" style="193" bestFit="1" customWidth="1"/>
    <col min="3083" max="3083" width="7.42578125" style="193" bestFit="1" customWidth="1"/>
    <col min="3084" max="3326" width="9.140625" style="193"/>
    <col min="3327" max="3327" width="7" style="193" customWidth="1"/>
    <col min="3328" max="3328" width="31.28515625" style="193" customWidth="1"/>
    <col min="3329" max="3329" width="22.5703125" style="193" bestFit="1" customWidth="1"/>
    <col min="3330" max="3330" width="12.85546875" style="193" customWidth="1"/>
    <col min="3331" max="3331" width="27.85546875" style="193" customWidth="1"/>
    <col min="3332" max="3332" width="7.42578125" style="193" bestFit="1" customWidth="1"/>
    <col min="3333" max="3333" width="9.140625" style="193"/>
    <col min="3334" max="3334" width="7" style="193" customWidth="1"/>
    <col min="3335" max="3335" width="36.42578125" style="193" customWidth="1"/>
    <col min="3336" max="3336" width="22.5703125" style="193" bestFit="1" customWidth="1"/>
    <col min="3337" max="3337" width="11.7109375" style="193" customWidth="1"/>
    <col min="3338" max="3338" width="22.5703125" style="193" bestFit="1" customWidth="1"/>
    <col min="3339" max="3339" width="7.42578125" style="193" bestFit="1" customWidth="1"/>
    <col min="3340" max="3582" width="9.140625" style="193"/>
    <col min="3583" max="3583" width="7" style="193" customWidth="1"/>
    <col min="3584" max="3584" width="31.28515625" style="193" customWidth="1"/>
    <col min="3585" max="3585" width="22.5703125" style="193" bestFit="1" customWidth="1"/>
    <col min="3586" max="3586" width="12.85546875" style="193" customWidth="1"/>
    <col min="3587" max="3587" width="27.85546875" style="193" customWidth="1"/>
    <col min="3588" max="3588" width="7.42578125" style="193" bestFit="1" customWidth="1"/>
    <col min="3589" max="3589" width="9.140625" style="193"/>
    <col min="3590" max="3590" width="7" style="193" customWidth="1"/>
    <col min="3591" max="3591" width="36.42578125" style="193" customWidth="1"/>
    <col min="3592" max="3592" width="22.5703125" style="193" bestFit="1" customWidth="1"/>
    <col min="3593" max="3593" width="11.7109375" style="193" customWidth="1"/>
    <col min="3594" max="3594" width="22.5703125" style="193" bestFit="1" customWidth="1"/>
    <col min="3595" max="3595" width="7.42578125" style="193" bestFit="1" customWidth="1"/>
    <col min="3596" max="3838" width="9.140625" style="193"/>
    <col min="3839" max="3839" width="7" style="193" customWidth="1"/>
    <col min="3840" max="3840" width="31.28515625" style="193" customWidth="1"/>
    <col min="3841" max="3841" width="22.5703125" style="193" bestFit="1" customWidth="1"/>
    <col min="3842" max="3842" width="12.85546875" style="193" customWidth="1"/>
    <col min="3843" max="3843" width="27.85546875" style="193" customWidth="1"/>
    <col min="3844" max="3844" width="7.42578125" style="193" bestFit="1" customWidth="1"/>
    <col min="3845" max="3845" width="9.140625" style="193"/>
    <col min="3846" max="3846" width="7" style="193" customWidth="1"/>
    <col min="3847" max="3847" width="36.42578125" style="193" customWidth="1"/>
    <col min="3848" max="3848" width="22.5703125" style="193" bestFit="1" customWidth="1"/>
    <col min="3849" max="3849" width="11.7109375" style="193" customWidth="1"/>
    <col min="3850" max="3850" width="22.5703125" style="193" bestFit="1" customWidth="1"/>
    <col min="3851" max="3851" width="7.42578125" style="193" bestFit="1" customWidth="1"/>
    <col min="3852" max="4094" width="9.140625" style="193"/>
    <col min="4095" max="4095" width="7" style="193" customWidth="1"/>
    <col min="4096" max="4096" width="31.28515625" style="193" customWidth="1"/>
    <col min="4097" max="4097" width="22.5703125" style="193" bestFit="1" customWidth="1"/>
    <col min="4098" max="4098" width="12.85546875" style="193" customWidth="1"/>
    <col min="4099" max="4099" width="27.85546875" style="193" customWidth="1"/>
    <col min="4100" max="4100" width="7.42578125" style="193" bestFit="1" customWidth="1"/>
    <col min="4101" max="4101" width="9.140625" style="193"/>
    <col min="4102" max="4102" width="7" style="193" customWidth="1"/>
    <col min="4103" max="4103" width="36.42578125" style="193" customWidth="1"/>
    <col min="4104" max="4104" width="22.5703125" style="193" bestFit="1" customWidth="1"/>
    <col min="4105" max="4105" width="11.7109375" style="193" customWidth="1"/>
    <col min="4106" max="4106" width="22.5703125" style="193" bestFit="1" customWidth="1"/>
    <col min="4107" max="4107" width="7.42578125" style="193" bestFit="1" customWidth="1"/>
    <col min="4108" max="4350" width="9.140625" style="193"/>
    <col min="4351" max="4351" width="7" style="193" customWidth="1"/>
    <col min="4352" max="4352" width="31.28515625" style="193" customWidth="1"/>
    <col min="4353" max="4353" width="22.5703125" style="193" bestFit="1" customWidth="1"/>
    <col min="4354" max="4354" width="12.85546875" style="193" customWidth="1"/>
    <col min="4355" max="4355" width="27.85546875" style="193" customWidth="1"/>
    <col min="4356" max="4356" width="7.42578125" style="193" bestFit="1" customWidth="1"/>
    <col min="4357" max="4357" width="9.140625" style="193"/>
    <col min="4358" max="4358" width="7" style="193" customWidth="1"/>
    <col min="4359" max="4359" width="36.42578125" style="193" customWidth="1"/>
    <col min="4360" max="4360" width="22.5703125" style="193" bestFit="1" customWidth="1"/>
    <col min="4361" max="4361" width="11.7109375" style="193" customWidth="1"/>
    <col min="4362" max="4362" width="22.5703125" style="193" bestFit="1" customWidth="1"/>
    <col min="4363" max="4363" width="7.42578125" style="193" bestFit="1" customWidth="1"/>
    <col min="4364" max="4606" width="9.140625" style="193"/>
    <col min="4607" max="4607" width="7" style="193" customWidth="1"/>
    <col min="4608" max="4608" width="31.28515625" style="193" customWidth="1"/>
    <col min="4609" max="4609" width="22.5703125" style="193" bestFit="1" customWidth="1"/>
    <col min="4610" max="4610" width="12.85546875" style="193" customWidth="1"/>
    <col min="4611" max="4611" width="27.85546875" style="193" customWidth="1"/>
    <col min="4612" max="4612" width="7.42578125" style="193" bestFit="1" customWidth="1"/>
    <col min="4613" max="4613" width="9.140625" style="193"/>
    <col min="4614" max="4614" width="7" style="193" customWidth="1"/>
    <col min="4615" max="4615" width="36.42578125" style="193" customWidth="1"/>
    <col min="4616" max="4616" width="22.5703125" style="193" bestFit="1" customWidth="1"/>
    <col min="4617" max="4617" width="11.7109375" style="193" customWidth="1"/>
    <col min="4618" max="4618" width="22.5703125" style="193" bestFit="1" customWidth="1"/>
    <col min="4619" max="4619" width="7.42578125" style="193" bestFit="1" customWidth="1"/>
    <col min="4620" max="4862" width="9.140625" style="193"/>
    <col min="4863" max="4863" width="7" style="193" customWidth="1"/>
    <col min="4864" max="4864" width="31.28515625" style="193" customWidth="1"/>
    <col min="4865" max="4865" width="22.5703125" style="193" bestFit="1" customWidth="1"/>
    <col min="4866" max="4866" width="12.85546875" style="193" customWidth="1"/>
    <col min="4867" max="4867" width="27.85546875" style="193" customWidth="1"/>
    <col min="4868" max="4868" width="7.42578125" style="193" bestFit="1" customWidth="1"/>
    <col min="4869" max="4869" width="9.140625" style="193"/>
    <col min="4870" max="4870" width="7" style="193" customWidth="1"/>
    <col min="4871" max="4871" width="36.42578125" style="193" customWidth="1"/>
    <col min="4872" max="4872" width="22.5703125" style="193" bestFit="1" customWidth="1"/>
    <col min="4873" max="4873" width="11.7109375" style="193" customWidth="1"/>
    <col min="4874" max="4874" width="22.5703125" style="193" bestFit="1" customWidth="1"/>
    <col min="4875" max="4875" width="7.42578125" style="193" bestFit="1" customWidth="1"/>
    <col min="4876" max="5118" width="9.140625" style="193"/>
    <col min="5119" max="5119" width="7" style="193" customWidth="1"/>
    <col min="5120" max="5120" width="31.28515625" style="193" customWidth="1"/>
    <col min="5121" max="5121" width="22.5703125" style="193" bestFit="1" customWidth="1"/>
    <col min="5122" max="5122" width="12.85546875" style="193" customWidth="1"/>
    <col min="5123" max="5123" width="27.85546875" style="193" customWidth="1"/>
    <col min="5124" max="5124" width="7.42578125" style="193" bestFit="1" customWidth="1"/>
    <col min="5125" max="5125" width="9.140625" style="193"/>
    <col min="5126" max="5126" width="7" style="193" customWidth="1"/>
    <col min="5127" max="5127" width="36.42578125" style="193" customWidth="1"/>
    <col min="5128" max="5128" width="22.5703125" style="193" bestFit="1" customWidth="1"/>
    <col min="5129" max="5129" width="11.7109375" style="193" customWidth="1"/>
    <col min="5130" max="5130" width="22.5703125" style="193" bestFit="1" customWidth="1"/>
    <col min="5131" max="5131" width="7.42578125" style="193" bestFit="1" customWidth="1"/>
    <col min="5132" max="5374" width="9.140625" style="193"/>
    <col min="5375" max="5375" width="7" style="193" customWidth="1"/>
    <col min="5376" max="5376" width="31.28515625" style="193" customWidth="1"/>
    <col min="5377" max="5377" width="22.5703125" style="193" bestFit="1" customWidth="1"/>
    <col min="5378" max="5378" width="12.85546875" style="193" customWidth="1"/>
    <col min="5379" max="5379" width="27.85546875" style="193" customWidth="1"/>
    <col min="5380" max="5380" width="7.42578125" style="193" bestFit="1" customWidth="1"/>
    <col min="5381" max="5381" width="9.140625" style="193"/>
    <col min="5382" max="5382" width="7" style="193" customWidth="1"/>
    <col min="5383" max="5383" width="36.42578125" style="193" customWidth="1"/>
    <col min="5384" max="5384" width="22.5703125" style="193" bestFit="1" customWidth="1"/>
    <col min="5385" max="5385" width="11.7109375" style="193" customWidth="1"/>
    <col min="5386" max="5386" width="22.5703125" style="193" bestFit="1" customWidth="1"/>
    <col min="5387" max="5387" width="7.42578125" style="193" bestFit="1" customWidth="1"/>
    <col min="5388" max="5630" width="9.140625" style="193"/>
    <col min="5631" max="5631" width="7" style="193" customWidth="1"/>
    <col min="5632" max="5632" width="31.28515625" style="193" customWidth="1"/>
    <col min="5633" max="5633" width="22.5703125" style="193" bestFit="1" customWidth="1"/>
    <col min="5634" max="5634" width="12.85546875" style="193" customWidth="1"/>
    <col min="5635" max="5635" width="27.85546875" style="193" customWidth="1"/>
    <col min="5636" max="5636" width="7.42578125" style="193" bestFit="1" customWidth="1"/>
    <col min="5637" max="5637" width="9.140625" style="193"/>
    <col min="5638" max="5638" width="7" style="193" customWidth="1"/>
    <col min="5639" max="5639" width="36.42578125" style="193" customWidth="1"/>
    <col min="5640" max="5640" width="22.5703125" style="193" bestFit="1" customWidth="1"/>
    <col min="5641" max="5641" width="11.7109375" style="193" customWidth="1"/>
    <col min="5642" max="5642" width="22.5703125" style="193" bestFit="1" customWidth="1"/>
    <col min="5643" max="5643" width="7.42578125" style="193" bestFit="1" customWidth="1"/>
    <col min="5644" max="5886" width="9.140625" style="193"/>
    <col min="5887" max="5887" width="7" style="193" customWidth="1"/>
    <col min="5888" max="5888" width="31.28515625" style="193" customWidth="1"/>
    <col min="5889" max="5889" width="22.5703125" style="193" bestFit="1" customWidth="1"/>
    <col min="5890" max="5890" width="12.85546875" style="193" customWidth="1"/>
    <col min="5891" max="5891" width="27.85546875" style="193" customWidth="1"/>
    <col min="5892" max="5892" width="7.42578125" style="193" bestFit="1" customWidth="1"/>
    <col min="5893" max="5893" width="9.140625" style="193"/>
    <col min="5894" max="5894" width="7" style="193" customWidth="1"/>
    <col min="5895" max="5895" width="36.42578125" style="193" customWidth="1"/>
    <col min="5896" max="5896" width="22.5703125" style="193" bestFit="1" customWidth="1"/>
    <col min="5897" max="5897" width="11.7109375" style="193" customWidth="1"/>
    <col min="5898" max="5898" width="22.5703125" style="193" bestFit="1" customWidth="1"/>
    <col min="5899" max="5899" width="7.42578125" style="193" bestFit="1" customWidth="1"/>
    <col min="5900" max="6142" width="9.140625" style="193"/>
    <col min="6143" max="6143" width="7" style="193" customWidth="1"/>
    <col min="6144" max="6144" width="31.28515625" style="193" customWidth="1"/>
    <col min="6145" max="6145" width="22.5703125" style="193" bestFit="1" customWidth="1"/>
    <col min="6146" max="6146" width="12.85546875" style="193" customWidth="1"/>
    <col min="6147" max="6147" width="27.85546875" style="193" customWidth="1"/>
    <col min="6148" max="6148" width="7.42578125" style="193" bestFit="1" customWidth="1"/>
    <col min="6149" max="6149" width="9.140625" style="193"/>
    <col min="6150" max="6150" width="7" style="193" customWidth="1"/>
    <col min="6151" max="6151" width="36.42578125" style="193" customWidth="1"/>
    <col min="6152" max="6152" width="22.5703125" style="193" bestFit="1" customWidth="1"/>
    <col min="6153" max="6153" width="11.7109375" style="193" customWidth="1"/>
    <col min="6154" max="6154" width="22.5703125" style="193" bestFit="1" customWidth="1"/>
    <col min="6155" max="6155" width="7.42578125" style="193" bestFit="1" customWidth="1"/>
    <col min="6156" max="6398" width="9.140625" style="193"/>
    <col min="6399" max="6399" width="7" style="193" customWidth="1"/>
    <col min="6400" max="6400" width="31.28515625" style="193" customWidth="1"/>
    <col min="6401" max="6401" width="22.5703125" style="193" bestFit="1" customWidth="1"/>
    <col min="6402" max="6402" width="12.85546875" style="193" customWidth="1"/>
    <col min="6403" max="6403" width="27.85546875" style="193" customWidth="1"/>
    <col min="6404" max="6404" width="7.42578125" style="193" bestFit="1" customWidth="1"/>
    <col min="6405" max="6405" width="9.140625" style="193"/>
    <col min="6406" max="6406" width="7" style="193" customWidth="1"/>
    <col min="6407" max="6407" width="36.42578125" style="193" customWidth="1"/>
    <col min="6408" max="6408" width="22.5703125" style="193" bestFit="1" customWidth="1"/>
    <col min="6409" max="6409" width="11.7109375" style="193" customWidth="1"/>
    <col min="6410" max="6410" width="22.5703125" style="193" bestFit="1" customWidth="1"/>
    <col min="6411" max="6411" width="7.42578125" style="193" bestFit="1" customWidth="1"/>
    <col min="6412" max="6654" width="9.140625" style="193"/>
    <col min="6655" max="6655" width="7" style="193" customWidth="1"/>
    <col min="6656" max="6656" width="31.28515625" style="193" customWidth="1"/>
    <col min="6657" max="6657" width="22.5703125" style="193" bestFit="1" customWidth="1"/>
    <col min="6658" max="6658" width="12.85546875" style="193" customWidth="1"/>
    <col min="6659" max="6659" width="27.85546875" style="193" customWidth="1"/>
    <col min="6660" max="6660" width="7.42578125" style="193" bestFit="1" customWidth="1"/>
    <col min="6661" max="6661" width="9.140625" style="193"/>
    <col min="6662" max="6662" width="7" style="193" customWidth="1"/>
    <col min="6663" max="6663" width="36.42578125" style="193" customWidth="1"/>
    <col min="6664" max="6664" width="22.5703125" style="193" bestFit="1" customWidth="1"/>
    <col min="6665" max="6665" width="11.7109375" style="193" customWidth="1"/>
    <col min="6666" max="6666" width="22.5703125" style="193" bestFit="1" customWidth="1"/>
    <col min="6667" max="6667" width="7.42578125" style="193" bestFit="1" customWidth="1"/>
    <col min="6668" max="6910" width="9.140625" style="193"/>
    <col min="6911" max="6911" width="7" style="193" customWidth="1"/>
    <col min="6912" max="6912" width="31.28515625" style="193" customWidth="1"/>
    <col min="6913" max="6913" width="22.5703125" style="193" bestFit="1" customWidth="1"/>
    <col min="6914" max="6914" width="12.85546875" style="193" customWidth="1"/>
    <col min="6915" max="6915" width="27.85546875" style="193" customWidth="1"/>
    <col min="6916" max="6916" width="7.42578125" style="193" bestFit="1" customWidth="1"/>
    <col min="6917" max="6917" width="9.140625" style="193"/>
    <col min="6918" max="6918" width="7" style="193" customWidth="1"/>
    <col min="6919" max="6919" width="36.42578125" style="193" customWidth="1"/>
    <col min="6920" max="6920" width="22.5703125" style="193" bestFit="1" customWidth="1"/>
    <col min="6921" max="6921" width="11.7109375" style="193" customWidth="1"/>
    <col min="6922" max="6922" width="22.5703125" style="193" bestFit="1" customWidth="1"/>
    <col min="6923" max="6923" width="7.42578125" style="193" bestFit="1" customWidth="1"/>
    <col min="6924" max="7166" width="9.140625" style="193"/>
    <col min="7167" max="7167" width="7" style="193" customWidth="1"/>
    <col min="7168" max="7168" width="31.28515625" style="193" customWidth="1"/>
    <col min="7169" max="7169" width="22.5703125" style="193" bestFit="1" customWidth="1"/>
    <col min="7170" max="7170" width="12.85546875" style="193" customWidth="1"/>
    <col min="7171" max="7171" width="27.85546875" style="193" customWidth="1"/>
    <col min="7172" max="7172" width="7.42578125" style="193" bestFit="1" customWidth="1"/>
    <col min="7173" max="7173" width="9.140625" style="193"/>
    <col min="7174" max="7174" width="7" style="193" customWidth="1"/>
    <col min="7175" max="7175" width="36.42578125" style="193" customWidth="1"/>
    <col min="7176" max="7176" width="22.5703125" style="193" bestFit="1" customWidth="1"/>
    <col min="7177" max="7177" width="11.7109375" style="193" customWidth="1"/>
    <col min="7178" max="7178" width="22.5703125" style="193" bestFit="1" customWidth="1"/>
    <col min="7179" max="7179" width="7.42578125" style="193" bestFit="1" customWidth="1"/>
    <col min="7180" max="7422" width="9.140625" style="193"/>
    <col min="7423" max="7423" width="7" style="193" customWidth="1"/>
    <col min="7424" max="7424" width="31.28515625" style="193" customWidth="1"/>
    <col min="7425" max="7425" width="22.5703125" style="193" bestFit="1" customWidth="1"/>
    <col min="7426" max="7426" width="12.85546875" style="193" customWidth="1"/>
    <col min="7427" max="7427" width="27.85546875" style="193" customWidth="1"/>
    <col min="7428" max="7428" width="7.42578125" style="193" bestFit="1" customWidth="1"/>
    <col min="7429" max="7429" width="9.140625" style="193"/>
    <col min="7430" max="7430" width="7" style="193" customWidth="1"/>
    <col min="7431" max="7431" width="36.42578125" style="193" customWidth="1"/>
    <col min="7432" max="7432" width="22.5703125" style="193" bestFit="1" customWidth="1"/>
    <col min="7433" max="7433" width="11.7109375" style="193" customWidth="1"/>
    <col min="7434" max="7434" width="22.5703125" style="193" bestFit="1" customWidth="1"/>
    <col min="7435" max="7435" width="7.42578125" style="193" bestFit="1" customWidth="1"/>
    <col min="7436" max="7678" width="9.140625" style="193"/>
    <col min="7679" max="7679" width="7" style="193" customWidth="1"/>
    <col min="7680" max="7680" width="31.28515625" style="193" customWidth="1"/>
    <col min="7681" max="7681" width="22.5703125" style="193" bestFit="1" customWidth="1"/>
    <col min="7682" max="7682" width="12.85546875" style="193" customWidth="1"/>
    <col min="7683" max="7683" width="27.85546875" style="193" customWidth="1"/>
    <col min="7684" max="7684" width="7.42578125" style="193" bestFit="1" customWidth="1"/>
    <col min="7685" max="7685" width="9.140625" style="193"/>
    <col min="7686" max="7686" width="7" style="193" customWidth="1"/>
    <col min="7687" max="7687" width="36.42578125" style="193" customWidth="1"/>
    <col min="7688" max="7688" width="22.5703125" style="193" bestFit="1" customWidth="1"/>
    <col min="7689" max="7689" width="11.7109375" style="193" customWidth="1"/>
    <col min="7690" max="7690" width="22.5703125" style="193" bestFit="1" customWidth="1"/>
    <col min="7691" max="7691" width="7.42578125" style="193" bestFit="1" customWidth="1"/>
    <col min="7692" max="7934" width="9.140625" style="193"/>
    <col min="7935" max="7935" width="7" style="193" customWidth="1"/>
    <col min="7936" max="7936" width="31.28515625" style="193" customWidth="1"/>
    <col min="7937" max="7937" width="22.5703125" style="193" bestFit="1" customWidth="1"/>
    <col min="7938" max="7938" width="12.85546875" style="193" customWidth="1"/>
    <col min="7939" max="7939" width="27.85546875" style="193" customWidth="1"/>
    <col min="7940" max="7940" width="7.42578125" style="193" bestFit="1" customWidth="1"/>
    <col min="7941" max="7941" width="9.140625" style="193"/>
    <col min="7942" max="7942" width="7" style="193" customWidth="1"/>
    <col min="7943" max="7943" width="36.42578125" style="193" customWidth="1"/>
    <col min="7944" max="7944" width="22.5703125" style="193" bestFit="1" customWidth="1"/>
    <col min="7945" max="7945" width="11.7109375" style="193" customWidth="1"/>
    <col min="7946" max="7946" width="22.5703125" style="193" bestFit="1" customWidth="1"/>
    <col min="7947" max="7947" width="7.42578125" style="193" bestFit="1" customWidth="1"/>
    <col min="7948" max="8190" width="9.140625" style="193"/>
    <col min="8191" max="8191" width="7" style="193" customWidth="1"/>
    <col min="8192" max="8192" width="31.28515625" style="193" customWidth="1"/>
    <col min="8193" max="8193" width="22.5703125" style="193" bestFit="1" customWidth="1"/>
    <col min="8194" max="8194" width="12.85546875" style="193" customWidth="1"/>
    <col min="8195" max="8195" width="27.85546875" style="193" customWidth="1"/>
    <col min="8196" max="8196" width="7.42578125" style="193" bestFit="1" customWidth="1"/>
    <col min="8197" max="8197" width="9.140625" style="193"/>
    <col min="8198" max="8198" width="7" style="193" customWidth="1"/>
    <col min="8199" max="8199" width="36.42578125" style="193" customWidth="1"/>
    <col min="8200" max="8200" width="22.5703125" style="193" bestFit="1" customWidth="1"/>
    <col min="8201" max="8201" width="11.7109375" style="193" customWidth="1"/>
    <col min="8202" max="8202" width="22.5703125" style="193" bestFit="1" customWidth="1"/>
    <col min="8203" max="8203" width="7.42578125" style="193" bestFit="1" customWidth="1"/>
    <col min="8204" max="8446" width="9.140625" style="193"/>
    <col min="8447" max="8447" width="7" style="193" customWidth="1"/>
    <col min="8448" max="8448" width="31.28515625" style="193" customWidth="1"/>
    <col min="8449" max="8449" width="22.5703125" style="193" bestFit="1" customWidth="1"/>
    <col min="8450" max="8450" width="12.85546875" style="193" customWidth="1"/>
    <col min="8451" max="8451" width="27.85546875" style="193" customWidth="1"/>
    <col min="8452" max="8452" width="7.42578125" style="193" bestFit="1" customWidth="1"/>
    <col min="8453" max="8453" width="9.140625" style="193"/>
    <col min="8454" max="8454" width="7" style="193" customWidth="1"/>
    <col min="8455" max="8455" width="36.42578125" style="193" customWidth="1"/>
    <col min="8456" max="8456" width="22.5703125" style="193" bestFit="1" customWidth="1"/>
    <col min="8457" max="8457" width="11.7109375" style="193" customWidth="1"/>
    <col min="8458" max="8458" width="22.5703125" style="193" bestFit="1" customWidth="1"/>
    <col min="8459" max="8459" width="7.42578125" style="193" bestFit="1" customWidth="1"/>
    <col min="8460" max="8702" width="9.140625" style="193"/>
    <col min="8703" max="8703" width="7" style="193" customWidth="1"/>
    <col min="8704" max="8704" width="31.28515625" style="193" customWidth="1"/>
    <col min="8705" max="8705" width="22.5703125" style="193" bestFit="1" customWidth="1"/>
    <col min="8706" max="8706" width="12.85546875" style="193" customWidth="1"/>
    <col min="8707" max="8707" width="27.85546875" style="193" customWidth="1"/>
    <col min="8708" max="8708" width="7.42578125" style="193" bestFit="1" customWidth="1"/>
    <col min="8709" max="8709" width="9.140625" style="193"/>
    <col min="8710" max="8710" width="7" style="193" customWidth="1"/>
    <col min="8711" max="8711" width="36.42578125" style="193" customWidth="1"/>
    <col min="8712" max="8712" width="22.5703125" style="193" bestFit="1" customWidth="1"/>
    <col min="8713" max="8713" width="11.7109375" style="193" customWidth="1"/>
    <col min="8714" max="8714" width="22.5703125" style="193" bestFit="1" customWidth="1"/>
    <col min="8715" max="8715" width="7.42578125" style="193" bestFit="1" customWidth="1"/>
    <col min="8716" max="8958" width="9.140625" style="193"/>
    <col min="8959" max="8959" width="7" style="193" customWidth="1"/>
    <col min="8960" max="8960" width="31.28515625" style="193" customWidth="1"/>
    <col min="8961" max="8961" width="22.5703125" style="193" bestFit="1" customWidth="1"/>
    <col min="8962" max="8962" width="12.85546875" style="193" customWidth="1"/>
    <col min="8963" max="8963" width="27.85546875" style="193" customWidth="1"/>
    <col min="8964" max="8964" width="7.42578125" style="193" bestFit="1" customWidth="1"/>
    <col min="8965" max="8965" width="9.140625" style="193"/>
    <col min="8966" max="8966" width="7" style="193" customWidth="1"/>
    <col min="8967" max="8967" width="36.42578125" style="193" customWidth="1"/>
    <col min="8968" max="8968" width="22.5703125" style="193" bestFit="1" customWidth="1"/>
    <col min="8969" max="8969" width="11.7109375" style="193" customWidth="1"/>
    <col min="8970" max="8970" width="22.5703125" style="193" bestFit="1" customWidth="1"/>
    <col min="8971" max="8971" width="7.42578125" style="193" bestFit="1" customWidth="1"/>
    <col min="8972" max="9214" width="9.140625" style="193"/>
    <col min="9215" max="9215" width="7" style="193" customWidth="1"/>
    <col min="9216" max="9216" width="31.28515625" style="193" customWidth="1"/>
    <col min="9217" max="9217" width="22.5703125" style="193" bestFit="1" customWidth="1"/>
    <col min="9218" max="9218" width="12.85546875" style="193" customWidth="1"/>
    <col min="9219" max="9219" width="27.85546875" style="193" customWidth="1"/>
    <col min="9220" max="9220" width="7.42578125" style="193" bestFit="1" customWidth="1"/>
    <col min="9221" max="9221" width="9.140625" style="193"/>
    <col min="9222" max="9222" width="7" style="193" customWidth="1"/>
    <col min="9223" max="9223" width="36.42578125" style="193" customWidth="1"/>
    <col min="9224" max="9224" width="22.5703125" style="193" bestFit="1" customWidth="1"/>
    <col min="9225" max="9225" width="11.7109375" style="193" customWidth="1"/>
    <col min="9226" max="9226" width="22.5703125" style="193" bestFit="1" customWidth="1"/>
    <col min="9227" max="9227" width="7.42578125" style="193" bestFit="1" customWidth="1"/>
    <col min="9228" max="9470" width="9.140625" style="193"/>
    <col min="9471" max="9471" width="7" style="193" customWidth="1"/>
    <col min="9472" max="9472" width="31.28515625" style="193" customWidth="1"/>
    <col min="9473" max="9473" width="22.5703125" style="193" bestFit="1" customWidth="1"/>
    <col min="9474" max="9474" width="12.85546875" style="193" customWidth="1"/>
    <col min="9475" max="9475" width="27.85546875" style="193" customWidth="1"/>
    <col min="9476" max="9476" width="7.42578125" style="193" bestFit="1" customWidth="1"/>
    <col min="9477" max="9477" width="9.140625" style="193"/>
    <col min="9478" max="9478" width="7" style="193" customWidth="1"/>
    <col min="9479" max="9479" width="36.42578125" style="193" customWidth="1"/>
    <col min="9480" max="9480" width="22.5703125" style="193" bestFit="1" customWidth="1"/>
    <col min="9481" max="9481" width="11.7109375" style="193" customWidth="1"/>
    <col min="9482" max="9482" width="22.5703125" style="193" bestFit="1" customWidth="1"/>
    <col min="9483" max="9483" width="7.42578125" style="193" bestFit="1" customWidth="1"/>
    <col min="9484" max="9726" width="9.140625" style="193"/>
    <col min="9727" max="9727" width="7" style="193" customWidth="1"/>
    <col min="9728" max="9728" width="31.28515625" style="193" customWidth="1"/>
    <col min="9729" max="9729" width="22.5703125" style="193" bestFit="1" customWidth="1"/>
    <col min="9730" max="9730" width="12.85546875" style="193" customWidth="1"/>
    <col min="9731" max="9731" width="27.85546875" style="193" customWidth="1"/>
    <col min="9732" max="9732" width="7.42578125" style="193" bestFit="1" customWidth="1"/>
    <col min="9733" max="9733" width="9.140625" style="193"/>
    <col min="9734" max="9734" width="7" style="193" customWidth="1"/>
    <col min="9735" max="9735" width="36.42578125" style="193" customWidth="1"/>
    <col min="9736" max="9736" width="22.5703125" style="193" bestFit="1" customWidth="1"/>
    <col min="9737" max="9737" width="11.7109375" style="193" customWidth="1"/>
    <col min="9738" max="9738" width="22.5703125" style="193" bestFit="1" customWidth="1"/>
    <col min="9739" max="9739" width="7.42578125" style="193" bestFit="1" customWidth="1"/>
    <col min="9740" max="9982" width="9.140625" style="193"/>
    <col min="9983" max="9983" width="7" style="193" customWidth="1"/>
    <col min="9984" max="9984" width="31.28515625" style="193" customWidth="1"/>
    <col min="9985" max="9985" width="22.5703125" style="193" bestFit="1" customWidth="1"/>
    <col min="9986" max="9986" width="12.85546875" style="193" customWidth="1"/>
    <col min="9987" max="9987" width="27.85546875" style="193" customWidth="1"/>
    <col min="9988" max="9988" width="7.42578125" style="193" bestFit="1" customWidth="1"/>
    <col min="9989" max="9989" width="9.140625" style="193"/>
    <col min="9990" max="9990" width="7" style="193" customWidth="1"/>
    <col min="9991" max="9991" width="36.42578125" style="193" customWidth="1"/>
    <col min="9992" max="9992" width="22.5703125" style="193" bestFit="1" customWidth="1"/>
    <col min="9993" max="9993" width="11.7109375" style="193" customWidth="1"/>
    <col min="9994" max="9994" width="22.5703125" style="193" bestFit="1" customWidth="1"/>
    <col min="9995" max="9995" width="7.42578125" style="193" bestFit="1" customWidth="1"/>
    <col min="9996" max="10238" width="9.140625" style="193"/>
    <col min="10239" max="10239" width="7" style="193" customWidth="1"/>
    <col min="10240" max="10240" width="31.28515625" style="193" customWidth="1"/>
    <col min="10241" max="10241" width="22.5703125" style="193" bestFit="1" customWidth="1"/>
    <col min="10242" max="10242" width="12.85546875" style="193" customWidth="1"/>
    <col min="10243" max="10243" width="27.85546875" style="193" customWidth="1"/>
    <col min="10244" max="10244" width="7.42578125" style="193" bestFit="1" customWidth="1"/>
    <col min="10245" max="10245" width="9.140625" style="193"/>
    <col min="10246" max="10246" width="7" style="193" customWidth="1"/>
    <col min="10247" max="10247" width="36.42578125" style="193" customWidth="1"/>
    <col min="10248" max="10248" width="22.5703125" style="193" bestFit="1" customWidth="1"/>
    <col min="10249" max="10249" width="11.7109375" style="193" customWidth="1"/>
    <col min="10250" max="10250" width="22.5703125" style="193" bestFit="1" customWidth="1"/>
    <col min="10251" max="10251" width="7.42578125" style="193" bestFit="1" customWidth="1"/>
    <col min="10252" max="10494" width="9.140625" style="193"/>
    <col min="10495" max="10495" width="7" style="193" customWidth="1"/>
    <col min="10496" max="10496" width="31.28515625" style="193" customWidth="1"/>
    <col min="10497" max="10497" width="22.5703125" style="193" bestFit="1" customWidth="1"/>
    <col min="10498" max="10498" width="12.85546875" style="193" customWidth="1"/>
    <col min="10499" max="10499" width="27.85546875" style="193" customWidth="1"/>
    <col min="10500" max="10500" width="7.42578125" style="193" bestFit="1" customWidth="1"/>
    <col min="10501" max="10501" width="9.140625" style="193"/>
    <col min="10502" max="10502" width="7" style="193" customWidth="1"/>
    <col min="10503" max="10503" width="36.42578125" style="193" customWidth="1"/>
    <col min="10504" max="10504" width="22.5703125" style="193" bestFit="1" customWidth="1"/>
    <col min="10505" max="10505" width="11.7109375" style="193" customWidth="1"/>
    <col min="10506" max="10506" width="22.5703125" style="193" bestFit="1" customWidth="1"/>
    <col min="10507" max="10507" width="7.42578125" style="193" bestFit="1" customWidth="1"/>
    <col min="10508" max="10750" width="9.140625" style="193"/>
    <col min="10751" max="10751" width="7" style="193" customWidth="1"/>
    <col min="10752" max="10752" width="31.28515625" style="193" customWidth="1"/>
    <col min="10753" max="10753" width="22.5703125" style="193" bestFit="1" customWidth="1"/>
    <col min="10754" max="10754" width="12.85546875" style="193" customWidth="1"/>
    <col min="10755" max="10755" width="27.85546875" style="193" customWidth="1"/>
    <col min="10756" max="10756" width="7.42578125" style="193" bestFit="1" customWidth="1"/>
    <col min="10757" max="10757" width="9.140625" style="193"/>
    <col min="10758" max="10758" width="7" style="193" customWidth="1"/>
    <col min="10759" max="10759" width="36.42578125" style="193" customWidth="1"/>
    <col min="10760" max="10760" width="22.5703125" style="193" bestFit="1" customWidth="1"/>
    <col min="10761" max="10761" width="11.7109375" style="193" customWidth="1"/>
    <col min="10762" max="10762" width="22.5703125" style="193" bestFit="1" customWidth="1"/>
    <col min="10763" max="10763" width="7.42578125" style="193" bestFit="1" customWidth="1"/>
    <col min="10764" max="11006" width="9.140625" style="193"/>
    <col min="11007" max="11007" width="7" style="193" customWidth="1"/>
    <col min="11008" max="11008" width="31.28515625" style="193" customWidth="1"/>
    <col min="11009" max="11009" width="22.5703125" style="193" bestFit="1" customWidth="1"/>
    <col min="11010" max="11010" width="12.85546875" style="193" customWidth="1"/>
    <col min="11011" max="11011" width="27.85546875" style="193" customWidth="1"/>
    <col min="11012" max="11012" width="7.42578125" style="193" bestFit="1" customWidth="1"/>
    <col min="11013" max="11013" width="9.140625" style="193"/>
    <col min="11014" max="11014" width="7" style="193" customWidth="1"/>
    <col min="11015" max="11015" width="36.42578125" style="193" customWidth="1"/>
    <col min="11016" max="11016" width="22.5703125" style="193" bestFit="1" customWidth="1"/>
    <col min="11017" max="11017" width="11.7109375" style="193" customWidth="1"/>
    <col min="11018" max="11018" width="22.5703125" style="193" bestFit="1" customWidth="1"/>
    <col min="11019" max="11019" width="7.42578125" style="193" bestFit="1" customWidth="1"/>
    <col min="11020" max="11262" width="9.140625" style="193"/>
    <col min="11263" max="11263" width="7" style="193" customWidth="1"/>
    <col min="11264" max="11264" width="31.28515625" style="193" customWidth="1"/>
    <col min="11265" max="11265" width="22.5703125" style="193" bestFit="1" customWidth="1"/>
    <col min="11266" max="11266" width="12.85546875" style="193" customWidth="1"/>
    <col min="11267" max="11267" width="27.85546875" style="193" customWidth="1"/>
    <col min="11268" max="11268" width="7.42578125" style="193" bestFit="1" customWidth="1"/>
    <col min="11269" max="11269" width="9.140625" style="193"/>
    <col min="11270" max="11270" width="7" style="193" customWidth="1"/>
    <col min="11271" max="11271" width="36.42578125" style="193" customWidth="1"/>
    <col min="11272" max="11272" width="22.5703125" style="193" bestFit="1" customWidth="1"/>
    <col min="11273" max="11273" width="11.7109375" style="193" customWidth="1"/>
    <col min="11274" max="11274" width="22.5703125" style="193" bestFit="1" customWidth="1"/>
    <col min="11275" max="11275" width="7.42578125" style="193" bestFit="1" customWidth="1"/>
    <col min="11276" max="11518" width="9.140625" style="193"/>
    <col min="11519" max="11519" width="7" style="193" customWidth="1"/>
    <col min="11520" max="11520" width="31.28515625" style="193" customWidth="1"/>
    <col min="11521" max="11521" width="22.5703125" style="193" bestFit="1" customWidth="1"/>
    <col min="11522" max="11522" width="12.85546875" style="193" customWidth="1"/>
    <col min="11523" max="11523" width="27.85546875" style="193" customWidth="1"/>
    <col min="11524" max="11524" width="7.42578125" style="193" bestFit="1" customWidth="1"/>
    <col min="11525" max="11525" width="9.140625" style="193"/>
    <col min="11526" max="11526" width="7" style="193" customWidth="1"/>
    <col min="11527" max="11527" width="36.42578125" style="193" customWidth="1"/>
    <col min="11528" max="11528" width="22.5703125" style="193" bestFit="1" customWidth="1"/>
    <col min="11529" max="11529" width="11.7109375" style="193" customWidth="1"/>
    <col min="11530" max="11530" width="22.5703125" style="193" bestFit="1" customWidth="1"/>
    <col min="11531" max="11531" width="7.42578125" style="193" bestFit="1" customWidth="1"/>
    <col min="11532" max="11774" width="9.140625" style="193"/>
    <col min="11775" max="11775" width="7" style="193" customWidth="1"/>
    <col min="11776" max="11776" width="31.28515625" style="193" customWidth="1"/>
    <col min="11777" max="11777" width="22.5703125" style="193" bestFit="1" customWidth="1"/>
    <col min="11778" max="11778" width="12.85546875" style="193" customWidth="1"/>
    <col min="11779" max="11779" width="27.85546875" style="193" customWidth="1"/>
    <col min="11780" max="11780" width="7.42578125" style="193" bestFit="1" customWidth="1"/>
    <col min="11781" max="11781" width="9.140625" style="193"/>
    <col min="11782" max="11782" width="7" style="193" customWidth="1"/>
    <col min="11783" max="11783" width="36.42578125" style="193" customWidth="1"/>
    <col min="11784" max="11784" width="22.5703125" style="193" bestFit="1" customWidth="1"/>
    <col min="11785" max="11785" width="11.7109375" style="193" customWidth="1"/>
    <col min="11786" max="11786" width="22.5703125" style="193" bestFit="1" customWidth="1"/>
    <col min="11787" max="11787" width="7.42578125" style="193" bestFit="1" customWidth="1"/>
    <col min="11788" max="12030" width="9.140625" style="193"/>
    <col min="12031" max="12031" width="7" style="193" customWidth="1"/>
    <col min="12032" max="12032" width="31.28515625" style="193" customWidth="1"/>
    <col min="12033" max="12033" width="22.5703125" style="193" bestFit="1" customWidth="1"/>
    <col min="12034" max="12034" width="12.85546875" style="193" customWidth="1"/>
    <col min="12035" max="12035" width="27.85546875" style="193" customWidth="1"/>
    <col min="12036" max="12036" width="7.42578125" style="193" bestFit="1" customWidth="1"/>
    <col min="12037" max="12037" width="9.140625" style="193"/>
    <col min="12038" max="12038" width="7" style="193" customWidth="1"/>
    <col min="12039" max="12039" width="36.42578125" style="193" customWidth="1"/>
    <col min="12040" max="12040" width="22.5703125" style="193" bestFit="1" customWidth="1"/>
    <col min="12041" max="12041" width="11.7109375" style="193" customWidth="1"/>
    <col min="12042" max="12042" width="22.5703125" style="193" bestFit="1" customWidth="1"/>
    <col min="12043" max="12043" width="7.42578125" style="193" bestFit="1" customWidth="1"/>
    <col min="12044" max="12286" width="9.140625" style="193"/>
    <col min="12287" max="12287" width="7" style="193" customWidth="1"/>
    <col min="12288" max="12288" width="31.28515625" style="193" customWidth="1"/>
    <col min="12289" max="12289" width="22.5703125" style="193" bestFit="1" customWidth="1"/>
    <col min="12290" max="12290" width="12.85546875" style="193" customWidth="1"/>
    <col min="12291" max="12291" width="27.85546875" style="193" customWidth="1"/>
    <col min="12292" max="12292" width="7.42578125" style="193" bestFit="1" customWidth="1"/>
    <col min="12293" max="12293" width="9.140625" style="193"/>
    <col min="12294" max="12294" width="7" style="193" customWidth="1"/>
    <col min="12295" max="12295" width="36.42578125" style="193" customWidth="1"/>
    <col min="12296" max="12296" width="22.5703125" style="193" bestFit="1" customWidth="1"/>
    <col min="12297" max="12297" width="11.7109375" style="193" customWidth="1"/>
    <col min="12298" max="12298" width="22.5703125" style="193" bestFit="1" customWidth="1"/>
    <col min="12299" max="12299" width="7.42578125" style="193" bestFit="1" customWidth="1"/>
    <col min="12300" max="12542" width="9.140625" style="193"/>
    <col min="12543" max="12543" width="7" style="193" customWidth="1"/>
    <col min="12544" max="12544" width="31.28515625" style="193" customWidth="1"/>
    <col min="12545" max="12545" width="22.5703125" style="193" bestFit="1" customWidth="1"/>
    <col min="12546" max="12546" width="12.85546875" style="193" customWidth="1"/>
    <col min="12547" max="12547" width="27.85546875" style="193" customWidth="1"/>
    <col min="12548" max="12548" width="7.42578125" style="193" bestFit="1" customWidth="1"/>
    <col min="12549" max="12549" width="9.140625" style="193"/>
    <col min="12550" max="12550" width="7" style="193" customWidth="1"/>
    <col min="12551" max="12551" width="36.42578125" style="193" customWidth="1"/>
    <col min="12552" max="12552" width="22.5703125" style="193" bestFit="1" customWidth="1"/>
    <col min="12553" max="12553" width="11.7109375" style="193" customWidth="1"/>
    <col min="12554" max="12554" width="22.5703125" style="193" bestFit="1" customWidth="1"/>
    <col min="12555" max="12555" width="7.42578125" style="193" bestFit="1" customWidth="1"/>
    <col min="12556" max="12798" width="9.140625" style="193"/>
    <col min="12799" max="12799" width="7" style="193" customWidth="1"/>
    <col min="12800" max="12800" width="31.28515625" style="193" customWidth="1"/>
    <col min="12801" max="12801" width="22.5703125" style="193" bestFit="1" customWidth="1"/>
    <col min="12802" max="12802" width="12.85546875" style="193" customWidth="1"/>
    <col min="12803" max="12803" width="27.85546875" style="193" customWidth="1"/>
    <col min="12804" max="12804" width="7.42578125" style="193" bestFit="1" customWidth="1"/>
    <col min="12805" max="12805" width="9.140625" style="193"/>
    <col min="12806" max="12806" width="7" style="193" customWidth="1"/>
    <col min="12807" max="12807" width="36.42578125" style="193" customWidth="1"/>
    <col min="12808" max="12808" width="22.5703125" style="193" bestFit="1" customWidth="1"/>
    <col min="12809" max="12809" width="11.7109375" style="193" customWidth="1"/>
    <col min="12810" max="12810" width="22.5703125" style="193" bestFit="1" customWidth="1"/>
    <col min="12811" max="12811" width="7.42578125" style="193" bestFit="1" customWidth="1"/>
    <col min="12812" max="13054" width="9.140625" style="193"/>
    <col min="13055" max="13055" width="7" style="193" customWidth="1"/>
    <col min="13056" max="13056" width="31.28515625" style="193" customWidth="1"/>
    <col min="13057" max="13057" width="22.5703125" style="193" bestFit="1" customWidth="1"/>
    <col min="13058" max="13058" width="12.85546875" style="193" customWidth="1"/>
    <col min="13059" max="13059" width="27.85546875" style="193" customWidth="1"/>
    <col min="13060" max="13060" width="7.42578125" style="193" bestFit="1" customWidth="1"/>
    <col min="13061" max="13061" width="9.140625" style="193"/>
    <col min="13062" max="13062" width="7" style="193" customWidth="1"/>
    <col min="13063" max="13063" width="36.42578125" style="193" customWidth="1"/>
    <col min="13064" max="13064" width="22.5703125" style="193" bestFit="1" customWidth="1"/>
    <col min="13065" max="13065" width="11.7109375" style="193" customWidth="1"/>
    <col min="13066" max="13066" width="22.5703125" style="193" bestFit="1" customWidth="1"/>
    <col min="13067" max="13067" width="7.42578125" style="193" bestFit="1" customWidth="1"/>
    <col min="13068" max="13310" width="9.140625" style="193"/>
    <col min="13311" max="13311" width="7" style="193" customWidth="1"/>
    <col min="13312" max="13312" width="31.28515625" style="193" customWidth="1"/>
    <col min="13313" max="13313" width="22.5703125" style="193" bestFit="1" customWidth="1"/>
    <col min="13314" max="13314" width="12.85546875" style="193" customWidth="1"/>
    <col min="13315" max="13315" width="27.85546875" style="193" customWidth="1"/>
    <col min="13316" max="13316" width="7.42578125" style="193" bestFit="1" customWidth="1"/>
    <col min="13317" max="13317" width="9.140625" style="193"/>
    <col min="13318" max="13318" width="7" style="193" customWidth="1"/>
    <col min="13319" max="13319" width="36.42578125" style="193" customWidth="1"/>
    <col min="13320" max="13320" width="22.5703125" style="193" bestFit="1" customWidth="1"/>
    <col min="13321" max="13321" width="11.7109375" style="193" customWidth="1"/>
    <col min="13322" max="13322" width="22.5703125" style="193" bestFit="1" customWidth="1"/>
    <col min="13323" max="13323" width="7.42578125" style="193" bestFit="1" customWidth="1"/>
    <col min="13324" max="13566" width="9.140625" style="193"/>
    <col min="13567" max="13567" width="7" style="193" customWidth="1"/>
    <col min="13568" max="13568" width="31.28515625" style="193" customWidth="1"/>
    <col min="13569" max="13569" width="22.5703125" style="193" bestFit="1" customWidth="1"/>
    <col min="13570" max="13570" width="12.85546875" style="193" customWidth="1"/>
    <col min="13571" max="13571" width="27.85546875" style="193" customWidth="1"/>
    <col min="13572" max="13572" width="7.42578125" style="193" bestFit="1" customWidth="1"/>
    <col min="13573" max="13573" width="9.140625" style="193"/>
    <col min="13574" max="13574" width="7" style="193" customWidth="1"/>
    <col min="13575" max="13575" width="36.42578125" style="193" customWidth="1"/>
    <col min="13576" max="13576" width="22.5703125" style="193" bestFit="1" customWidth="1"/>
    <col min="13577" max="13577" width="11.7109375" style="193" customWidth="1"/>
    <col min="13578" max="13578" width="22.5703125" style="193" bestFit="1" customWidth="1"/>
    <col min="13579" max="13579" width="7.42578125" style="193" bestFit="1" customWidth="1"/>
    <col min="13580" max="13822" width="9.140625" style="193"/>
    <col min="13823" max="13823" width="7" style="193" customWidth="1"/>
    <col min="13824" max="13824" width="31.28515625" style="193" customWidth="1"/>
    <col min="13825" max="13825" width="22.5703125" style="193" bestFit="1" customWidth="1"/>
    <col min="13826" max="13826" width="12.85546875" style="193" customWidth="1"/>
    <col min="13827" max="13827" width="27.85546875" style="193" customWidth="1"/>
    <col min="13828" max="13828" width="7.42578125" style="193" bestFit="1" customWidth="1"/>
    <col min="13829" max="13829" width="9.140625" style="193"/>
    <col min="13830" max="13830" width="7" style="193" customWidth="1"/>
    <col min="13831" max="13831" width="36.42578125" style="193" customWidth="1"/>
    <col min="13832" max="13832" width="22.5703125" style="193" bestFit="1" customWidth="1"/>
    <col min="13833" max="13833" width="11.7109375" style="193" customWidth="1"/>
    <col min="13834" max="13834" width="22.5703125" style="193" bestFit="1" customWidth="1"/>
    <col min="13835" max="13835" width="7.42578125" style="193" bestFit="1" customWidth="1"/>
    <col min="13836" max="14078" width="9.140625" style="193"/>
    <col min="14079" max="14079" width="7" style="193" customWidth="1"/>
    <col min="14080" max="14080" width="31.28515625" style="193" customWidth="1"/>
    <col min="14081" max="14081" width="22.5703125" style="193" bestFit="1" customWidth="1"/>
    <col min="14082" max="14082" width="12.85546875" style="193" customWidth="1"/>
    <col min="14083" max="14083" width="27.85546875" style="193" customWidth="1"/>
    <col min="14084" max="14084" width="7.42578125" style="193" bestFit="1" customWidth="1"/>
    <col min="14085" max="14085" width="9.140625" style="193"/>
    <col min="14086" max="14086" width="7" style="193" customWidth="1"/>
    <col min="14087" max="14087" width="36.42578125" style="193" customWidth="1"/>
    <col min="14088" max="14088" width="22.5703125" style="193" bestFit="1" customWidth="1"/>
    <col min="14089" max="14089" width="11.7109375" style="193" customWidth="1"/>
    <col min="14090" max="14090" width="22.5703125" style="193" bestFit="1" customWidth="1"/>
    <col min="14091" max="14091" width="7.42578125" style="193" bestFit="1" customWidth="1"/>
    <col min="14092" max="14334" width="9.140625" style="193"/>
    <col min="14335" max="14335" width="7" style="193" customWidth="1"/>
    <col min="14336" max="14336" width="31.28515625" style="193" customWidth="1"/>
    <col min="14337" max="14337" width="22.5703125" style="193" bestFit="1" customWidth="1"/>
    <col min="14338" max="14338" width="12.85546875" style="193" customWidth="1"/>
    <col min="14339" max="14339" width="27.85546875" style="193" customWidth="1"/>
    <col min="14340" max="14340" width="7.42578125" style="193" bestFit="1" customWidth="1"/>
    <col min="14341" max="14341" width="9.140625" style="193"/>
    <col min="14342" max="14342" width="7" style="193" customWidth="1"/>
    <col min="14343" max="14343" width="36.42578125" style="193" customWidth="1"/>
    <col min="14344" max="14344" width="22.5703125" style="193" bestFit="1" customWidth="1"/>
    <col min="14345" max="14345" width="11.7109375" style="193" customWidth="1"/>
    <col min="14346" max="14346" width="22.5703125" style="193" bestFit="1" customWidth="1"/>
    <col min="14347" max="14347" width="7.42578125" style="193" bestFit="1" customWidth="1"/>
    <col min="14348" max="14590" width="9.140625" style="193"/>
    <col min="14591" max="14591" width="7" style="193" customWidth="1"/>
    <col min="14592" max="14592" width="31.28515625" style="193" customWidth="1"/>
    <col min="14593" max="14593" width="22.5703125" style="193" bestFit="1" customWidth="1"/>
    <col min="14594" max="14594" width="12.85546875" style="193" customWidth="1"/>
    <col min="14595" max="14595" width="27.85546875" style="193" customWidth="1"/>
    <col min="14596" max="14596" width="7.42578125" style="193" bestFit="1" customWidth="1"/>
    <col min="14597" max="14597" width="9.140625" style="193"/>
    <col min="14598" max="14598" width="7" style="193" customWidth="1"/>
    <col min="14599" max="14599" width="36.42578125" style="193" customWidth="1"/>
    <col min="14600" max="14600" width="22.5703125" style="193" bestFit="1" customWidth="1"/>
    <col min="14601" max="14601" width="11.7109375" style="193" customWidth="1"/>
    <col min="14602" max="14602" width="22.5703125" style="193" bestFit="1" customWidth="1"/>
    <col min="14603" max="14603" width="7.42578125" style="193" bestFit="1" customWidth="1"/>
    <col min="14604" max="14846" width="9.140625" style="193"/>
    <col min="14847" max="14847" width="7" style="193" customWidth="1"/>
    <col min="14848" max="14848" width="31.28515625" style="193" customWidth="1"/>
    <col min="14849" max="14849" width="22.5703125" style="193" bestFit="1" customWidth="1"/>
    <col min="14850" max="14850" width="12.85546875" style="193" customWidth="1"/>
    <col min="14851" max="14851" width="27.85546875" style="193" customWidth="1"/>
    <col min="14852" max="14852" width="7.42578125" style="193" bestFit="1" customWidth="1"/>
    <col min="14853" max="14853" width="9.140625" style="193"/>
    <col min="14854" max="14854" width="7" style="193" customWidth="1"/>
    <col min="14855" max="14855" width="36.42578125" style="193" customWidth="1"/>
    <col min="14856" max="14856" width="22.5703125" style="193" bestFit="1" customWidth="1"/>
    <col min="14857" max="14857" width="11.7109375" style="193" customWidth="1"/>
    <col min="14858" max="14858" width="22.5703125" style="193" bestFit="1" customWidth="1"/>
    <col min="14859" max="14859" width="7.42578125" style="193" bestFit="1" customWidth="1"/>
    <col min="14860" max="15102" width="9.140625" style="193"/>
    <col min="15103" max="15103" width="7" style="193" customWidth="1"/>
    <col min="15104" max="15104" width="31.28515625" style="193" customWidth="1"/>
    <col min="15105" max="15105" width="22.5703125" style="193" bestFit="1" customWidth="1"/>
    <col min="15106" max="15106" width="12.85546875" style="193" customWidth="1"/>
    <col min="15107" max="15107" width="27.85546875" style="193" customWidth="1"/>
    <col min="15108" max="15108" width="7.42578125" style="193" bestFit="1" customWidth="1"/>
    <col min="15109" max="15109" width="9.140625" style="193"/>
    <col min="15110" max="15110" width="7" style="193" customWidth="1"/>
    <col min="15111" max="15111" width="36.42578125" style="193" customWidth="1"/>
    <col min="15112" max="15112" width="22.5703125" style="193" bestFit="1" customWidth="1"/>
    <col min="15113" max="15113" width="11.7109375" style="193" customWidth="1"/>
    <col min="15114" max="15114" width="22.5703125" style="193" bestFit="1" customWidth="1"/>
    <col min="15115" max="15115" width="7.42578125" style="193" bestFit="1" customWidth="1"/>
    <col min="15116" max="15358" width="9.140625" style="193"/>
    <col min="15359" max="15359" width="7" style="193" customWidth="1"/>
    <col min="15360" max="15360" width="31.28515625" style="193" customWidth="1"/>
    <col min="15361" max="15361" width="22.5703125" style="193" bestFit="1" customWidth="1"/>
    <col min="15362" max="15362" width="12.85546875" style="193" customWidth="1"/>
    <col min="15363" max="15363" width="27.85546875" style="193" customWidth="1"/>
    <col min="15364" max="15364" width="7.42578125" style="193" bestFit="1" customWidth="1"/>
    <col min="15365" max="15365" width="9.140625" style="193"/>
    <col min="15366" max="15366" width="7" style="193" customWidth="1"/>
    <col min="15367" max="15367" width="36.42578125" style="193" customWidth="1"/>
    <col min="15368" max="15368" width="22.5703125" style="193" bestFit="1" customWidth="1"/>
    <col min="15369" max="15369" width="11.7109375" style="193" customWidth="1"/>
    <col min="15370" max="15370" width="22.5703125" style="193" bestFit="1" customWidth="1"/>
    <col min="15371" max="15371" width="7.42578125" style="193" bestFit="1" customWidth="1"/>
    <col min="15372" max="15614" width="9.140625" style="193"/>
    <col min="15615" max="15615" width="7" style="193" customWidth="1"/>
    <col min="15616" max="15616" width="31.28515625" style="193" customWidth="1"/>
    <col min="15617" max="15617" width="22.5703125" style="193" bestFit="1" customWidth="1"/>
    <col min="15618" max="15618" width="12.85546875" style="193" customWidth="1"/>
    <col min="15619" max="15619" width="27.85546875" style="193" customWidth="1"/>
    <col min="15620" max="15620" width="7.42578125" style="193" bestFit="1" customWidth="1"/>
    <col min="15621" max="15621" width="9.140625" style="193"/>
    <col min="15622" max="15622" width="7" style="193" customWidth="1"/>
    <col min="15623" max="15623" width="36.42578125" style="193" customWidth="1"/>
    <col min="15624" max="15624" width="22.5703125" style="193" bestFit="1" customWidth="1"/>
    <col min="15625" max="15625" width="11.7109375" style="193" customWidth="1"/>
    <col min="15626" max="15626" width="22.5703125" style="193" bestFit="1" customWidth="1"/>
    <col min="15627" max="15627" width="7.42578125" style="193" bestFit="1" customWidth="1"/>
    <col min="15628" max="15870" width="9.140625" style="193"/>
    <col min="15871" max="15871" width="7" style="193" customWidth="1"/>
    <col min="15872" max="15872" width="31.28515625" style="193" customWidth="1"/>
    <col min="15873" max="15873" width="22.5703125" style="193" bestFit="1" customWidth="1"/>
    <col min="15874" max="15874" width="12.85546875" style="193" customWidth="1"/>
    <col min="15875" max="15875" width="27.85546875" style="193" customWidth="1"/>
    <col min="15876" max="15876" width="7.42578125" style="193" bestFit="1" customWidth="1"/>
    <col min="15877" max="15877" width="9.140625" style="193"/>
    <col min="15878" max="15878" width="7" style="193" customWidth="1"/>
    <col min="15879" max="15879" width="36.42578125" style="193" customWidth="1"/>
    <col min="15880" max="15880" width="22.5703125" style="193" bestFit="1" customWidth="1"/>
    <col min="15881" max="15881" width="11.7109375" style="193" customWidth="1"/>
    <col min="15882" max="15882" width="22.5703125" style="193" bestFit="1" customWidth="1"/>
    <col min="15883" max="15883" width="7.42578125" style="193" bestFit="1" customWidth="1"/>
    <col min="15884" max="16126" width="9.140625" style="193"/>
    <col min="16127" max="16127" width="7" style="193" customWidth="1"/>
    <col min="16128" max="16128" width="31.28515625" style="193" customWidth="1"/>
    <col min="16129" max="16129" width="22.5703125" style="193" bestFit="1" customWidth="1"/>
    <col min="16130" max="16130" width="12.85546875" style="193" customWidth="1"/>
    <col min="16131" max="16131" width="27.85546875" style="193" customWidth="1"/>
    <col min="16132" max="16132" width="7.42578125" style="193" bestFit="1" customWidth="1"/>
    <col min="16133" max="16133" width="9.140625" style="193"/>
    <col min="16134" max="16134" width="7" style="193" customWidth="1"/>
    <col min="16135" max="16135" width="36.42578125" style="193" customWidth="1"/>
    <col min="16136" max="16136" width="22.5703125" style="193" bestFit="1" customWidth="1"/>
    <col min="16137" max="16137" width="11.7109375" style="193" customWidth="1"/>
    <col min="16138" max="16138" width="22.5703125" style="193" bestFit="1" customWidth="1"/>
    <col min="16139" max="16139" width="7.42578125" style="193" bestFit="1" customWidth="1"/>
    <col min="16140" max="16384" width="9.140625" style="193"/>
  </cols>
  <sheetData>
    <row r="2" spans="1:12" ht="15.75">
      <c r="A2" s="191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2" ht="15.75">
      <c r="A3" s="191"/>
      <c r="B3" s="192" t="s">
        <v>4507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1:12" ht="15.75">
      <c r="A4" s="191"/>
      <c r="B4" s="192" t="s">
        <v>4526</v>
      </c>
      <c r="C4" s="192"/>
      <c r="D4" s="192"/>
      <c r="E4" s="192"/>
      <c r="F4" s="192"/>
      <c r="G4" s="192"/>
      <c r="H4" s="192"/>
      <c r="I4" s="192"/>
      <c r="J4" s="192"/>
      <c r="K4" s="192"/>
    </row>
    <row r="5" spans="1:12" ht="15.75">
      <c r="A5" s="191"/>
      <c r="B5" s="192" t="s">
        <v>4527</v>
      </c>
      <c r="C5" s="192"/>
      <c r="D5" s="192"/>
      <c r="E5" s="192"/>
      <c r="F5" s="192"/>
      <c r="G5" s="192"/>
      <c r="H5" s="192"/>
      <c r="I5" s="192"/>
      <c r="J5" s="192"/>
      <c r="K5" s="192"/>
    </row>
    <row r="6" spans="1:12" ht="15.75">
      <c r="A6" s="191"/>
      <c r="B6" s="192" t="s">
        <v>4528</v>
      </c>
      <c r="C6" s="192"/>
      <c r="D6" s="192"/>
      <c r="E6" s="192"/>
      <c r="F6" s="192"/>
      <c r="G6" s="192"/>
      <c r="H6" s="192"/>
      <c r="I6" s="192"/>
      <c r="J6" s="192"/>
      <c r="K6" s="192"/>
    </row>
    <row r="7" spans="1:12" ht="16.5" thickBo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5"/>
    </row>
    <row r="8" spans="1:12" ht="15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5"/>
    </row>
    <row r="9" spans="1:12" ht="39.950000000000003" customHeight="1">
      <c r="A9" s="197" t="s">
        <v>4529</v>
      </c>
      <c r="B9" s="197" t="s">
        <v>4529</v>
      </c>
      <c r="C9" s="197" t="s">
        <v>4530</v>
      </c>
      <c r="D9" s="197" t="s">
        <v>4531</v>
      </c>
      <c r="E9" s="197" t="s">
        <v>4532</v>
      </c>
      <c r="F9" s="197" t="s">
        <v>4531</v>
      </c>
      <c r="G9" s="197" t="s">
        <v>4529</v>
      </c>
      <c r="H9" s="197" t="s">
        <v>4530</v>
      </c>
      <c r="I9" s="197" t="s">
        <v>4531</v>
      </c>
      <c r="J9" s="197" t="s">
        <v>4532</v>
      </c>
      <c r="K9" s="197" t="s">
        <v>4531</v>
      </c>
    </row>
    <row r="11" spans="1:12" ht="15">
      <c r="A11" s="198" t="s">
        <v>4533</v>
      </c>
      <c r="B11" s="198" t="s">
        <v>257</v>
      </c>
      <c r="C11" s="199">
        <v>59100058.380000003</v>
      </c>
      <c r="D11" s="200">
        <v>0.21609999999999999</v>
      </c>
      <c r="E11" s="199">
        <v>344730138.77999997</v>
      </c>
      <c r="F11" s="200">
        <v>0.39779999999999999</v>
      </c>
      <c r="G11" s="198" t="s">
        <v>1943</v>
      </c>
      <c r="H11" s="199">
        <v>87621394.579999998</v>
      </c>
      <c r="I11" s="200">
        <v>0.37740000000000001</v>
      </c>
      <c r="J11" s="199">
        <v>247708056.59999999</v>
      </c>
      <c r="K11" s="200">
        <v>0.42430000000000001</v>
      </c>
    </row>
    <row r="13" spans="1:12" s="204" customFormat="1" ht="15">
      <c r="A13" s="201" t="s">
        <v>4533</v>
      </c>
      <c r="B13" s="201" t="s">
        <v>260</v>
      </c>
      <c r="C13" s="202">
        <v>16055545.91</v>
      </c>
      <c r="D13" s="203">
        <v>5.8700000000000002E-2</v>
      </c>
      <c r="E13" s="202">
        <v>47954242.659999996</v>
      </c>
      <c r="F13" s="203">
        <v>5.5300000000000002E-2</v>
      </c>
      <c r="G13" s="201" t="s">
        <v>2073</v>
      </c>
      <c r="H13" s="202">
        <v>15227224.48</v>
      </c>
      <c r="I13" s="203">
        <v>6.5599999999999992E-2</v>
      </c>
      <c r="J13" s="202">
        <v>33040441.140000001</v>
      </c>
      <c r="K13" s="203">
        <v>5.6600000000000004E-2</v>
      </c>
    </row>
    <row r="14" spans="1:12" s="204" customFormat="1" ht="12.75" customHeight="1"/>
    <row r="15" spans="1:12" s="204" customFormat="1" ht="30">
      <c r="A15" s="201" t="s">
        <v>4533</v>
      </c>
      <c r="B15" s="201" t="s">
        <v>1753</v>
      </c>
      <c r="C15" s="202">
        <v>3075756.07</v>
      </c>
      <c r="D15" s="203">
        <v>1.1200000000000002E-2</v>
      </c>
      <c r="E15" s="202">
        <v>10914128.82</v>
      </c>
      <c r="F15" s="203">
        <v>1.26E-2</v>
      </c>
      <c r="G15" s="201" t="s">
        <v>2294</v>
      </c>
      <c r="H15" s="202">
        <v>75067418.159999996</v>
      </c>
      <c r="I15" s="203">
        <v>0.32329999999999998</v>
      </c>
      <c r="J15" s="202">
        <v>178137271</v>
      </c>
      <c r="K15" s="203">
        <v>0.30519999999999997</v>
      </c>
    </row>
    <row r="16" spans="1:12" s="204" customFormat="1" ht="12.75" customHeight="1"/>
    <row r="17" spans="1:11" s="204" customFormat="1" ht="45">
      <c r="A17" s="201" t="s">
        <v>4533</v>
      </c>
      <c r="B17" s="201" t="s">
        <v>1799</v>
      </c>
      <c r="C17" s="202">
        <v>1654258.23</v>
      </c>
      <c r="D17" s="203">
        <v>6.0000000000000001E-3</v>
      </c>
      <c r="E17" s="202">
        <v>3868849.07</v>
      </c>
      <c r="F17" s="203">
        <v>4.5000000000000005E-3</v>
      </c>
      <c r="G17" s="201" t="s">
        <v>2624</v>
      </c>
      <c r="H17" s="202">
        <v>42360505.310000002</v>
      </c>
      <c r="I17" s="203">
        <v>0.18239999999999998</v>
      </c>
      <c r="J17" s="202">
        <v>100575642.91</v>
      </c>
      <c r="K17" s="203">
        <v>0.17230000000000001</v>
      </c>
    </row>
    <row r="18" spans="1:11" s="204" customFormat="1" ht="12.75" customHeight="1"/>
    <row r="19" spans="1:11" s="204" customFormat="1" ht="45">
      <c r="A19" s="201" t="s">
        <v>4533</v>
      </c>
      <c r="B19" s="201" t="s">
        <v>1867</v>
      </c>
      <c r="C19" s="202">
        <v>110918215.44</v>
      </c>
      <c r="D19" s="203">
        <v>0.40449999999999997</v>
      </c>
      <c r="E19" s="202">
        <v>290951964.37</v>
      </c>
      <c r="F19" s="203">
        <v>0.3357</v>
      </c>
      <c r="G19" s="201" t="s">
        <v>2726</v>
      </c>
      <c r="H19" s="202">
        <v>933132.93</v>
      </c>
      <c r="I19" s="203">
        <v>4.0000000000000001E-3</v>
      </c>
      <c r="J19" s="202">
        <v>2812470.88</v>
      </c>
      <c r="K19" s="203">
        <v>4.7999999999999996E-3</v>
      </c>
    </row>
    <row r="20" spans="1:11" s="204" customFormat="1" ht="12.75" customHeight="1"/>
    <row r="21" spans="1:11" s="204" customFormat="1" ht="30">
      <c r="A21" s="201" t="s">
        <v>4533</v>
      </c>
      <c r="B21" s="201" t="s">
        <v>1446</v>
      </c>
      <c r="C21" s="202">
        <v>65427505</v>
      </c>
      <c r="D21" s="203">
        <v>0.23920000000000002</v>
      </c>
      <c r="E21" s="202">
        <v>130855010</v>
      </c>
      <c r="F21" s="203">
        <v>0.151</v>
      </c>
      <c r="G21" s="201" t="s">
        <v>2750</v>
      </c>
      <c r="H21" s="202">
        <v>4834597.8899999997</v>
      </c>
      <c r="I21" s="203">
        <v>2.0799999999999999E-2</v>
      </c>
      <c r="J21" s="202">
        <v>14715629.17</v>
      </c>
      <c r="K21" s="203">
        <v>2.52E-2</v>
      </c>
    </row>
    <row r="22" spans="1:11" s="204" customFormat="1" ht="12.75" customHeight="1"/>
    <row r="23" spans="1:11" s="204" customFormat="1" ht="15">
      <c r="A23" s="201" t="s">
        <v>4533</v>
      </c>
      <c r="B23" s="201" t="s">
        <v>1880</v>
      </c>
      <c r="C23" s="202">
        <v>16700991.02</v>
      </c>
      <c r="D23" s="203">
        <v>6.1100000000000002E-2</v>
      </c>
      <c r="E23" s="202">
        <v>33828823.020000003</v>
      </c>
      <c r="F23" s="203">
        <v>3.9E-2</v>
      </c>
      <c r="G23" s="201" t="s">
        <v>2813</v>
      </c>
      <c r="H23" s="202">
        <v>6150223.9699999997</v>
      </c>
      <c r="I23" s="203">
        <v>2.6499999999999999E-2</v>
      </c>
      <c r="J23" s="202">
        <v>6773264.25</v>
      </c>
      <c r="K23" s="203">
        <v>1.1599999999999999E-2</v>
      </c>
    </row>
    <row r="24" spans="1:11" s="204" customFormat="1" ht="12.75" customHeight="1"/>
    <row r="25" spans="1:11" s="204" customFormat="1" ht="30">
      <c r="A25" s="201" t="s">
        <v>4533</v>
      </c>
      <c r="B25" s="201" t="s">
        <v>1887</v>
      </c>
      <c r="C25" s="202">
        <v>610243.64</v>
      </c>
      <c r="D25" s="203">
        <v>3.2000000000000002E-3</v>
      </c>
      <c r="E25" s="202">
        <v>3524203.62</v>
      </c>
      <c r="F25" s="203">
        <v>4.0999999999999995E-3</v>
      </c>
    </row>
    <row r="26" spans="1:11" ht="12.75" customHeight="1">
      <c r="C26" s="205"/>
      <c r="D26" s="206"/>
      <c r="E26" s="207"/>
      <c r="F26" s="206"/>
      <c r="H26" s="205"/>
      <c r="I26" s="206"/>
      <c r="J26" s="207"/>
      <c r="K26" s="206"/>
    </row>
    <row r="27" spans="1:11" ht="16.5">
      <c r="B27" s="198" t="s">
        <v>4534</v>
      </c>
      <c r="C27" s="208">
        <v>273542573.69</v>
      </c>
      <c r="D27" s="209">
        <v>1</v>
      </c>
      <c r="E27" s="210">
        <v>866627360.34000003</v>
      </c>
      <c r="F27" s="211">
        <v>1</v>
      </c>
      <c r="G27" s="198" t="s">
        <v>4535</v>
      </c>
      <c r="H27" s="208">
        <v>232194497.31999999</v>
      </c>
      <c r="I27" s="209">
        <v>1</v>
      </c>
      <c r="J27" s="210">
        <v>583762775.95000005</v>
      </c>
      <c r="K27" s="211">
        <v>1</v>
      </c>
    </row>
    <row r="30" spans="1:11" ht="15.75">
      <c r="B30" s="212" t="s">
        <v>4536</v>
      </c>
      <c r="G30" s="212" t="s">
        <v>4537</v>
      </c>
    </row>
    <row r="32" spans="1:11" ht="30">
      <c r="B32" s="198" t="s">
        <v>4538</v>
      </c>
      <c r="C32" s="213">
        <v>871661020.96000004</v>
      </c>
      <c r="D32" s="198" t="s">
        <v>4539</v>
      </c>
      <c r="E32" s="213">
        <v>724500292.15999997</v>
      </c>
      <c r="G32" s="198" t="s">
        <v>4540</v>
      </c>
      <c r="H32" s="213">
        <v>909322527.78999996</v>
      </c>
      <c r="J32" s="213">
        <v>909322527.78999996</v>
      </c>
    </row>
    <row r="33" spans="2:10" ht="15">
      <c r="B33" s="198" t="s">
        <v>4541</v>
      </c>
      <c r="C33" s="213">
        <v>8849100866.7299995</v>
      </c>
      <c r="D33" s="198" t="s">
        <v>4539</v>
      </c>
      <c r="E33" s="213">
        <v>8384062651.4799995</v>
      </c>
      <c r="G33" s="198" t="s">
        <v>4542</v>
      </c>
      <c r="H33" s="213">
        <v>8824474296.6200008</v>
      </c>
      <c r="J33" s="213">
        <v>8824474296.6200008</v>
      </c>
    </row>
    <row r="34" spans="2:10" ht="15">
      <c r="B34" s="198" t="s">
        <v>4543</v>
      </c>
      <c r="C34" s="213">
        <v>-6821189075.54</v>
      </c>
      <c r="D34" s="198" t="s">
        <v>4539</v>
      </c>
      <c r="E34" s="213">
        <v>-6796944123.3199997</v>
      </c>
      <c r="G34" s="198" t="s">
        <v>4544</v>
      </c>
      <c r="H34" s="213">
        <v>-6831510100.7700005</v>
      </c>
      <c r="J34" s="213">
        <v>-6831510100.7700005</v>
      </c>
    </row>
    <row r="35" spans="2:10" ht="30">
      <c r="B35" s="198" t="s">
        <v>4545</v>
      </c>
      <c r="C35" s="213">
        <v>-38634164.880000003</v>
      </c>
      <c r="D35" s="198" t="s">
        <v>4546</v>
      </c>
      <c r="E35" s="213">
        <v>307803318.93000001</v>
      </c>
    </row>
    <row r="36" spans="2:10" ht="15.75">
      <c r="C36" s="214"/>
      <c r="E36" s="214"/>
      <c r="H36" s="214"/>
      <c r="J36" s="214"/>
    </row>
    <row r="38" spans="2:10" ht="16.5" thickBot="1">
      <c r="B38" s="212" t="s">
        <v>4547</v>
      </c>
      <c r="C38" s="215">
        <v>3134481220.96</v>
      </c>
      <c r="E38" s="215">
        <v>3486049499.5900002</v>
      </c>
      <c r="G38" s="212" t="s">
        <v>4547</v>
      </c>
      <c r="H38" s="215">
        <v>3134481220.96</v>
      </c>
      <c r="J38" s="215">
        <v>3486049499.5900002</v>
      </c>
    </row>
    <row r="39" spans="2:10" ht="12.75" customHeight="1" thickTop="1"/>
    <row r="58" spans="1:12" ht="12.75" customHeight="1"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</row>
    <row r="59" spans="1:12" ht="15" customHeight="1">
      <c r="A59" s="216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7"/>
    </row>
    <row r="60" spans="1:12" ht="15" customHeight="1">
      <c r="A60" s="216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7"/>
    </row>
  </sheetData>
  <mergeCells count="7">
    <mergeCell ref="A8:L8"/>
    <mergeCell ref="B2:K2"/>
    <mergeCell ref="B3:K3"/>
    <mergeCell ref="B4:K4"/>
    <mergeCell ref="B5:K5"/>
    <mergeCell ref="B6:K6"/>
    <mergeCell ref="A7:L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topLeftCell="A31" workbookViewId="0">
      <selection activeCell="H18" sqref="H18"/>
    </sheetView>
  </sheetViews>
  <sheetFormatPr baseColWidth="10" defaultColWidth="6.85546875" defaultRowHeight="15"/>
  <cols>
    <col min="1" max="1" width="3.7109375" style="1" customWidth="1"/>
    <col min="2" max="2" width="49.7109375" style="1" customWidth="1"/>
    <col min="3" max="3" width="12.5703125" style="1" customWidth="1"/>
    <col min="4" max="4" width="13.42578125" style="1" customWidth="1"/>
    <col min="5" max="6" width="17.28515625" style="1" customWidth="1"/>
    <col min="7" max="7" width="1.28515625" style="1" customWidth="1"/>
    <col min="8" max="8" width="16.42578125" style="1" customWidth="1"/>
    <col min="9" max="9" width="16.5703125" style="1" bestFit="1" customWidth="1"/>
    <col min="10" max="10" width="13.85546875" style="1" bestFit="1" customWidth="1"/>
    <col min="11" max="256" width="6.85546875" style="1"/>
    <col min="257" max="257" width="3.7109375" style="1" customWidth="1"/>
    <col min="258" max="258" width="49.7109375" style="1" customWidth="1"/>
    <col min="259" max="259" width="12.5703125" style="1" customWidth="1"/>
    <col min="260" max="260" width="13.42578125" style="1" customWidth="1"/>
    <col min="261" max="262" width="17.28515625" style="1" customWidth="1"/>
    <col min="263" max="263" width="1.28515625" style="1" customWidth="1"/>
    <col min="264" max="264" width="16.42578125" style="1" customWidth="1"/>
    <col min="265" max="265" width="16.5703125" style="1" bestFit="1" customWidth="1"/>
    <col min="266" max="266" width="13.85546875" style="1" bestFit="1" customWidth="1"/>
    <col min="267" max="512" width="6.85546875" style="1"/>
    <col min="513" max="513" width="3.7109375" style="1" customWidth="1"/>
    <col min="514" max="514" width="49.7109375" style="1" customWidth="1"/>
    <col min="515" max="515" width="12.5703125" style="1" customWidth="1"/>
    <col min="516" max="516" width="13.42578125" style="1" customWidth="1"/>
    <col min="517" max="518" width="17.28515625" style="1" customWidth="1"/>
    <col min="519" max="519" width="1.28515625" style="1" customWidth="1"/>
    <col min="520" max="520" width="16.42578125" style="1" customWidth="1"/>
    <col min="521" max="521" width="16.5703125" style="1" bestFit="1" customWidth="1"/>
    <col min="522" max="522" width="13.85546875" style="1" bestFit="1" customWidth="1"/>
    <col min="523" max="768" width="6.85546875" style="1"/>
    <col min="769" max="769" width="3.7109375" style="1" customWidth="1"/>
    <col min="770" max="770" width="49.7109375" style="1" customWidth="1"/>
    <col min="771" max="771" width="12.5703125" style="1" customWidth="1"/>
    <col min="772" max="772" width="13.42578125" style="1" customWidth="1"/>
    <col min="773" max="774" width="17.28515625" style="1" customWidth="1"/>
    <col min="775" max="775" width="1.28515625" style="1" customWidth="1"/>
    <col min="776" max="776" width="16.42578125" style="1" customWidth="1"/>
    <col min="777" max="777" width="16.5703125" style="1" bestFit="1" customWidth="1"/>
    <col min="778" max="778" width="13.85546875" style="1" bestFit="1" customWidth="1"/>
    <col min="779" max="1024" width="6.85546875" style="1"/>
    <col min="1025" max="1025" width="3.7109375" style="1" customWidth="1"/>
    <col min="1026" max="1026" width="49.7109375" style="1" customWidth="1"/>
    <col min="1027" max="1027" width="12.5703125" style="1" customWidth="1"/>
    <col min="1028" max="1028" width="13.42578125" style="1" customWidth="1"/>
    <col min="1029" max="1030" width="17.28515625" style="1" customWidth="1"/>
    <col min="1031" max="1031" width="1.28515625" style="1" customWidth="1"/>
    <col min="1032" max="1032" width="16.42578125" style="1" customWidth="1"/>
    <col min="1033" max="1033" width="16.5703125" style="1" bestFit="1" customWidth="1"/>
    <col min="1034" max="1034" width="13.85546875" style="1" bestFit="1" customWidth="1"/>
    <col min="1035" max="1280" width="6.85546875" style="1"/>
    <col min="1281" max="1281" width="3.7109375" style="1" customWidth="1"/>
    <col min="1282" max="1282" width="49.7109375" style="1" customWidth="1"/>
    <col min="1283" max="1283" width="12.5703125" style="1" customWidth="1"/>
    <col min="1284" max="1284" width="13.42578125" style="1" customWidth="1"/>
    <col min="1285" max="1286" width="17.28515625" style="1" customWidth="1"/>
    <col min="1287" max="1287" width="1.28515625" style="1" customWidth="1"/>
    <col min="1288" max="1288" width="16.42578125" style="1" customWidth="1"/>
    <col min="1289" max="1289" width="16.5703125" style="1" bestFit="1" customWidth="1"/>
    <col min="1290" max="1290" width="13.85546875" style="1" bestFit="1" customWidth="1"/>
    <col min="1291" max="1536" width="6.85546875" style="1"/>
    <col min="1537" max="1537" width="3.7109375" style="1" customWidth="1"/>
    <col min="1538" max="1538" width="49.7109375" style="1" customWidth="1"/>
    <col min="1539" max="1539" width="12.5703125" style="1" customWidth="1"/>
    <col min="1540" max="1540" width="13.42578125" style="1" customWidth="1"/>
    <col min="1541" max="1542" width="17.28515625" style="1" customWidth="1"/>
    <col min="1543" max="1543" width="1.28515625" style="1" customWidth="1"/>
    <col min="1544" max="1544" width="16.42578125" style="1" customWidth="1"/>
    <col min="1545" max="1545" width="16.5703125" style="1" bestFit="1" customWidth="1"/>
    <col min="1546" max="1546" width="13.85546875" style="1" bestFit="1" customWidth="1"/>
    <col min="1547" max="1792" width="6.85546875" style="1"/>
    <col min="1793" max="1793" width="3.7109375" style="1" customWidth="1"/>
    <col min="1794" max="1794" width="49.7109375" style="1" customWidth="1"/>
    <col min="1795" max="1795" width="12.5703125" style="1" customWidth="1"/>
    <col min="1796" max="1796" width="13.42578125" style="1" customWidth="1"/>
    <col min="1797" max="1798" width="17.28515625" style="1" customWidth="1"/>
    <col min="1799" max="1799" width="1.28515625" style="1" customWidth="1"/>
    <col min="1800" max="1800" width="16.42578125" style="1" customWidth="1"/>
    <col min="1801" max="1801" width="16.5703125" style="1" bestFit="1" customWidth="1"/>
    <col min="1802" max="1802" width="13.85546875" style="1" bestFit="1" customWidth="1"/>
    <col min="1803" max="2048" width="6.85546875" style="1"/>
    <col min="2049" max="2049" width="3.7109375" style="1" customWidth="1"/>
    <col min="2050" max="2050" width="49.7109375" style="1" customWidth="1"/>
    <col min="2051" max="2051" width="12.5703125" style="1" customWidth="1"/>
    <col min="2052" max="2052" width="13.42578125" style="1" customWidth="1"/>
    <col min="2053" max="2054" width="17.28515625" style="1" customWidth="1"/>
    <col min="2055" max="2055" width="1.28515625" style="1" customWidth="1"/>
    <col min="2056" max="2056" width="16.42578125" style="1" customWidth="1"/>
    <col min="2057" max="2057" width="16.5703125" style="1" bestFit="1" customWidth="1"/>
    <col min="2058" max="2058" width="13.85546875" style="1" bestFit="1" customWidth="1"/>
    <col min="2059" max="2304" width="6.85546875" style="1"/>
    <col min="2305" max="2305" width="3.7109375" style="1" customWidth="1"/>
    <col min="2306" max="2306" width="49.7109375" style="1" customWidth="1"/>
    <col min="2307" max="2307" width="12.5703125" style="1" customWidth="1"/>
    <col min="2308" max="2308" width="13.42578125" style="1" customWidth="1"/>
    <col min="2309" max="2310" width="17.28515625" style="1" customWidth="1"/>
    <col min="2311" max="2311" width="1.28515625" style="1" customWidth="1"/>
    <col min="2312" max="2312" width="16.42578125" style="1" customWidth="1"/>
    <col min="2313" max="2313" width="16.5703125" style="1" bestFit="1" customWidth="1"/>
    <col min="2314" max="2314" width="13.85546875" style="1" bestFit="1" customWidth="1"/>
    <col min="2315" max="2560" width="6.85546875" style="1"/>
    <col min="2561" max="2561" width="3.7109375" style="1" customWidth="1"/>
    <col min="2562" max="2562" width="49.7109375" style="1" customWidth="1"/>
    <col min="2563" max="2563" width="12.5703125" style="1" customWidth="1"/>
    <col min="2564" max="2564" width="13.42578125" style="1" customWidth="1"/>
    <col min="2565" max="2566" width="17.28515625" style="1" customWidth="1"/>
    <col min="2567" max="2567" width="1.28515625" style="1" customWidth="1"/>
    <col min="2568" max="2568" width="16.42578125" style="1" customWidth="1"/>
    <col min="2569" max="2569" width="16.5703125" style="1" bestFit="1" customWidth="1"/>
    <col min="2570" max="2570" width="13.85546875" style="1" bestFit="1" customWidth="1"/>
    <col min="2571" max="2816" width="6.85546875" style="1"/>
    <col min="2817" max="2817" width="3.7109375" style="1" customWidth="1"/>
    <col min="2818" max="2818" width="49.7109375" style="1" customWidth="1"/>
    <col min="2819" max="2819" width="12.5703125" style="1" customWidth="1"/>
    <col min="2820" max="2820" width="13.42578125" style="1" customWidth="1"/>
    <col min="2821" max="2822" width="17.28515625" style="1" customWidth="1"/>
    <col min="2823" max="2823" width="1.28515625" style="1" customWidth="1"/>
    <col min="2824" max="2824" width="16.42578125" style="1" customWidth="1"/>
    <col min="2825" max="2825" width="16.5703125" style="1" bestFit="1" customWidth="1"/>
    <col min="2826" max="2826" width="13.85546875" style="1" bestFit="1" customWidth="1"/>
    <col min="2827" max="3072" width="6.85546875" style="1"/>
    <col min="3073" max="3073" width="3.7109375" style="1" customWidth="1"/>
    <col min="3074" max="3074" width="49.7109375" style="1" customWidth="1"/>
    <col min="3075" max="3075" width="12.5703125" style="1" customWidth="1"/>
    <col min="3076" max="3076" width="13.42578125" style="1" customWidth="1"/>
    <col min="3077" max="3078" width="17.28515625" style="1" customWidth="1"/>
    <col min="3079" max="3079" width="1.28515625" style="1" customWidth="1"/>
    <col min="3080" max="3080" width="16.42578125" style="1" customWidth="1"/>
    <col min="3081" max="3081" width="16.5703125" style="1" bestFit="1" customWidth="1"/>
    <col min="3082" max="3082" width="13.85546875" style="1" bestFit="1" customWidth="1"/>
    <col min="3083" max="3328" width="6.85546875" style="1"/>
    <col min="3329" max="3329" width="3.7109375" style="1" customWidth="1"/>
    <col min="3330" max="3330" width="49.7109375" style="1" customWidth="1"/>
    <col min="3331" max="3331" width="12.5703125" style="1" customWidth="1"/>
    <col min="3332" max="3332" width="13.42578125" style="1" customWidth="1"/>
    <col min="3333" max="3334" width="17.28515625" style="1" customWidth="1"/>
    <col min="3335" max="3335" width="1.28515625" style="1" customWidth="1"/>
    <col min="3336" max="3336" width="16.42578125" style="1" customWidth="1"/>
    <col min="3337" max="3337" width="16.5703125" style="1" bestFit="1" customWidth="1"/>
    <col min="3338" max="3338" width="13.85546875" style="1" bestFit="1" customWidth="1"/>
    <col min="3339" max="3584" width="6.85546875" style="1"/>
    <col min="3585" max="3585" width="3.7109375" style="1" customWidth="1"/>
    <col min="3586" max="3586" width="49.7109375" style="1" customWidth="1"/>
    <col min="3587" max="3587" width="12.5703125" style="1" customWidth="1"/>
    <col min="3588" max="3588" width="13.42578125" style="1" customWidth="1"/>
    <col min="3589" max="3590" width="17.28515625" style="1" customWidth="1"/>
    <col min="3591" max="3591" width="1.28515625" style="1" customWidth="1"/>
    <col min="3592" max="3592" width="16.42578125" style="1" customWidth="1"/>
    <col min="3593" max="3593" width="16.5703125" style="1" bestFit="1" customWidth="1"/>
    <col min="3594" max="3594" width="13.85546875" style="1" bestFit="1" customWidth="1"/>
    <col min="3595" max="3840" width="6.85546875" style="1"/>
    <col min="3841" max="3841" width="3.7109375" style="1" customWidth="1"/>
    <col min="3842" max="3842" width="49.7109375" style="1" customWidth="1"/>
    <col min="3843" max="3843" width="12.5703125" style="1" customWidth="1"/>
    <col min="3844" max="3844" width="13.42578125" style="1" customWidth="1"/>
    <col min="3845" max="3846" width="17.28515625" style="1" customWidth="1"/>
    <col min="3847" max="3847" width="1.28515625" style="1" customWidth="1"/>
    <col min="3848" max="3848" width="16.42578125" style="1" customWidth="1"/>
    <col min="3849" max="3849" width="16.5703125" style="1" bestFit="1" customWidth="1"/>
    <col min="3850" max="3850" width="13.85546875" style="1" bestFit="1" customWidth="1"/>
    <col min="3851" max="4096" width="6.85546875" style="1"/>
    <col min="4097" max="4097" width="3.7109375" style="1" customWidth="1"/>
    <col min="4098" max="4098" width="49.7109375" style="1" customWidth="1"/>
    <col min="4099" max="4099" width="12.5703125" style="1" customWidth="1"/>
    <col min="4100" max="4100" width="13.42578125" style="1" customWidth="1"/>
    <col min="4101" max="4102" width="17.28515625" style="1" customWidth="1"/>
    <col min="4103" max="4103" width="1.28515625" style="1" customWidth="1"/>
    <col min="4104" max="4104" width="16.42578125" style="1" customWidth="1"/>
    <col min="4105" max="4105" width="16.5703125" style="1" bestFit="1" customWidth="1"/>
    <col min="4106" max="4106" width="13.85546875" style="1" bestFit="1" customWidth="1"/>
    <col min="4107" max="4352" width="6.85546875" style="1"/>
    <col min="4353" max="4353" width="3.7109375" style="1" customWidth="1"/>
    <col min="4354" max="4354" width="49.7109375" style="1" customWidth="1"/>
    <col min="4355" max="4355" width="12.5703125" style="1" customWidth="1"/>
    <col min="4356" max="4356" width="13.42578125" style="1" customWidth="1"/>
    <col min="4357" max="4358" width="17.28515625" style="1" customWidth="1"/>
    <col min="4359" max="4359" width="1.28515625" style="1" customWidth="1"/>
    <col min="4360" max="4360" width="16.42578125" style="1" customWidth="1"/>
    <col min="4361" max="4361" width="16.5703125" style="1" bestFit="1" customWidth="1"/>
    <col min="4362" max="4362" width="13.85546875" style="1" bestFit="1" customWidth="1"/>
    <col min="4363" max="4608" width="6.85546875" style="1"/>
    <col min="4609" max="4609" width="3.7109375" style="1" customWidth="1"/>
    <col min="4610" max="4610" width="49.7109375" style="1" customWidth="1"/>
    <col min="4611" max="4611" width="12.5703125" style="1" customWidth="1"/>
    <col min="4612" max="4612" width="13.42578125" style="1" customWidth="1"/>
    <col min="4613" max="4614" width="17.28515625" style="1" customWidth="1"/>
    <col min="4615" max="4615" width="1.28515625" style="1" customWidth="1"/>
    <col min="4616" max="4616" width="16.42578125" style="1" customWidth="1"/>
    <col min="4617" max="4617" width="16.5703125" style="1" bestFit="1" customWidth="1"/>
    <col min="4618" max="4618" width="13.85546875" style="1" bestFit="1" customWidth="1"/>
    <col min="4619" max="4864" width="6.85546875" style="1"/>
    <col min="4865" max="4865" width="3.7109375" style="1" customWidth="1"/>
    <col min="4866" max="4866" width="49.7109375" style="1" customWidth="1"/>
    <col min="4867" max="4867" width="12.5703125" style="1" customWidth="1"/>
    <col min="4868" max="4868" width="13.42578125" style="1" customWidth="1"/>
    <col min="4869" max="4870" width="17.28515625" style="1" customWidth="1"/>
    <col min="4871" max="4871" width="1.28515625" style="1" customWidth="1"/>
    <col min="4872" max="4872" width="16.42578125" style="1" customWidth="1"/>
    <col min="4873" max="4873" width="16.5703125" style="1" bestFit="1" customWidth="1"/>
    <col min="4874" max="4874" width="13.85546875" style="1" bestFit="1" customWidth="1"/>
    <col min="4875" max="5120" width="6.85546875" style="1"/>
    <col min="5121" max="5121" width="3.7109375" style="1" customWidth="1"/>
    <col min="5122" max="5122" width="49.7109375" style="1" customWidth="1"/>
    <col min="5123" max="5123" width="12.5703125" style="1" customWidth="1"/>
    <col min="5124" max="5124" width="13.42578125" style="1" customWidth="1"/>
    <col min="5125" max="5126" width="17.28515625" style="1" customWidth="1"/>
    <col min="5127" max="5127" width="1.28515625" style="1" customWidth="1"/>
    <col min="5128" max="5128" width="16.42578125" style="1" customWidth="1"/>
    <col min="5129" max="5129" width="16.5703125" style="1" bestFit="1" customWidth="1"/>
    <col min="5130" max="5130" width="13.85546875" style="1" bestFit="1" customWidth="1"/>
    <col min="5131" max="5376" width="6.85546875" style="1"/>
    <col min="5377" max="5377" width="3.7109375" style="1" customWidth="1"/>
    <col min="5378" max="5378" width="49.7109375" style="1" customWidth="1"/>
    <col min="5379" max="5379" width="12.5703125" style="1" customWidth="1"/>
    <col min="5380" max="5380" width="13.42578125" style="1" customWidth="1"/>
    <col min="5381" max="5382" width="17.28515625" style="1" customWidth="1"/>
    <col min="5383" max="5383" width="1.28515625" style="1" customWidth="1"/>
    <col min="5384" max="5384" width="16.42578125" style="1" customWidth="1"/>
    <col min="5385" max="5385" width="16.5703125" style="1" bestFit="1" customWidth="1"/>
    <col min="5386" max="5386" width="13.85546875" style="1" bestFit="1" customWidth="1"/>
    <col min="5387" max="5632" width="6.85546875" style="1"/>
    <col min="5633" max="5633" width="3.7109375" style="1" customWidth="1"/>
    <col min="5634" max="5634" width="49.7109375" style="1" customWidth="1"/>
    <col min="5635" max="5635" width="12.5703125" style="1" customWidth="1"/>
    <col min="5636" max="5636" width="13.42578125" style="1" customWidth="1"/>
    <col min="5637" max="5638" width="17.28515625" style="1" customWidth="1"/>
    <col min="5639" max="5639" width="1.28515625" style="1" customWidth="1"/>
    <col min="5640" max="5640" width="16.42578125" style="1" customWidth="1"/>
    <col min="5641" max="5641" width="16.5703125" style="1" bestFit="1" customWidth="1"/>
    <col min="5642" max="5642" width="13.85546875" style="1" bestFit="1" customWidth="1"/>
    <col min="5643" max="5888" width="6.85546875" style="1"/>
    <col min="5889" max="5889" width="3.7109375" style="1" customWidth="1"/>
    <col min="5890" max="5890" width="49.7109375" style="1" customWidth="1"/>
    <col min="5891" max="5891" width="12.5703125" style="1" customWidth="1"/>
    <col min="5892" max="5892" width="13.42578125" style="1" customWidth="1"/>
    <col min="5893" max="5894" width="17.28515625" style="1" customWidth="1"/>
    <col min="5895" max="5895" width="1.28515625" style="1" customWidth="1"/>
    <col min="5896" max="5896" width="16.42578125" style="1" customWidth="1"/>
    <col min="5897" max="5897" width="16.5703125" style="1" bestFit="1" customWidth="1"/>
    <col min="5898" max="5898" width="13.85546875" style="1" bestFit="1" customWidth="1"/>
    <col min="5899" max="6144" width="6.85546875" style="1"/>
    <col min="6145" max="6145" width="3.7109375" style="1" customWidth="1"/>
    <col min="6146" max="6146" width="49.7109375" style="1" customWidth="1"/>
    <col min="6147" max="6147" width="12.5703125" style="1" customWidth="1"/>
    <col min="6148" max="6148" width="13.42578125" style="1" customWidth="1"/>
    <col min="6149" max="6150" width="17.28515625" style="1" customWidth="1"/>
    <col min="6151" max="6151" width="1.28515625" style="1" customWidth="1"/>
    <col min="6152" max="6152" width="16.42578125" style="1" customWidth="1"/>
    <col min="6153" max="6153" width="16.5703125" style="1" bestFit="1" customWidth="1"/>
    <col min="6154" max="6154" width="13.85546875" style="1" bestFit="1" customWidth="1"/>
    <col min="6155" max="6400" width="6.85546875" style="1"/>
    <col min="6401" max="6401" width="3.7109375" style="1" customWidth="1"/>
    <col min="6402" max="6402" width="49.7109375" style="1" customWidth="1"/>
    <col min="6403" max="6403" width="12.5703125" style="1" customWidth="1"/>
    <col min="6404" max="6404" width="13.42578125" style="1" customWidth="1"/>
    <col min="6405" max="6406" width="17.28515625" style="1" customWidth="1"/>
    <col min="6407" max="6407" width="1.28515625" style="1" customWidth="1"/>
    <col min="6408" max="6408" width="16.42578125" style="1" customWidth="1"/>
    <col min="6409" max="6409" width="16.5703125" style="1" bestFit="1" customWidth="1"/>
    <col min="6410" max="6410" width="13.85546875" style="1" bestFit="1" customWidth="1"/>
    <col min="6411" max="6656" width="6.85546875" style="1"/>
    <col min="6657" max="6657" width="3.7109375" style="1" customWidth="1"/>
    <col min="6658" max="6658" width="49.7109375" style="1" customWidth="1"/>
    <col min="6659" max="6659" width="12.5703125" style="1" customWidth="1"/>
    <col min="6660" max="6660" width="13.42578125" style="1" customWidth="1"/>
    <col min="6661" max="6662" width="17.28515625" style="1" customWidth="1"/>
    <col min="6663" max="6663" width="1.28515625" style="1" customWidth="1"/>
    <col min="6664" max="6664" width="16.42578125" style="1" customWidth="1"/>
    <col min="6665" max="6665" width="16.5703125" style="1" bestFit="1" customWidth="1"/>
    <col min="6666" max="6666" width="13.85546875" style="1" bestFit="1" customWidth="1"/>
    <col min="6667" max="6912" width="6.85546875" style="1"/>
    <col min="6913" max="6913" width="3.7109375" style="1" customWidth="1"/>
    <col min="6914" max="6914" width="49.7109375" style="1" customWidth="1"/>
    <col min="6915" max="6915" width="12.5703125" style="1" customWidth="1"/>
    <col min="6916" max="6916" width="13.42578125" style="1" customWidth="1"/>
    <col min="6917" max="6918" width="17.28515625" style="1" customWidth="1"/>
    <col min="6919" max="6919" width="1.28515625" style="1" customWidth="1"/>
    <col min="6920" max="6920" width="16.42578125" style="1" customWidth="1"/>
    <col min="6921" max="6921" width="16.5703125" style="1" bestFit="1" customWidth="1"/>
    <col min="6922" max="6922" width="13.85546875" style="1" bestFit="1" customWidth="1"/>
    <col min="6923" max="7168" width="6.85546875" style="1"/>
    <col min="7169" max="7169" width="3.7109375" style="1" customWidth="1"/>
    <col min="7170" max="7170" width="49.7109375" style="1" customWidth="1"/>
    <col min="7171" max="7171" width="12.5703125" style="1" customWidth="1"/>
    <col min="7172" max="7172" width="13.42578125" style="1" customWidth="1"/>
    <col min="7173" max="7174" width="17.28515625" style="1" customWidth="1"/>
    <col min="7175" max="7175" width="1.28515625" style="1" customWidth="1"/>
    <col min="7176" max="7176" width="16.42578125" style="1" customWidth="1"/>
    <col min="7177" max="7177" width="16.5703125" style="1" bestFit="1" customWidth="1"/>
    <col min="7178" max="7178" width="13.85546875" style="1" bestFit="1" customWidth="1"/>
    <col min="7179" max="7424" width="6.85546875" style="1"/>
    <col min="7425" max="7425" width="3.7109375" style="1" customWidth="1"/>
    <col min="7426" max="7426" width="49.7109375" style="1" customWidth="1"/>
    <col min="7427" max="7427" width="12.5703125" style="1" customWidth="1"/>
    <col min="7428" max="7428" width="13.42578125" style="1" customWidth="1"/>
    <col min="7429" max="7430" width="17.28515625" style="1" customWidth="1"/>
    <col min="7431" max="7431" width="1.28515625" style="1" customWidth="1"/>
    <col min="7432" max="7432" width="16.42578125" style="1" customWidth="1"/>
    <col min="7433" max="7433" width="16.5703125" style="1" bestFit="1" customWidth="1"/>
    <col min="7434" max="7434" width="13.85546875" style="1" bestFit="1" customWidth="1"/>
    <col min="7435" max="7680" width="6.85546875" style="1"/>
    <col min="7681" max="7681" width="3.7109375" style="1" customWidth="1"/>
    <col min="7682" max="7682" width="49.7109375" style="1" customWidth="1"/>
    <col min="7683" max="7683" width="12.5703125" style="1" customWidth="1"/>
    <col min="7684" max="7684" width="13.42578125" style="1" customWidth="1"/>
    <col min="7685" max="7686" width="17.28515625" style="1" customWidth="1"/>
    <col min="7687" max="7687" width="1.28515625" style="1" customWidth="1"/>
    <col min="7688" max="7688" width="16.42578125" style="1" customWidth="1"/>
    <col min="7689" max="7689" width="16.5703125" style="1" bestFit="1" customWidth="1"/>
    <col min="7690" max="7690" width="13.85546875" style="1" bestFit="1" customWidth="1"/>
    <col min="7691" max="7936" width="6.85546875" style="1"/>
    <col min="7937" max="7937" width="3.7109375" style="1" customWidth="1"/>
    <col min="7938" max="7938" width="49.7109375" style="1" customWidth="1"/>
    <col min="7939" max="7939" width="12.5703125" style="1" customWidth="1"/>
    <col min="7940" max="7940" width="13.42578125" style="1" customWidth="1"/>
    <col min="7941" max="7942" width="17.28515625" style="1" customWidth="1"/>
    <col min="7943" max="7943" width="1.28515625" style="1" customWidth="1"/>
    <col min="7944" max="7944" width="16.42578125" style="1" customWidth="1"/>
    <col min="7945" max="7945" width="16.5703125" style="1" bestFit="1" customWidth="1"/>
    <col min="7946" max="7946" width="13.85546875" style="1" bestFit="1" customWidth="1"/>
    <col min="7947" max="8192" width="6.85546875" style="1"/>
    <col min="8193" max="8193" width="3.7109375" style="1" customWidth="1"/>
    <col min="8194" max="8194" width="49.7109375" style="1" customWidth="1"/>
    <col min="8195" max="8195" width="12.5703125" style="1" customWidth="1"/>
    <col min="8196" max="8196" width="13.42578125" style="1" customWidth="1"/>
    <col min="8197" max="8198" width="17.28515625" style="1" customWidth="1"/>
    <col min="8199" max="8199" width="1.28515625" style="1" customWidth="1"/>
    <col min="8200" max="8200" width="16.42578125" style="1" customWidth="1"/>
    <col min="8201" max="8201" width="16.5703125" style="1" bestFit="1" customWidth="1"/>
    <col min="8202" max="8202" width="13.85546875" style="1" bestFit="1" customWidth="1"/>
    <col min="8203" max="8448" width="6.85546875" style="1"/>
    <col min="8449" max="8449" width="3.7109375" style="1" customWidth="1"/>
    <col min="8450" max="8450" width="49.7109375" style="1" customWidth="1"/>
    <col min="8451" max="8451" width="12.5703125" style="1" customWidth="1"/>
    <col min="8452" max="8452" width="13.42578125" style="1" customWidth="1"/>
    <col min="8453" max="8454" width="17.28515625" style="1" customWidth="1"/>
    <col min="8455" max="8455" width="1.28515625" style="1" customWidth="1"/>
    <col min="8456" max="8456" width="16.42578125" style="1" customWidth="1"/>
    <col min="8457" max="8457" width="16.5703125" style="1" bestFit="1" customWidth="1"/>
    <col min="8458" max="8458" width="13.85546875" style="1" bestFit="1" customWidth="1"/>
    <col min="8459" max="8704" width="6.85546875" style="1"/>
    <col min="8705" max="8705" width="3.7109375" style="1" customWidth="1"/>
    <col min="8706" max="8706" width="49.7109375" style="1" customWidth="1"/>
    <col min="8707" max="8707" width="12.5703125" style="1" customWidth="1"/>
    <col min="8708" max="8708" width="13.42578125" style="1" customWidth="1"/>
    <col min="8709" max="8710" width="17.28515625" style="1" customWidth="1"/>
    <col min="8711" max="8711" width="1.28515625" style="1" customWidth="1"/>
    <col min="8712" max="8712" width="16.42578125" style="1" customWidth="1"/>
    <col min="8713" max="8713" width="16.5703125" style="1" bestFit="1" customWidth="1"/>
    <col min="8714" max="8714" width="13.85546875" style="1" bestFit="1" customWidth="1"/>
    <col min="8715" max="8960" width="6.85546875" style="1"/>
    <col min="8961" max="8961" width="3.7109375" style="1" customWidth="1"/>
    <col min="8962" max="8962" width="49.7109375" style="1" customWidth="1"/>
    <col min="8963" max="8963" width="12.5703125" style="1" customWidth="1"/>
    <col min="8964" max="8964" width="13.42578125" style="1" customWidth="1"/>
    <col min="8965" max="8966" width="17.28515625" style="1" customWidth="1"/>
    <col min="8967" max="8967" width="1.28515625" style="1" customWidth="1"/>
    <col min="8968" max="8968" width="16.42578125" style="1" customWidth="1"/>
    <col min="8969" max="8969" width="16.5703125" style="1" bestFit="1" customWidth="1"/>
    <col min="8970" max="8970" width="13.85546875" style="1" bestFit="1" customWidth="1"/>
    <col min="8971" max="9216" width="6.85546875" style="1"/>
    <col min="9217" max="9217" width="3.7109375" style="1" customWidth="1"/>
    <col min="9218" max="9218" width="49.7109375" style="1" customWidth="1"/>
    <col min="9219" max="9219" width="12.5703125" style="1" customWidth="1"/>
    <col min="9220" max="9220" width="13.42578125" style="1" customWidth="1"/>
    <col min="9221" max="9222" width="17.28515625" style="1" customWidth="1"/>
    <col min="9223" max="9223" width="1.28515625" style="1" customWidth="1"/>
    <col min="9224" max="9224" width="16.42578125" style="1" customWidth="1"/>
    <col min="9225" max="9225" width="16.5703125" style="1" bestFit="1" customWidth="1"/>
    <col min="9226" max="9226" width="13.85546875" style="1" bestFit="1" customWidth="1"/>
    <col min="9227" max="9472" width="6.85546875" style="1"/>
    <col min="9473" max="9473" width="3.7109375" style="1" customWidth="1"/>
    <col min="9474" max="9474" width="49.7109375" style="1" customWidth="1"/>
    <col min="9475" max="9475" width="12.5703125" style="1" customWidth="1"/>
    <col min="9476" max="9476" width="13.42578125" style="1" customWidth="1"/>
    <col min="9477" max="9478" width="17.28515625" style="1" customWidth="1"/>
    <col min="9479" max="9479" width="1.28515625" style="1" customWidth="1"/>
    <col min="9480" max="9480" width="16.42578125" style="1" customWidth="1"/>
    <col min="9481" max="9481" width="16.5703125" style="1" bestFit="1" customWidth="1"/>
    <col min="9482" max="9482" width="13.85546875" style="1" bestFit="1" customWidth="1"/>
    <col min="9483" max="9728" width="6.85546875" style="1"/>
    <col min="9729" max="9729" width="3.7109375" style="1" customWidth="1"/>
    <col min="9730" max="9730" width="49.7109375" style="1" customWidth="1"/>
    <col min="9731" max="9731" width="12.5703125" style="1" customWidth="1"/>
    <col min="9732" max="9732" width="13.42578125" style="1" customWidth="1"/>
    <col min="9733" max="9734" width="17.28515625" style="1" customWidth="1"/>
    <col min="9735" max="9735" width="1.28515625" style="1" customWidth="1"/>
    <col min="9736" max="9736" width="16.42578125" style="1" customWidth="1"/>
    <col min="9737" max="9737" width="16.5703125" style="1" bestFit="1" customWidth="1"/>
    <col min="9738" max="9738" width="13.85546875" style="1" bestFit="1" customWidth="1"/>
    <col min="9739" max="9984" width="6.85546875" style="1"/>
    <col min="9985" max="9985" width="3.7109375" style="1" customWidth="1"/>
    <col min="9986" max="9986" width="49.7109375" style="1" customWidth="1"/>
    <col min="9987" max="9987" width="12.5703125" style="1" customWidth="1"/>
    <col min="9988" max="9988" width="13.42578125" style="1" customWidth="1"/>
    <col min="9989" max="9990" width="17.28515625" style="1" customWidth="1"/>
    <col min="9991" max="9991" width="1.28515625" style="1" customWidth="1"/>
    <col min="9992" max="9992" width="16.42578125" style="1" customWidth="1"/>
    <col min="9993" max="9993" width="16.5703125" style="1" bestFit="1" customWidth="1"/>
    <col min="9994" max="9994" width="13.85546875" style="1" bestFit="1" customWidth="1"/>
    <col min="9995" max="10240" width="6.85546875" style="1"/>
    <col min="10241" max="10241" width="3.7109375" style="1" customWidth="1"/>
    <col min="10242" max="10242" width="49.7109375" style="1" customWidth="1"/>
    <col min="10243" max="10243" width="12.5703125" style="1" customWidth="1"/>
    <col min="10244" max="10244" width="13.42578125" style="1" customWidth="1"/>
    <col min="10245" max="10246" width="17.28515625" style="1" customWidth="1"/>
    <col min="10247" max="10247" width="1.28515625" style="1" customWidth="1"/>
    <col min="10248" max="10248" width="16.42578125" style="1" customWidth="1"/>
    <col min="10249" max="10249" width="16.5703125" style="1" bestFit="1" customWidth="1"/>
    <col min="10250" max="10250" width="13.85546875" style="1" bestFit="1" customWidth="1"/>
    <col min="10251" max="10496" width="6.85546875" style="1"/>
    <col min="10497" max="10497" width="3.7109375" style="1" customWidth="1"/>
    <col min="10498" max="10498" width="49.7109375" style="1" customWidth="1"/>
    <col min="10499" max="10499" width="12.5703125" style="1" customWidth="1"/>
    <col min="10500" max="10500" width="13.42578125" style="1" customWidth="1"/>
    <col min="10501" max="10502" width="17.28515625" style="1" customWidth="1"/>
    <col min="10503" max="10503" width="1.28515625" style="1" customWidth="1"/>
    <col min="10504" max="10504" width="16.42578125" style="1" customWidth="1"/>
    <col min="10505" max="10505" width="16.5703125" style="1" bestFit="1" customWidth="1"/>
    <col min="10506" max="10506" width="13.85546875" style="1" bestFit="1" customWidth="1"/>
    <col min="10507" max="10752" width="6.85546875" style="1"/>
    <col min="10753" max="10753" width="3.7109375" style="1" customWidth="1"/>
    <col min="10754" max="10754" width="49.7109375" style="1" customWidth="1"/>
    <col min="10755" max="10755" width="12.5703125" style="1" customWidth="1"/>
    <col min="10756" max="10756" width="13.42578125" style="1" customWidth="1"/>
    <col min="10757" max="10758" width="17.28515625" style="1" customWidth="1"/>
    <col min="10759" max="10759" width="1.28515625" style="1" customWidth="1"/>
    <col min="10760" max="10760" width="16.42578125" style="1" customWidth="1"/>
    <col min="10761" max="10761" width="16.5703125" style="1" bestFit="1" customWidth="1"/>
    <col min="10762" max="10762" width="13.85546875" style="1" bestFit="1" customWidth="1"/>
    <col min="10763" max="11008" width="6.85546875" style="1"/>
    <col min="11009" max="11009" width="3.7109375" style="1" customWidth="1"/>
    <col min="11010" max="11010" width="49.7109375" style="1" customWidth="1"/>
    <col min="11011" max="11011" width="12.5703125" style="1" customWidth="1"/>
    <col min="11012" max="11012" width="13.42578125" style="1" customWidth="1"/>
    <col min="11013" max="11014" width="17.28515625" style="1" customWidth="1"/>
    <col min="11015" max="11015" width="1.28515625" style="1" customWidth="1"/>
    <col min="11016" max="11016" width="16.42578125" style="1" customWidth="1"/>
    <col min="11017" max="11017" width="16.5703125" style="1" bestFit="1" customWidth="1"/>
    <col min="11018" max="11018" width="13.85546875" style="1" bestFit="1" customWidth="1"/>
    <col min="11019" max="11264" width="6.85546875" style="1"/>
    <col min="11265" max="11265" width="3.7109375" style="1" customWidth="1"/>
    <col min="11266" max="11266" width="49.7109375" style="1" customWidth="1"/>
    <col min="11267" max="11267" width="12.5703125" style="1" customWidth="1"/>
    <col min="11268" max="11268" width="13.42578125" style="1" customWidth="1"/>
    <col min="11269" max="11270" width="17.28515625" style="1" customWidth="1"/>
    <col min="11271" max="11271" width="1.28515625" style="1" customWidth="1"/>
    <col min="11272" max="11272" width="16.42578125" style="1" customWidth="1"/>
    <col min="11273" max="11273" width="16.5703125" style="1" bestFit="1" customWidth="1"/>
    <col min="11274" max="11274" width="13.85546875" style="1" bestFit="1" customWidth="1"/>
    <col min="11275" max="11520" width="6.85546875" style="1"/>
    <col min="11521" max="11521" width="3.7109375" style="1" customWidth="1"/>
    <col min="11522" max="11522" width="49.7109375" style="1" customWidth="1"/>
    <col min="11523" max="11523" width="12.5703125" style="1" customWidth="1"/>
    <col min="11524" max="11524" width="13.42578125" style="1" customWidth="1"/>
    <col min="11525" max="11526" width="17.28515625" style="1" customWidth="1"/>
    <col min="11527" max="11527" width="1.28515625" style="1" customWidth="1"/>
    <col min="11528" max="11528" width="16.42578125" style="1" customWidth="1"/>
    <col min="11529" max="11529" width="16.5703125" style="1" bestFit="1" customWidth="1"/>
    <col min="11530" max="11530" width="13.85546875" style="1" bestFit="1" customWidth="1"/>
    <col min="11531" max="11776" width="6.85546875" style="1"/>
    <col min="11777" max="11777" width="3.7109375" style="1" customWidth="1"/>
    <col min="11778" max="11778" width="49.7109375" style="1" customWidth="1"/>
    <col min="11779" max="11779" width="12.5703125" style="1" customWidth="1"/>
    <col min="11780" max="11780" width="13.42578125" style="1" customWidth="1"/>
    <col min="11781" max="11782" width="17.28515625" style="1" customWidth="1"/>
    <col min="11783" max="11783" width="1.28515625" style="1" customWidth="1"/>
    <col min="11784" max="11784" width="16.42578125" style="1" customWidth="1"/>
    <col min="11785" max="11785" width="16.5703125" style="1" bestFit="1" customWidth="1"/>
    <col min="11786" max="11786" width="13.85546875" style="1" bestFit="1" customWidth="1"/>
    <col min="11787" max="12032" width="6.85546875" style="1"/>
    <col min="12033" max="12033" width="3.7109375" style="1" customWidth="1"/>
    <col min="12034" max="12034" width="49.7109375" style="1" customWidth="1"/>
    <col min="12035" max="12035" width="12.5703125" style="1" customWidth="1"/>
    <col min="12036" max="12036" width="13.42578125" style="1" customWidth="1"/>
    <col min="12037" max="12038" width="17.28515625" style="1" customWidth="1"/>
    <col min="12039" max="12039" width="1.28515625" style="1" customWidth="1"/>
    <col min="12040" max="12040" width="16.42578125" style="1" customWidth="1"/>
    <col min="12041" max="12041" width="16.5703125" style="1" bestFit="1" customWidth="1"/>
    <col min="12042" max="12042" width="13.85546875" style="1" bestFit="1" customWidth="1"/>
    <col min="12043" max="12288" width="6.85546875" style="1"/>
    <col min="12289" max="12289" width="3.7109375" style="1" customWidth="1"/>
    <col min="12290" max="12290" width="49.7109375" style="1" customWidth="1"/>
    <col min="12291" max="12291" width="12.5703125" style="1" customWidth="1"/>
    <col min="12292" max="12292" width="13.42578125" style="1" customWidth="1"/>
    <col min="12293" max="12294" width="17.28515625" style="1" customWidth="1"/>
    <col min="12295" max="12295" width="1.28515625" style="1" customWidth="1"/>
    <col min="12296" max="12296" width="16.42578125" style="1" customWidth="1"/>
    <col min="12297" max="12297" width="16.5703125" style="1" bestFit="1" customWidth="1"/>
    <col min="12298" max="12298" width="13.85546875" style="1" bestFit="1" customWidth="1"/>
    <col min="12299" max="12544" width="6.85546875" style="1"/>
    <col min="12545" max="12545" width="3.7109375" style="1" customWidth="1"/>
    <col min="12546" max="12546" width="49.7109375" style="1" customWidth="1"/>
    <col min="12547" max="12547" width="12.5703125" style="1" customWidth="1"/>
    <col min="12548" max="12548" width="13.42578125" style="1" customWidth="1"/>
    <col min="12549" max="12550" width="17.28515625" style="1" customWidth="1"/>
    <col min="12551" max="12551" width="1.28515625" style="1" customWidth="1"/>
    <col min="12552" max="12552" width="16.42578125" style="1" customWidth="1"/>
    <col min="12553" max="12553" width="16.5703125" style="1" bestFit="1" customWidth="1"/>
    <col min="12554" max="12554" width="13.85546875" style="1" bestFit="1" customWidth="1"/>
    <col min="12555" max="12800" width="6.85546875" style="1"/>
    <col min="12801" max="12801" width="3.7109375" style="1" customWidth="1"/>
    <col min="12802" max="12802" width="49.7109375" style="1" customWidth="1"/>
    <col min="12803" max="12803" width="12.5703125" style="1" customWidth="1"/>
    <col min="12804" max="12804" width="13.42578125" style="1" customWidth="1"/>
    <col min="12805" max="12806" width="17.28515625" style="1" customWidth="1"/>
    <col min="12807" max="12807" width="1.28515625" style="1" customWidth="1"/>
    <col min="12808" max="12808" width="16.42578125" style="1" customWidth="1"/>
    <col min="12809" max="12809" width="16.5703125" style="1" bestFit="1" customWidth="1"/>
    <col min="12810" max="12810" width="13.85546875" style="1" bestFit="1" customWidth="1"/>
    <col min="12811" max="13056" width="6.85546875" style="1"/>
    <col min="13057" max="13057" width="3.7109375" style="1" customWidth="1"/>
    <col min="13058" max="13058" width="49.7109375" style="1" customWidth="1"/>
    <col min="13059" max="13059" width="12.5703125" style="1" customWidth="1"/>
    <col min="13060" max="13060" width="13.42578125" style="1" customWidth="1"/>
    <col min="13061" max="13062" width="17.28515625" style="1" customWidth="1"/>
    <col min="13063" max="13063" width="1.28515625" style="1" customWidth="1"/>
    <col min="13064" max="13064" width="16.42578125" style="1" customWidth="1"/>
    <col min="13065" max="13065" width="16.5703125" style="1" bestFit="1" customWidth="1"/>
    <col min="13066" max="13066" width="13.85546875" style="1" bestFit="1" customWidth="1"/>
    <col min="13067" max="13312" width="6.85546875" style="1"/>
    <col min="13313" max="13313" width="3.7109375" style="1" customWidth="1"/>
    <col min="13314" max="13314" width="49.7109375" style="1" customWidth="1"/>
    <col min="13315" max="13315" width="12.5703125" style="1" customWidth="1"/>
    <col min="13316" max="13316" width="13.42578125" style="1" customWidth="1"/>
    <col min="13317" max="13318" width="17.28515625" style="1" customWidth="1"/>
    <col min="13319" max="13319" width="1.28515625" style="1" customWidth="1"/>
    <col min="13320" max="13320" width="16.42578125" style="1" customWidth="1"/>
    <col min="13321" max="13321" width="16.5703125" style="1" bestFit="1" customWidth="1"/>
    <col min="13322" max="13322" width="13.85546875" style="1" bestFit="1" customWidth="1"/>
    <col min="13323" max="13568" width="6.85546875" style="1"/>
    <col min="13569" max="13569" width="3.7109375" style="1" customWidth="1"/>
    <col min="13570" max="13570" width="49.7109375" style="1" customWidth="1"/>
    <col min="13571" max="13571" width="12.5703125" style="1" customWidth="1"/>
    <col min="13572" max="13572" width="13.42578125" style="1" customWidth="1"/>
    <col min="13573" max="13574" width="17.28515625" style="1" customWidth="1"/>
    <col min="13575" max="13575" width="1.28515625" style="1" customWidth="1"/>
    <col min="13576" max="13576" width="16.42578125" style="1" customWidth="1"/>
    <col min="13577" max="13577" width="16.5703125" style="1" bestFit="1" customWidth="1"/>
    <col min="13578" max="13578" width="13.85546875" style="1" bestFit="1" customWidth="1"/>
    <col min="13579" max="13824" width="6.85546875" style="1"/>
    <col min="13825" max="13825" width="3.7109375" style="1" customWidth="1"/>
    <col min="13826" max="13826" width="49.7109375" style="1" customWidth="1"/>
    <col min="13827" max="13827" width="12.5703125" style="1" customWidth="1"/>
    <col min="13828" max="13828" width="13.42578125" style="1" customWidth="1"/>
    <col min="13829" max="13830" width="17.28515625" style="1" customWidth="1"/>
    <col min="13831" max="13831" width="1.28515625" style="1" customWidth="1"/>
    <col min="13832" max="13832" width="16.42578125" style="1" customWidth="1"/>
    <col min="13833" max="13833" width="16.5703125" style="1" bestFit="1" customWidth="1"/>
    <col min="13834" max="13834" width="13.85546875" style="1" bestFit="1" customWidth="1"/>
    <col min="13835" max="14080" width="6.85546875" style="1"/>
    <col min="14081" max="14081" width="3.7109375" style="1" customWidth="1"/>
    <col min="14082" max="14082" width="49.7109375" style="1" customWidth="1"/>
    <col min="14083" max="14083" width="12.5703125" style="1" customWidth="1"/>
    <col min="14084" max="14084" width="13.42578125" style="1" customWidth="1"/>
    <col min="14085" max="14086" width="17.28515625" style="1" customWidth="1"/>
    <col min="14087" max="14087" width="1.28515625" style="1" customWidth="1"/>
    <col min="14088" max="14088" width="16.42578125" style="1" customWidth="1"/>
    <col min="14089" max="14089" width="16.5703125" style="1" bestFit="1" customWidth="1"/>
    <col min="14090" max="14090" width="13.85546875" style="1" bestFit="1" customWidth="1"/>
    <col min="14091" max="14336" width="6.85546875" style="1"/>
    <col min="14337" max="14337" width="3.7109375" style="1" customWidth="1"/>
    <col min="14338" max="14338" width="49.7109375" style="1" customWidth="1"/>
    <col min="14339" max="14339" width="12.5703125" style="1" customWidth="1"/>
    <col min="14340" max="14340" width="13.42578125" style="1" customWidth="1"/>
    <col min="14341" max="14342" width="17.28515625" style="1" customWidth="1"/>
    <col min="14343" max="14343" width="1.28515625" style="1" customWidth="1"/>
    <col min="14344" max="14344" width="16.42578125" style="1" customWidth="1"/>
    <col min="14345" max="14345" width="16.5703125" style="1" bestFit="1" customWidth="1"/>
    <col min="14346" max="14346" width="13.85546875" style="1" bestFit="1" customWidth="1"/>
    <col min="14347" max="14592" width="6.85546875" style="1"/>
    <col min="14593" max="14593" width="3.7109375" style="1" customWidth="1"/>
    <col min="14594" max="14594" width="49.7109375" style="1" customWidth="1"/>
    <col min="14595" max="14595" width="12.5703125" style="1" customWidth="1"/>
    <col min="14596" max="14596" width="13.42578125" style="1" customWidth="1"/>
    <col min="14597" max="14598" width="17.28515625" style="1" customWidth="1"/>
    <col min="14599" max="14599" width="1.28515625" style="1" customWidth="1"/>
    <col min="14600" max="14600" width="16.42578125" style="1" customWidth="1"/>
    <col min="14601" max="14601" width="16.5703125" style="1" bestFit="1" customWidth="1"/>
    <col min="14602" max="14602" width="13.85546875" style="1" bestFit="1" customWidth="1"/>
    <col min="14603" max="14848" width="6.85546875" style="1"/>
    <col min="14849" max="14849" width="3.7109375" style="1" customWidth="1"/>
    <col min="14850" max="14850" width="49.7109375" style="1" customWidth="1"/>
    <col min="14851" max="14851" width="12.5703125" style="1" customWidth="1"/>
    <col min="14852" max="14852" width="13.42578125" style="1" customWidth="1"/>
    <col min="14853" max="14854" width="17.28515625" style="1" customWidth="1"/>
    <col min="14855" max="14855" width="1.28515625" style="1" customWidth="1"/>
    <col min="14856" max="14856" width="16.42578125" style="1" customWidth="1"/>
    <col min="14857" max="14857" width="16.5703125" style="1" bestFit="1" customWidth="1"/>
    <col min="14858" max="14858" width="13.85546875" style="1" bestFit="1" customWidth="1"/>
    <col min="14859" max="15104" width="6.85546875" style="1"/>
    <col min="15105" max="15105" width="3.7109375" style="1" customWidth="1"/>
    <col min="15106" max="15106" width="49.7109375" style="1" customWidth="1"/>
    <col min="15107" max="15107" width="12.5703125" style="1" customWidth="1"/>
    <col min="15108" max="15108" width="13.42578125" style="1" customWidth="1"/>
    <col min="15109" max="15110" width="17.28515625" style="1" customWidth="1"/>
    <col min="15111" max="15111" width="1.28515625" style="1" customWidth="1"/>
    <col min="15112" max="15112" width="16.42578125" style="1" customWidth="1"/>
    <col min="15113" max="15113" width="16.5703125" style="1" bestFit="1" customWidth="1"/>
    <col min="15114" max="15114" width="13.85546875" style="1" bestFit="1" customWidth="1"/>
    <col min="15115" max="15360" width="6.85546875" style="1"/>
    <col min="15361" max="15361" width="3.7109375" style="1" customWidth="1"/>
    <col min="15362" max="15362" width="49.7109375" style="1" customWidth="1"/>
    <col min="15363" max="15363" width="12.5703125" style="1" customWidth="1"/>
    <col min="15364" max="15364" width="13.42578125" style="1" customWidth="1"/>
    <col min="15365" max="15366" width="17.28515625" style="1" customWidth="1"/>
    <col min="15367" max="15367" width="1.28515625" style="1" customWidth="1"/>
    <col min="15368" max="15368" width="16.42578125" style="1" customWidth="1"/>
    <col min="15369" max="15369" width="16.5703125" style="1" bestFit="1" customWidth="1"/>
    <col min="15370" max="15370" width="13.85546875" style="1" bestFit="1" customWidth="1"/>
    <col min="15371" max="15616" width="6.85546875" style="1"/>
    <col min="15617" max="15617" width="3.7109375" style="1" customWidth="1"/>
    <col min="15618" max="15618" width="49.7109375" style="1" customWidth="1"/>
    <col min="15619" max="15619" width="12.5703125" style="1" customWidth="1"/>
    <col min="15620" max="15620" width="13.42578125" style="1" customWidth="1"/>
    <col min="15621" max="15622" width="17.28515625" style="1" customWidth="1"/>
    <col min="15623" max="15623" width="1.28515625" style="1" customWidth="1"/>
    <col min="15624" max="15624" width="16.42578125" style="1" customWidth="1"/>
    <col min="15625" max="15625" width="16.5703125" style="1" bestFit="1" customWidth="1"/>
    <col min="15626" max="15626" width="13.85546875" style="1" bestFit="1" customWidth="1"/>
    <col min="15627" max="15872" width="6.85546875" style="1"/>
    <col min="15873" max="15873" width="3.7109375" style="1" customWidth="1"/>
    <col min="15874" max="15874" width="49.7109375" style="1" customWidth="1"/>
    <col min="15875" max="15875" width="12.5703125" style="1" customWidth="1"/>
    <col min="15876" max="15876" width="13.42578125" style="1" customWidth="1"/>
    <col min="15877" max="15878" width="17.28515625" style="1" customWidth="1"/>
    <col min="15879" max="15879" width="1.28515625" style="1" customWidth="1"/>
    <col min="15880" max="15880" width="16.42578125" style="1" customWidth="1"/>
    <col min="15881" max="15881" width="16.5703125" style="1" bestFit="1" customWidth="1"/>
    <col min="15882" max="15882" width="13.85546875" style="1" bestFit="1" customWidth="1"/>
    <col min="15883" max="16128" width="6.85546875" style="1"/>
    <col min="16129" max="16129" width="3.7109375" style="1" customWidth="1"/>
    <col min="16130" max="16130" width="49.7109375" style="1" customWidth="1"/>
    <col min="16131" max="16131" width="12.5703125" style="1" customWidth="1"/>
    <col min="16132" max="16132" width="13.42578125" style="1" customWidth="1"/>
    <col min="16133" max="16134" width="17.28515625" style="1" customWidth="1"/>
    <col min="16135" max="16135" width="1.28515625" style="1" customWidth="1"/>
    <col min="16136" max="16136" width="16.42578125" style="1" customWidth="1"/>
    <col min="16137" max="16137" width="16.5703125" style="1" bestFit="1" customWidth="1"/>
    <col min="16138" max="16138" width="13.85546875" style="1" bestFit="1" customWidth="1"/>
    <col min="16139" max="16384" width="6.85546875" style="1"/>
  </cols>
  <sheetData>
    <row r="1" spans="2:10" ht="6.75" customHeight="1"/>
    <row r="2" spans="2:10" ht="12.75" customHeight="1">
      <c r="B2" s="219" t="s">
        <v>4548</v>
      </c>
      <c r="C2" s="220"/>
      <c r="D2" s="220"/>
      <c r="E2" s="221"/>
      <c r="F2" s="221"/>
      <c r="G2" s="222"/>
    </row>
    <row r="3" spans="2:10" ht="12.75" customHeight="1">
      <c r="B3" s="223"/>
      <c r="C3" s="224"/>
      <c r="D3" s="224"/>
      <c r="E3" s="225"/>
      <c r="F3" s="225"/>
      <c r="G3" s="226"/>
    </row>
    <row r="4" spans="2:10" ht="16.5" customHeight="1">
      <c r="B4" s="223"/>
      <c r="C4" s="224"/>
      <c r="D4" s="224"/>
      <c r="E4" s="225"/>
      <c r="F4" s="225"/>
      <c r="G4" s="226"/>
    </row>
    <row r="5" spans="2:10" ht="6.75" customHeight="1">
      <c r="B5" s="52"/>
      <c r="C5" s="57"/>
      <c r="D5" s="57"/>
      <c r="E5" s="57"/>
      <c r="F5" s="57"/>
      <c r="G5" s="59"/>
    </row>
    <row r="6" spans="2:10" ht="12.75" customHeight="1">
      <c r="B6" s="52"/>
      <c r="C6" s="57"/>
      <c r="D6" s="57"/>
      <c r="E6" s="227" t="s">
        <v>4549</v>
      </c>
      <c r="F6" s="228" t="s">
        <v>4550</v>
      </c>
      <c r="G6" s="59"/>
    </row>
    <row r="7" spans="2:10" ht="6" customHeight="1">
      <c r="B7" s="52"/>
      <c r="C7" s="57"/>
      <c r="D7" s="57"/>
      <c r="E7" s="57"/>
      <c r="F7" s="228"/>
      <c r="G7" s="59"/>
    </row>
    <row r="8" spans="2:10" ht="6.75" customHeight="1">
      <c r="B8" s="52"/>
      <c r="C8" s="57"/>
      <c r="D8" s="57"/>
      <c r="E8" s="57"/>
      <c r="F8" s="57"/>
      <c r="G8" s="59"/>
    </row>
    <row r="9" spans="2:10" ht="12.75" customHeight="1">
      <c r="B9" s="95" t="s">
        <v>12</v>
      </c>
      <c r="C9" s="96"/>
      <c r="D9" s="96"/>
      <c r="E9" s="229">
        <f>E10+E18</f>
        <v>16465261.129999999</v>
      </c>
      <c r="F9" s="229">
        <f>F10+F18</f>
        <v>641699141.89999998</v>
      </c>
      <c r="G9" s="59"/>
      <c r="H9" s="230"/>
      <c r="I9" s="231"/>
      <c r="J9" s="232"/>
    </row>
    <row r="10" spans="2:10" ht="13.5" customHeight="1">
      <c r="B10" s="95" t="s">
        <v>4551</v>
      </c>
      <c r="C10" s="96"/>
      <c r="D10" s="96"/>
      <c r="E10" s="229">
        <f>SUM(E11:E17)</f>
        <v>2307154.9500000002</v>
      </c>
      <c r="F10" s="233">
        <f>SUM(F11:F17)</f>
        <v>275065630.45999998</v>
      </c>
      <c r="G10" s="59"/>
      <c r="H10" s="230"/>
      <c r="J10" s="232"/>
    </row>
    <row r="11" spans="2:10" ht="12.75" customHeight="1">
      <c r="B11" s="73" t="s">
        <v>4552</v>
      </c>
      <c r="C11" s="74"/>
      <c r="D11" s="74"/>
      <c r="E11" s="234">
        <v>0</v>
      </c>
      <c r="F11" s="234">
        <v>185079325.72999999</v>
      </c>
      <c r="G11" s="59"/>
    </row>
    <row r="12" spans="2:10" ht="12.75" customHeight="1">
      <c r="B12" s="73" t="s">
        <v>4553</v>
      </c>
      <c r="C12" s="74"/>
      <c r="D12" s="74"/>
      <c r="E12" s="234">
        <v>1772041.85</v>
      </c>
      <c r="F12" s="234">
        <v>0</v>
      </c>
      <c r="G12" s="59"/>
    </row>
    <row r="13" spans="2:10" ht="12.75" customHeight="1">
      <c r="B13" s="73" t="s">
        <v>4554</v>
      </c>
      <c r="C13" s="74"/>
      <c r="D13" s="74"/>
      <c r="E13" s="234">
        <v>0</v>
      </c>
      <c r="F13" s="234">
        <v>89986304.730000004</v>
      </c>
      <c r="G13" s="59"/>
    </row>
    <row r="14" spans="2:10" ht="12.75" customHeight="1">
      <c r="B14" s="73" t="s">
        <v>4555</v>
      </c>
      <c r="C14" s="74"/>
      <c r="D14" s="74"/>
      <c r="E14" s="234">
        <v>0</v>
      </c>
      <c r="F14" s="234">
        <v>0</v>
      </c>
      <c r="G14" s="59"/>
    </row>
    <row r="15" spans="2:10" ht="12.75" customHeight="1">
      <c r="B15" s="73" t="s">
        <v>4556</v>
      </c>
      <c r="C15" s="74"/>
      <c r="D15" s="74"/>
      <c r="E15" s="234">
        <v>535113.1</v>
      </c>
      <c r="F15" s="234">
        <v>0</v>
      </c>
      <c r="G15" s="59"/>
    </row>
    <row r="16" spans="2:10" ht="12.75" customHeight="1">
      <c r="B16" s="73" t="s">
        <v>4557</v>
      </c>
      <c r="C16" s="74"/>
      <c r="D16" s="74"/>
      <c r="E16" s="234">
        <v>0</v>
      </c>
      <c r="F16" s="234">
        <v>0</v>
      </c>
      <c r="G16" s="59"/>
    </row>
    <row r="17" spans="2:8" ht="12.75" customHeight="1">
      <c r="B17" s="73" t="s">
        <v>4558</v>
      </c>
      <c r="C17" s="74"/>
      <c r="D17" s="74"/>
      <c r="E17" s="234">
        <v>0</v>
      </c>
      <c r="F17" s="234">
        <v>0</v>
      </c>
      <c r="G17" s="59"/>
    </row>
    <row r="18" spans="2:8" ht="13.5" customHeight="1">
      <c r="B18" s="95" t="s">
        <v>4559</v>
      </c>
      <c r="C18" s="96"/>
      <c r="D18" s="96"/>
      <c r="E18" s="229">
        <f>SUM(E19:E27)</f>
        <v>14158106.18</v>
      </c>
      <c r="F18" s="229">
        <f>SUM(F19:F27)</f>
        <v>366633511.44</v>
      </c>
      <c r="G18" s="59"/>
      <c r="H18" s="230"/>
    </row>
    <row r="19" spans="2:8" ht="12.75" customHeight="1">
      <c r="B19" s="73" t="s">
        <v>4560</v>
      </c>
      <c r="C19" s="74"/>
      <c r="D19" s="74"/>
      <c r="E19" s="234">
        <v>0</v>
      </c>
      <c r="F19" s="234">
        <v>13617431.550000001</v>
      </c>
      <c r="G19" s="59"/>
    </row>
    <row r="20" spans="2:8" ht="12.75" customHeight="1">
      <c r="B20" s="73" t="s">
        <v>4561</v>
      </c>
      <c r="C20" s="74"/>
      <c r="D20" s="74"/>
      <c r="E20" s="234">
        <v>1504344.03</v>
      </c>
      <c r="F20" s="234">
        <v>0</v>
      </c>
      <c r="G20" s="59"/>
    </row>
    <row r="21" spans="2:8" ht="12.75" customHeight="1">
      <c r="B21" s="73" t="s">
        <v>4562</v>
      </c>
      <c r="C21" s="74"/>
      <c r="D21" s="74"/>
      <c r="E21" s="234">
        <v>0</v>
      </c>
      <c r="F21" s="234">
        <v>340297408.56999999</v>
      </c>
      <c r="G21" s="59"/>
    </row>
    <row r="22" spans="2:8" ht="12.75" customHeight="1">
      <c r="B22" s="73" t="s">
        <v>4563</v>
      </c>
      <c r="C22" s="74"/>
      <c r="D22" s="74"/>
      <c r="E22" s="234">
        <v>0</v>
      </c>
      <c r="F22" s="234">
        <v>12718671.32</v>
      </c>
      <c r="G22" s="59"/>
    </row>
    <row r="23" spans="2:8" ht="12.75" customHeight="1">
      <c r="B23" s="73" t="s">
        <v>1015</v>
      </c>
      <c r="C23" s="74"/>
      <c r="D23" s="74"/>
      <c r="E23" s="234">
        <v>0</v>
      </c>
      <c r="F23" s="234">
        <v>0</v>
      </c>
      <c r="G23" s="59"/>
    </row>
    <row r="24" spans="2:8" ht="12.75" customHeight="1">
      <c r="B24" s="73" t="s">
        <v>4564</v>
      </c>
      <c r="C24" s="74"/>
      <c r="D24" s="74"/>
      <c r="E24" s="234">
        <v>12653762.15</v>
      </c>
      <c r="F24" s="234">
        <v>0</v>
      </c>
      <c r="G24" s="59"/>
    </row>
    <row r="25" spans="2:8" ht="12.75" customHeight="1">
      <c r="B25" s="73" t="s">
        <v>4565</v>
      </c>
      <c r="C25" s="74"/>
      <c r="D25" s="74"/>
      <c r="E25" s="234">
        <v>0</v>
      </c>
      <c r="F25" s="234">
        <v>0</v>
      </c>
      <c r="G25" s="59"/>
    </row>
    <row r="26" spans="2:8" ht="12.75" customHeight="1">
      <c r="B26" s="73" t="s">
        <v>4566</v>
      </c>
      <c r="C26" s="74"/>
      <c r="D26" s="74"/>
      <c r="E26" s="234"/>
      <c r="F26" s="234">
        <v>0</v>
      </c>
      <c r="G26" s="59"/>
    </row>
    <row r="27" spans="2:8" ht="12.75" customHeight="1">
      <c r="B27" s="73" t="s">
        <v>4567</v>
      </c>
      <c r="C27" s="74"/>
      <c r="D27" s="74"/>
      <c r="E27" s="234">
        <v>0</v>
      </c>
      <c r="F27" s="234">
        <v>0</v>
      </c>
      <c r="G27" s="59"/>
    </row>
    <row r="28" spans="2:8" ht="12" customHeight="1">
      <c r="B28" s="52"/>
      <c r="C28" s="57"/>
      <c r="D28" s="57"/>
      <c r="E28" s="57"/>
      <c r="F28" s="57"/>
      <c r="G28" s="59"/>
    </row>
    <row r="29" spans="2:8" ht="6.75" customHeight="1">
      <c r="B29" s="52"/>
      <c r="C29" s="57"/>
      <c r="D29" s="57"/>
      <c r="E29" s="57"/>
      <c r="F29" s="57"/>
      <c r="G29" s="59"/>
    </row>
    <row r="30" spans="2:8" ht="12.75" customHeight="1">
      <c r="B30" s="95" t="s">
        <v>1022</v>
      </c>
      <c r="C30" s="96"/>
      <c r="D30" s="96"/>
      <c r="E30" s="229">
        <f>E31+E40</f>
        <v>37255134.07</v>
      </c>
      <c r="F30" s="229">
        <f>F31+F40</f>
        <v>2689156.62</v>
      </c>
      <c r="G30" s="59"/>
      <c r="H30" s="230"/>
    </row>
    <row r="31" spans="2:8" ht="13.5" customHeight="1">
      <c r="B31" s="95" t="s">
        <v>4568</v>
      </c>
      <c r="C31" s="96"/>
      <c r="D31" s="96"/>
      <c r="E31" s="229">
        <f>SUM(E32:E39)</f>
        <v>33329825.59</v>
      </c>
      <c r="F31" s="229">
        <f>SUM(F32:F39)</f>
        <v>0</v>
      </c>
      <c r="G31" s="59"/>
    </row>
    <row r="32" spans="2:8" ht="12.75" customHeight="1">
      <c r="B32" s="73" t="s">
        <v>4569</v>
      </c>
      <c r="C32" s="74"/>
      <c r="D32" s="74"/>
      <c r="E32" s="234">
        <v>33211711.010000002</v>
      </c>
      <c r="F32" s="234">
        <v>0</v>
      </c>
      <c r="G32" s="59"/>
    </row>
    <row r="33" spans="2:8" ht="12.75" customHeight="1">
      <c r="B33" s="73" t="s">
        <v>4570</v>
      </c>
      <c r="C33" s="74"/>
      <c r="D33" s="74"/>
      <c r="E33" s="234">
        <v>0</v>
      </c>
      <c r="F33" s="234">
        <v>0</v>
      </c>
      <c r="G33" s="59"/>
    </row>
    <row r="34" spans="2:8" ht="12.75" customHeight="1">
      <c r="B34" s="73" t="s">
        <v>4571</v>
      </c>
      <c r="C34" s="74"/>
      <c r="D34" s="74"/>
      <c r="E34" s="234">
        <v>0</v>
      </c>
      <c r="F34" s="234">
        <v>0</v>
      </c>
      <c r="G34" s="59"/>
    </row>
    <row r="35" spans="2:8" ht="12.75" customHeight="1">
      <c r="B35" s="73" t="s">
        <v>4572</v>
      </c>
      <c r="C35" s="74"/>
      <c r="D35" s="74"/>
      <c r="E35" s="234">
        <v>0</v>
      </c>
      <c r="F35" s="234">
        <v>0</v>
      </c>
      <c r="G35" s="59"/>
    </row>
    <row r="36" spans="2:8" ht="12.75" customHeight="1">
      <c r="B36" s="73" t="s">
        <v>4573</v>
      </c>
      <c r="C36" s="74"/>
      <c r="D36" s="74"/>
      <c r="E36" s="234">
        <v>0</v>
      </c>
      <c r="F36" s="234">
        <v>0</v>
      </c>
      <c r="G36" s="59"/>
    </row>
    <row r="37" spans="2:8" ht="12.75" customHeight="1">
      <c r="B37" s="73" t="s">
        <v>4574</v>
      </c>
      <c r="C37" s="74"/>
      <c r="D37" s="74"/>
      <c r="E37" s="234">
        <v>118114.58</v>
      </c>
      <c r="F37" s="234">
        <v>0</v>
      </c>
      <c r="G37" s="59"/>
    </row>
    <row r="38" spans="2:8" ht="12.75" customHeight="1">
      <c r="B38" s="73" t="s">
        <v>4575</v>
      </c>
      <c r="C38" s="74"/>
      <c r="D38" s="74"/>
      <c r="E38" s="234">
        <v>0</v>
      </c>
      <c r="F38" s="234">
        <v>0</v>
      </c>
      <c r="G38" s="59"/>
    </row>
    <row r="39" spans="2:8" ht="12.75" customHeight="1">
      <c r="B39" s="73" t="s">
        <v>4576</v>
      </c>
      <c r="C39" s="74"/>
      <c r="D39" s="74"/>
      <c r="E39" s="234">
        <v>0</v>
      </c>
      <c r="F39" s="234">
        <v>0</v>
      </c>
      <c r="G39" s="59"/>
    </row>
    <row r="40" spans="2:8" ht="13.5" customHeight="1">
      <c r="B40" s="95" t="s">
        <v>4577</v>
      </c>
      <c r="C40" s="96"/>
      <c r="D40" s="96"/>
      <c r="E40" s="229">
        <f>SUM(E41:E46)</f>
        <v>3925308.48</v>
      </c>
      <c r="F40" s="229">
        <f>SUM(F41:F46)</f>
        <v>2689156.62</v>
      </c>
      <c r="G40" s="59"/>
      <c r="H40" s="230"/>
    </row>
    <row r="41" spans="2:8" ht="12.75" customHeight="1">
      <c r="B41" s="73" t="s">
        <v>4578</v>
      </c>
      <c r="C41" s="74"/>
      <c r="D41" s="74"/>
      <c r="E41" s="234">
        <v>0</v>
      </c>
      <c r="F41" s="234">
        <v>0</v>
      </c>
      <c r="G41" s="59"/>
    </row>
    <row r="42" spans="2:8" ht="12.75" customHeight="1">
      <c r="B42" s="73" t="s">
        <v>4579</v>
      </c>
      <c r="C42" s="74"/>
      <c r="D42" s="74"/>
      <c r="E42" s="234">
        <v>0</v>
      </c>
      <c r="F42" s="234">
        <v>0</v>
      </c>
      <c r="G42" s="59"/>
    </row>
    <row r="43" spans="2:8" ht="12.75" customHeight="1">
      <c r="B43" s="73" t="s">
        <v>4580</v>
      </c>
      <c r="C43" s="74"/>
      <c r="D43" s="74"/>
      <c r="E43" s="234">
        <v>0</v>
      </c>
      <c r="F43" s="234">
        <v>2689156.62</v>
      </c>
      <c r="G43" s="59"/>
    </row>
    <row r="44" spans="2:8" ht="12.75" customHeight="1">
      <c r="B44" s="73" t="s">
        <v>4581</v>
      </c>
      <c r="C44" s="74"/>
      <c r="D44" s="74"/>
      <c r="E44" s="234">
        <v>0</v>
      </c>
      <c r="F44" s="234">
        <v>0</v>
      </c>
      <c r="G44" s="59"/>
    </row>
    <row r="45" spans="2:8" ht="12.75" customHeight="1">
      <c r="B45" s="73" t="s">
        <v>4582</v>
      </c>
      <c r="C45" s="74"/>
      <c r="D45" s="74"/>
      <c r="E45" s="234">
        <v>3925308.48</v>
      </c>
      <c r="F45" s="234">
        <v>0</v>
      </c>
      <c r="G45" s="59"/>
    </row>
    <row r="46" spans="2:8" ht="12.75" customHeight="1">
      <c r="B46" s="73" t="s">
        <v>4583</v>
      </c>
      <c r="C46" s="74"/>
      <c r="D46" s="74"/>
      <c r="E46" s="234">
        <v>0</v>
      </c>
      <c r="F46" s="234">
        <v>0</v>
      </c>
      <c r="G46" s="59"/>
    </row>
    <row r="47" spans="2:8" ht="12" customHeight="1">
      <c r="B47" s="52"/>
      <c r="C47" s="57"/>
      <c r="D47" s="57"/>
      <c r="E47" s="57"/>
      <c r="F47" s="57"/>
      <c r="G47" s="59"/>
    </row>
    <row r="48" spans="2:8" ht="6.75" customHeight="1">
      <c r="B48" s="52"/>
      <c r="C48" s="57"/>
      <c r="D48" s="57"/>
      <c r="E48" s="57"/>
      <c r="F48" s="57"/>
      <c r="G48" s="59"/>
    </row>
    <row r="49" spans="2:9" ht="12.75" customHeight="1">
      <c r="B49" s="95" t="s">
        <v>4584</v>
      </c>
      <c r="C49" s="96"/>
      <c r="D49" s="96"/>
      <c r="E49" s="229">
        <f>E50+E54+E60</f>
        <v>622430805.44000006</v>
      </c>
      <c r="F49" s="229">
        <f>F50+F54+F60</f>
        <v>31762902.119999997</v>
      </c>
      <c r="G49" s="59"/>
      <c r="H49" s="230"/>
    </row>
    <row r="50" spans="2:9" ht="13.5" customHeight="1">
      <c r="B50" s="95" t="s">
        <v>4585</v>
      </c>
      <c r="C50" s="96"/>
      <c r="D50" s="96"/>
      <c r="E50" s="229">
        <f>SUM(E51:E53)</f>
        <v>168585</v>
      </c>
      <c r="F50" s="229">
        <f>SUM(F51:F53)</f>
        <v>0</v>
      </c>
      <c r="G50" s="59"/>
    </row>
    <row r="51" spans="2:9" ht="12.75" customHeight="1">
      <c r="B51" s="73" t="s">
        <v>4586</v>
      </c>
      <c r="C51" s="74"/>
      <c r="D51" s="74"/>
      <c r="E51" s="234">
        <v>168585</v>
      </c>
      <c r="F51" s="234">
        <v>0</v>
      </c>
      <c r="G51" s="59"/>
      <c r="H51" s="230"/>
      <c r="I51" s="231"/>
    </row>
    <row r="52" spans="2:9" ht="12.75" customHeight="1">
      <c r="B52" s="73" t="s">
        <v>4587</v>
      </c>
      <c r="C52" s="235"/>
      <c r="D52" s="235"/>
      <c r="E52" s="236">
        <v>0</v>
      </c>
      <c r="F52" s="236">
        <v>0</v>
      </c>
      <c r="G52" s="59"/>
      <c r="I52" s="232"/>
    </row>
    <row r="53" spans="2:9" ht="12.75" customHeight="1">
      <c r="B53" s="73" t="s">
        <v>4588</v>
      </c>
      <c r="C53" s="235"/>
      <c r="D53" s="235"/>
      <c r="E53" s="236">
        <v>0</v>
      </c>
      <c r="F53" s="236">
        <v>0</v>
      </c>
      <c r="G53" s="59"/>
      <c r="I53" s="232"/>
    </row>
    <row r="54" spans="2:9" ht="13.5" customHeight="1">
      <c r="B54" s="95" t="s">
        <v>4589</v>
      </c>
      <c r="C54" s="237"/>
      <c r="D54" s="237"/>
      <c r="E54" s="238">
        <f>SUM(E55:E59)</f>
        <v>622262220.44000006</v>
      </c>
      <c r="F54" s="238">
        <f>SUM(F55:F59)</f>
        <v>15069927.1</v>
      </c>
      <c r="G54" s="59"/>
    </row>
    <row r="55" spans="2:9" ht="12.75" customHeight="1">
      <c r="B55" s="73" t="s">
        <v>4590</v>
      </c>
      <c r="C55" s="235"/>
      <c r="D55" s="235"/>
      <c r="E55" s="236">
        <v>282864584.38999999</v>
      </c>
      <c r="F55" s="236">
        <v>0</v>
      </c>
      <c r="G55" s="59"/>
    </row>
    <row r="56" spans="2:9" ht="12.75" customHeight="1">
      <c r="B56" s="73" t="s">
        <v>4591</v>
      </c>
      <c r="C56" s="235"/>
      <c r="D56" s="235"/>
      <c r="E56" s="236">
        <v>0</v>
      </c>
      <c r="F56" s="236">
        <v>15069927.1</v>
      </c>
      <c r="G56" s="59"/>
    </row>
    <row r="57" spans="2:9" ht="12.75" customHeight="1">
      <c r="B57" s="73" t="s">
        <v>4592</v>
      </c>
      <c r="C57" s="235"/>
      <c r="D57" s="235"/>
      <c r="E57" s="236">
        <v>339397636.05000001</v>
      </c>
      <c r="F57" s="236">
        <v>0</v>
      </c>
      <c r="G57" s="59"/>
    </row>
    <row r="58" spans="2:9" ht="12.75" customHeight="1">
      <c r="B58" s="73" t="s">
        <v>4593</v>
      </c>
      <c r="C58" s="74"/>
      <c r="D58" s="74"/>
      <c r="E58" s="236">
        <v>0</v>
      </c>
      <c r="F58" s="236">
        <v>0</v>
      </c>
      <c r="G58" s="59"/>
      <c r="I58" s="239"/>
    </row>
    <row r="59" spans="2:9" ht="12.75" customHeight="1">
      <c r="B59" s="73" t="s">
        <v>4594</v>
      </c>
      <c r="C59" s="74"/>
      <c r="D59" s="74"/>
      <c r="E59" s="236">
        <v>0</v>
      </c>
      <c r="F59" s="236">
        <v>0</v>
      </c>
      <c r="G59" s="59"/>
    </row>
    <row r="60" spans="2:9" ht="13.5" customHeight="1">
      <c r="B60" s="95" t="s">
        <v>4595</v>
      </c>
      <c r="C60" s="96"/>
      <c r="D60" s="96"/>
      <c r="E60" s="238">
        <f>SUM(E61:E62)</f>
        <v>0</v>
      </c>
      <c r="F60" s="238">
        <f>SUM(F61:F62)</f>
        <v>16692975.02</v>
      </c>
      <c r="G60" s="59"/>
    </row>
    <row r="61" spans="2:9" ht="12.75" customHeight="1">
      <c r="B61" s="73" t="s">
        <v>4596</v>
      </c>
      <c r="C61" s="74"/>
      <c r="D61" s="74"/>
      <c r="E61" s="236">
        <v>0</v>
      </c>
      <c r="F61" s="236">
        <v>0</v>
      </c>
      <c r="G61" s="59"/>
    </row>
    <row r="62" spans="2:9" ht="12.75" customHeight="1">
      <c r="B62" s="73" t="s">
        <v>4597</v>
      </c>
      <c r="C62" s="74"/>
      <c r="D62" s="74"/>
      <c r="E62" s="236">
        <v>0</v>
      </c>
      <c r="F62" s="236">
        <v>16692975.02</v>
      </c>
      <c r="G62" s="59"/>
    </row>
    <row r="63" spans="2:9" ht="12" customHeight="1">
      <c r="B63" s="89"/>
      <c r="C63" s="90"/>
      <c r="D63" s="90"/>
      <c r="E63" s="90"/>
      <c r="F63" s="90"/>
      <c r="G63" s="93"/>
    </row>
    <row r="64" spans="2:9" ht="6.75" customHeight="1"/>
    <row r="65" spans="2:7" ht="12.75" customHeight="1">
      <c r="B65" s="240" t="s">
        <v>4598</v>
      </c>
      <c r="C65" s="240"/>
      <c r="D65" s="240"/>
      <c r="E65" s="240"/>
      <c r="F65" s="240"/>
    </row>
    <row r="66" spans="2:7" ht="36.75" customHeight="1">
      <c r="B66" s="57"/>
      <c r="C66" s="57"/>
      <c r="D66" s="57"/>
      <c r="E66" s="57"/>
      <c r="F66" s="57"/>
      <c r="G66" s="57"/>
    </row>
    <row r="67" spans="2:7" ht="14.25" customHeight="1">
      <c r="B67" s="241"/>
      <c r="C67" s="241"/>
      <c r="D67" s="98"/>
      <c r="E67" s="98"/>
      <c r="F67" s="98"/>
      <c r="G67" s="98"/>
    </row>
    <row r="68" spans="2:7" ht="16.5" customHeight="1">
      <c r="B68" s="242"/>
      <c r="C68" s="242"/>
      <c r="D68" s="243"/>
      <c r="E68" s="243"/>
      <c r="F68" s="243"/>
      <c r="G68" s="243"/>
    </row>
    <row r="69" spans="2:7" ht="0.75" customHeight="1">
      <c r="B69" s="57"/>
      <c r="C69" s="57"/>
      <c r="D69" s="57"/>
      <c r="E69" s="57"/>
      <c r="F69" s="57"/>
      <c r="G69" s="57"/>
    </row>
    <row r="70" spans="2:7" ht="21.75" customHeight="1">
      <c r="B70" s="57"/>
      <c r="C70" s="57"/>
      <c r="D70" s="57"/>
      <c r="E70" s="244"/>
      <c r="F70" s="244"/>
      <c r="G70" s="57"/>
    </row>
    <row r="71" spans="2:7" ht="12.75" customHeight="1">
      <c r="E71" s="230"/>
      <c r="F71" s="230"/>
    </row>
    <row r="72" spans="2:7" ht="12.75" customHeight="1">
      <c r="E72" s="230"/>
    </row>
    <row r="73" spans="2:7" ht="12.75" customHeight="1">
      <c r="E73" s="230"/>
    </row>
  </sheetData>
  <mergeCells count="3">
    <mergeCell ref="B2:G4"/>
    <mergeCell ref="F6:F7"/>
    <mergeCell ref="B65:F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2"/>
  <sheetViews>
    <sheetView workbookViewId="0">
      <selection activeCell="I26" sqref="I26:J28"/>
    </sheetView>
  </sheetViews>
  <sheetFormatPr baseColWidth="10" defaultColWidth="6.85546875" defaultRowHeight="15"/>
  <cols>
    <col min="1" max="2" width="1.28515625" style="1" customWidth="1"/>
    <col min="3" max="3" width="37.5703125" style="1" customWidth="1"/>
    <col min="4" max="4" width="8.140625" style="1" customWidth="1"/>
    <col min="5" max="5" width="16" style="1" customWidth="1"/>
    <col min="6" max="6" width="1.28515625" style="1" customWidth="1"/>
    <col min="7" max="7" width="15.85546875" style="1" customWidth="1"/>
    <col min="8" max="8" width="2.5703125" style="1" customWidth="1"/>
    <col min="9" max="9" width="47.28515625" style="1" customWidth="1"/>
    <col min="10" max="10" width="7.42578125" style="1" customWidth="1"/>
    <col min="11" max="11" width="13.7109375" style="1" customWidth="1"/>
    <col min="12" max="12" width="1.28515625" style="1" customWidth="1"/>
    <col min="13" max="13" width="13.85546875" style="1" customWidth="1"/>
    <col min="14" max="256" width="6.85546875" style="1"/>
    <col min="257" max="258" width="1.28515625" style="1" customWidth="1"/>
    <col min="259" max="259" width="37.5703125" style="1" customWidth="1"/>
    <col min="260" max="260" width="8.140625" style="1" customWidth="1"/>
    <col min="261" max="261" width="16" style="1" customWidth="1"/>
    <col min="262" max="262" width="1.28515625" style="1" customWidth="1"/>
    <col min="263" max="263" width="15.85546875" style="1" customWidth="1"/>
    <col min="264" max="264" width="2.5703125" style="1" customWidth="1"/>
    <col min="265" max="265" width="47.28515625" style="1" customWidth="1"/>
    <col min="266" max="266" width="7.42578125" style="1" customWidth="1"/>
    <col min="267" max="267" width="13.7109375" style="1" customWidth="1"/>
    <col min="268" max="268" width="1.28515625" style="1" customWidth="1"/>
    <col min="269" max="269" width="13.85546875" style="1" customWidth="1"/>
    <col min="270" max="512" width="6.85546875" style="1"/>
    <col min="513" max="514" width="1.28515625" style="1" customWidth="1"/>
    <col min="515" max="515" width="37.5703125" style="1" customWidth="1"/>
    <col min="516" max="516" width="8.140625" style="1" customWidth="1"/>
    <col min="517" max="517" width="16" style="1" customWidth="1"/>
    <col min="518" max="518" width="1.28515625" style="1" customWidth="1"/>
    <col min="519" max="519" width="15.85546875" style="1" customWidth="1"/>
    <col min="520" max="520" width="2.5703125" style="1" customWidth="1"/>
    <col min="521" max="521" width="47.28515625" style="1" customWidth="1"/>
    <col min="522" max="522" width="7.42578125" style="1" customWidth="1"/>
    <col min="523" max="523" width="13.7109375" style="1" customWidth="1"/>
    <col min="524" max="524" width="1.28515625" style="1" customWidth="1"/>
    <col min="525" max="525" width="13.85546875" style="1" customWidth="1"/>
    <col min="526" max="768" width="6.85546875" style="1"/>
    <col min="769" max="770" width="1.28515625" style="1" customWidth="1"/>
    <col min="771" max="771" width="37.5703125" style="1" customWidth="1"/>
    <col min="772" max="772" width="8.140625" style="1" customWidth="1"/>
    <col min="773" max="773" width="16" style="1" customWidth="1"/>
    <col min="774" max="774" width="1.28515625" style="1" customWidth="1"/>
    <col min="775" max="775" width="15.85546875" style="1" customWidth="1"/>
    <col min="776" max="776" width="2.5703125" style="1" customWidth="1"/>
    <col min="777" max="777" width="47.28515625" style="1" customWidth="1"/>
    <col min="778" max="778" width="7.42578125" style="1" customWidth="1"/>
    <col min="779" max="779" width="13.7109375" style="1" customWidth="1"/>
    <col min="780" max="780" width="1.28515625" style="1" customWidth="1"/>
    <col min="781" max="781" width="13.85546875" style="1" customWidth="1"/>
    <col min="782" max="1024" width="6.85546875" style="1"/>
    <col min="1025" max="1026" width="1.28515625" style="1" customWidth="1"/>
    <col min="1027" max="1027" width="37.5703125" style="1" customWidth="1"/>
    <col min="1028" max="1028" width="8.140625" style="1" customWidth="1"/>
    <col min="1029" max="1029" width="16" style="1" customWidth="1"/>
    <col min="1030" max="1030" width="1.28515625" style="1" customWidth="1"/>
    <col min="1031" max="1031" width="15.85546875" style="1" customWidth="1"/>
    <col min="1032" max="1032" width="2.5703125" style="1" customWidth="1"/>
    <col min="1033" max="1033" width="47.28515625" style="1" customWidth="1"/>
    <col min="1034" max="1034" width="7.42578125" style="1" customWidth="1"/>
    <col min="1035" max="1035" width="13.7109375" style="1" customWidth="1"/>
    <col min="1036" max="1036" width="1.28515625" style="1" customWidth="1"/>
    <col min="1037" max="1037" width="13.85546875" style="1" customWidth="1"/>
    <col min="1038" max="1280" width="6.85546875" style="1"/>
    <col min="1281" max="1282" width="1.28515625" style="1" customWidth="1"/>
    <col min="1283" max="1283" width="37.5703125" style="1" customWidth="1"/>
    <col min="1284" max="1284" width="8.140625" style="1" customWidth="1"/>
    <col min="1285" max="1285" width="16" style="1" customWidth="1"/>
    <col min="1286" max="1286" width="1.28515625" style="1" customWidth="1"/>
    <col min="1287" max="1287" width="15.85546875" style="1" customWidth="1"/>
    <col min="1288" max="1288" width="2.5703125" style="1" customWidth="1"/>
    <col min="1289" max="1289" width="47.28515625" style="1" customWidth="1"/>
    <col min="1290" max="1290" width="7.42578125" style="1" customWidth="1"/>
    <col min="1291" max="1291" width="13.7109375" style="1" customWidth="1"/>
    <col min="1292" max="1292" width="1.28515625" style="1" customWidth="1"/>
    <col min="1293" max="1293" width="13.85546875" style="1" customWidth="1"/>
    <col min="1294" max="1536" width="6.85546875" style="1"/>
    <col min="1537" max="1538" width="1.28515625" style="1" customWidth="1"/>
    <col min="1539" max="1539" width="37.5703125" style="1" customWidth="1"/>
    <col min="1540" max="1540" width="8.140625" style="1" customWidth="1"/>
    <col min="1541" max="1541" width="16" style="1" customWidth="1"/>
    <col min="1542" max="1542" width="1.28515625" style="1" customWidth="1"/>
    <col min="1543" max="1543" width="15.85546875" style="1" customWidth="1"/>
    <col min="1544" max="1544" width="2.5703125" style="1" customWidth="1"/>
    <col min="1545" max="1545" width="47.28515625" style="1" customWidth="1"/>
    <col min="1546" max="1546" width="7.42578125" style="1" customWidth="1"/>
    <col min="1547" max="1547" width="13.7109375" style="1" customWidth="1"/>
    <col min="1548" max="1548" width="1.28515625" style="1" customWidth="1"/>
    <col min="1549" max="1549" width="13.85546875" style="1" customWidth="1"/>
    <col min="1550" max="1792" width="6.85546875" style="1"/>
    <col min="1793" max="1794" width="1.28515625" style="1" customWidth="1"/>
    <col min="1795" max="1795" width="37.5703125" style="1" customWidth="1"/>
    <col min="1796" max="1796" width="8.140625" style="1" customWidth="1"/>
    <col min="1797" max="1797" width="16" style="1" customWidth="1"/>
    <col min="1798" max="1798" width="1.28515625" style="1" customWidth="1"/>
    <col min="1799" max="1799" width="15.85546875" style="1" customWidth="1"/>
    <col min="1800" max="1800" width="2.5703125" style="1" customWidth="1"/>
    <col min="1801" max="1801" width="47.28515625" style="1" customWidth="1"/>
    <col min="1802" max="1802" width="7.42578125" style="1" customWidth="1"/>
    <col min="1803" max="1803" width="13.7109375" style="1" customWidth="1"/>
    <col min="1804" max="1804" width="1.28515625" style="1" customWidth="1"/>
    <col min="1805" max="1805" width="13.85546875" style="1" customWidth="1"/>
    <col min="1806" max="2048" width="6.85546875" style="1"/>
    <col min="2049" max="2050" width="1.28515625" style="1" customWidth="1"/>
    <col min="2051" max="2051" width="37.5703125" style="1" customWidth="1"/>
    <col min="2052" max="2052" width="8.140625" style="1" customWidth="1"/>
    <col min="2053" max="2053" width="16" style="1" customWidth="1"/>
    <col min="2054" max="2054" width="1.28515625" style="1" customWidth="1"/>
    <col min="2055" max="2055" width="15.85546875" style="1" customWidth="1"/>
    <col min="2056" max="2056" width="2.5703125" style="1" customWidth="1"/>
    <col min="2057" max="2057" width="47.28515625" style="1" customWidth="1"/>
    <col min="2058" max="2058" width="7.42578125" style="1" customWidth="1"/>
    <col min="2059" max="2059" width="13.7109375" style="1" customWidth="1"/>
    <col min="2060" max="2060" width="1.28515625" style="1" customWidth="1"/>
    <col min="2061" max="2061" width="13.85546875" style="1" customWidth="1"/>
    <col min="2062" max="2304" width="6.85546875" style="1"/>
    <col min="2305" max="2306" width="1.28515625" style="1" customWidth="1"/>
    <col min="2307" max="2307" width="37.5703125" style="1" customWidth="1"/>
    <col min="2308" max="2308" width="8.140625" style="1" customWidth="1"/>
    <col min="2309" max="2309" width="16" style="1" customWidth="1"/>
    <col min="2310" max="2310" width="1.28515625" style="1" customWidth="1"/>
    <col min="2311" max="2311" width="15.85546875" style="1" customWidth="1"/>
    <col min="2312" max="2312" width="2.5703125" style="1" customWidth="1"/>
    <col min="2313" max="2313" width="47.28515625" style="1" customWidth="1"/>
    <col min="2314" max="2314" width="7.42578125" style="1" customWidth="1"/>
    <col min="2315" max="2315" width="13.7109375" style="1" customWidth="1"/>
    <col min="2316" max="2316" width="1.28515625" style="1" customWidth="1"/>
    <col min="2317" max="2317" width="13.85546875" style="1" customWidth="1"/>
    <col min="2318" max="2560" width="6.85546875" style="1"/>
    <col min="2561" max="2562" width="1.28515625" style="1" customWidth="1"/>
    <col min="2563" max="2563" width="37.5703125" style="1" customWidth="1"/>
    <col min="2564" max="2564" width="8.140625" style="1" customWidth="1"/>
    <col min="2565" max="2565" width="16" style="1" customWidth="1"/>
    <col min="2566" max="2566" width="1.28515625" style="1" customWidth="1"/>
    <col min="2567" max="2567" width="15.85546875" style="1" customWidth="1"/>
    <col min="2568" max="2568" width="2.5703125" style="1" customWidth="1"/>
    <col min="2569" max="2569" width="47.28515625" style="1" customWidth="1"/>
    <col min="2570" max="2570" width="7.42578125" style="1" customWidth="1"/>
    <col min="2571" max="2571" width="13.7109375" style="1" customWidth="1"/>
    <col min="2572" max="2572" width="1.28515625" style="1" customWidth="1"/>
    <col min="2573" max="2573" width="13.85546875" style="1" customWidth="1"/>
    <col min="2574" max="2816" width="6.85546875" style="1"/>
    <col min="2817" max="2818" width="1.28515625" style="1" customWidth="1"/>
    <col min="2819" max="2819" width="37.5703125" style="1" customWidth="1"/>
    <col min="2820" max="2820" width="8.140625" style="1" customWidth="1"/>
    <col min="2821" max="2821" width="16" style="1" customWidth="1"/>
    <col min="2822" max="2822" width="1.28515625" style="1" customWidth="1"/>
    <col min="2823" max="2823" width="15.85546875" style="1" customWidth="1"/>
    <col min="2824" max="2824" width="2.5703125" style="1" customWidth="1"/>
    <col min="2825" max="2825" width="47.28515625" style="1" customWidth="1"/>
    <col min="2826" max="2826" width="7.42578125" style="1" customWidth="1"/>
    <col min="2827" max="2827" width="13.7109375" style="1" customWidth="1"/>
    <col min="2828" max="2828" width="1.28515625" style="1" customWidth="1"/>
    <col min="2829" max="2829" width="13.85546875" style="1" customWidth="1"/>
    <col min="2830" max="3072" width="6.85546875" style="1"/>
    <col min="3073" max="3074" width="1.28515625" style="1" customWidth="1"/>
    <col min="3075" max="3075" width="37.5703125" style="1" customWidth="1"/>
    <col min="3076" max="3076" width="8.140625" style="1" customWidth="1"/>
    <col min="3077" max="3077" width="16" style="1" customWidth="1"/>
    <col min="3078" max="3078" width="1.28515625" style="1" customWidth="1"/>
    <col min="3079" max="3079" width="15.85546875" style="1" customWidth="1"/>
    <col min="3080" max="3080" width="2.5703125" style="1" customWidth="1"/>
    <col min="3081" max="3081" width="47.28515625" style="1" customWidth="1"/>
    <col min="3082" max="3082" width="7.42578125" style="1" customWidth="1"/>
    <col min="3083" max="3083" width="13.7109375" style="1" customWidth="1"/>
    <col min="3084" max="3084" width="1.28515625" style="1" customWidth="1"/>
    <col min="3085" max="3085" width="13.85546875" style="1" customWidth="1"/>
    <col min="3086" max="3328" width="6.85546875" style="1"/>
    <col min="3329" max="3330" width="1.28515625" style="1" customWidth="1"/>
    <col min="3331" max="3331" width="37.5703125" style="1" customWidth="1"/>
    <col min="3332" max="3332" width="8.140625" style="1" customWidth="1"/>
    <col min="3333" max="3333" width="16" style="1" customWidth="1"/>
    <col min="3334" max="3334" width="1.28515625" style="1" customWidth="1"/>
    <col min="3335" max="3335" width="15.85546875" style="1" customWidth="1"/>
    <col min="3336" max="3336" width="2.5703125" style="1" customWidth="1"/>
    <col min="3337" max="3337" width="47.28515625" style="1" customWidth="1"/>
    <col min="3338" max="3338" width="7.42578125" style="1" customWidth="1"/>
    <col min="3339" max="3339" width="13.7109375" style="1" customWidth="1"/>
    <col min="3340" max="3340" width="1.28515625" style="1" customWidth="1"/>
    <col min="3341" max="3341" width="13.85546875" style="1" customWidth="1"/>
    <col min="3342" max="3584" width="6.85546875" style="1"/>
    <col min="3585" max="3586" width="1.28515625" style="1" customWidth="1"/>
    <col min="3587" max="3587" width="37.5703125" style="1" customWidth="1"/>
    <col min="3588" max="3588" width="8.140625" style="1" customWidth="1"/>
    <col min="3589" max="3589" width="16" style="1" customWidth="1"/>
    <col min="3590" max="3590" width="1.28515625" style="1" customWidth="1"/>
    <col min="3591" max="3591" width="15.85546875" style="1" customWidth="1"/>
    <col min="3592" max="3592" width="2.5703125" style="1" customWidth="1"/>
    <col min="3593" max="3593" width="47.28515625" style="1" customWidth="1"/>
    <col min="3594" max="3594" width="7.42578125" style="1" customWidth="1"/>
    <col min="3595" max="3595" width="13.7109375" style="1" customWidth="1"/>
    <col min="3596" max="3596" width="1.28515625" style="1" customWidth="1"/>
    <col min="3597" max="3597" width="13.85546875" style="1" customWidth="1"/>
    <col min="3598" max="3840" width="6.85546875" style="1"/>
    <col min="3841" max="3842" width="1.28515625" style="1" customWidth="1"/>
    <col min="3843" max="3843" width="37.5703125" style="1" customWidth="1"/>
    <col min="3844" max="3844" width="8.140625" style="1" customWidth="1"/>
    <col min="3845" max="3845" width="16" style="1" customWidth="1"/>
    <col min="3846" max="3846" width="1.28515625" style="1" customWidth="1"/>
    <col min="3847" max="3847" width="15.85546875" style="1" customWidth="1"/>
    <col min="3848" max="3848" width="2.5703125" style="1" customWidth="1"/>
    <col min="3849" max="3849" width="47.28515625" style="1" customWidth="1"/>
    <col min="3850" max="3850" width="7.42578125" style="1" customWidth="1"/>
    <col min="3851" max="3851" width="13.7109375" style="1" customWidth="1"/>
    <col min="3852" max="3852" width="1.28515625" style="1" customWidth="1"/>
    <col min="3853" max="3853" width="13.85546875" style="1" customWidth="1"/>
    <col min="3854" max="4096" width="6.85546875" style="1"/>
    <col min="4097" max="4098" width="1.28515625" style="1" customWidth="1"/>
    <col min="4099" max="4099" width="37.5703125" style="1" customWidth="1"/>
    <col min="4100" max="4100" width="8.140625" style="1" customWidth="1"/>
    <col min="4101" max="4101" width="16" style="1" customWidth="1"/>
    <col min="4102" max="4102" width="1.28515625" style="1" customWidth="1"/>
    <col min="4103" max="4103" width="15.85546875" style="1" customWidth="1"/>
    <col min="4104" max="4104" width="2.5703125" style="1" customWidth="1"/>
    <col min="4105" max="4105" width="47.28515625" style="1" customWidth="1"/>
    <col min="4106" max="4106" width="7.42578125" style="1" customWidth="1"/>
    <col min="4107" max="4107" width="13.7109375" style="1" customWidth="1"/>
    <col min="4108" max="4108" width="1.28515625" style="1" customWidth="1"/>
    <col min="4109" max="4109" width="13.85546875" style="1" customWidth="1"/>
    <col min="4110" max="4352" width="6.85546875" style="1"/>
    <col min="4353" max="4354" width="1.28515625" style="1" customWidth="1"/>
    <col min="4355" max="4355" width="37.5703125" style="1" customWidth="1"/>
    <col min="4356" max="4356" width="8.140625" style="1" customWidth="1"/>
    <col min="4357" max="4357" width="16" style="1" customWidth="1"/>
    <col min="4358" max="4358" width="1.28515625" style="1" customWidth="1"/>
    <col min="4359" max="4359" width="15.85546875" style="1" customWidth="1"/>
    <col min="4360" max="4360" width="2.5703125" style="1" customWidth="1"/>
    <col min="4361" max="4361" width="47.28515625" style="1" customWidth="1"/>
    <col min="4362" max="4362" width="7.42578125" style="1" customWidth="1"/>
    <col min="4363" max="4363" width="13.7109375" style="1" customWidth="1"/>
    <col min="4364" max="4364" width="1.28515625" style="1" customWidth="1"/>
    <col min="4365" max="4365" width="13.85546875" style="1" customWidth="1"/>
    <col min="4366" max="4608" width="6.85546875" style="1"/>
    <col min="4609" max="4610" width="1.28515625" style="1" customWidth="1"/>
    <col min="4611" max="4611" width="37.5703125" style="1" customWidth="1"/>
    <col min="4612" max="4612" width="8.140625" style="1" customWidth="1"/>
    <col min="4613" max="4613" width="16" style="1" customWidth="1"/>
    <col min="4614" max="4614" width="1.28515625" style="1" customWidth="1"/>
    <col min="4615" max="4615" width="15.85546875" style="1" customWidth="1"/>
    <col min="4616" max="4616" width="2.5703125" style="1" customWidth="1"/>
    <col min="4617" max="4617" width="47.28515625" style="1" customWidth="1"/>
    <col min="4618" max="4618" width="7.42578125" style="1" customWidth="1"/>
    <col min="4619" max="4619" width="13.7109375" style="1" customWidth="1"/>
    <col min="4620" max="4620" width="1.28515625" style="1" customWidth="1"/>
    <col min="4621" max="4621" width="13.85546875" style="1" customWidth="1"/>
    <col min="4622" max="4864" width="6.85546875" style="1"/>
    <col min="4865" max="4866" width="1.28515625" style="1" customWidth="1"/>
    <col min="4867" max="4867" width="37.5703125" style="1" customWidth="1"/>
    <col min="4868" max="4868" width="8.140625" style="1" customWidth="1"/>
    <col min="4869" max="4869" width="16" style="1" customWidth="1"/>
    <col min="4870" max="4870" width="1.28515625" style="1" customWidth="1"/>
    <col min="4871" max="4871" width="15.85546875" style="1" customWidth="1"/>
    <col min="4872" max="4872" width="2.5703125" style="1" customWidth="1"/>
    <col min="4873" max="4873" width="47.28515625" style="1" customWidth="1"/>
    <col min="4874" max="4874" width="7.42578125" style="1" customWidth="1"/>
    <col min="4875" max="4875" width="13.7109375" style="1" customWidth="1"/>
    <col min="4876" max="4876" width="1.28515625" style="1" customWidth="1"/>
    <col min="4877" max="4877" width="13.85546875" style="1" customWidth="1"/>
    <col min="4878" max="5120" width="6.85546875" style="1"/>
    <col min="5121" max="5122" width="1.28515625" style="1" customWidth="1"/>
    <col min="5123" max="5123" width="37.5703125" style="1" customWidth="1"/>
    <col min="5124" max="5124" width="8.140625" style="1" customWidth="1"/>
    <col min="5125" max="5125" width="16" style="1" customWidth="1"/>
    <col min="5126" max="5126" width="1.28515625" style="1" customWidth="1"/>
    <col min="5127" max="5127" width="15.85546875" style="1" customWidth="1"/>
    <col min="5128" max="5128" width="2.5703125" style="1" customWidth="1"/>
    <col min="5129" max="5129" width="47.28515625" style="1" customWidth="1"/>
    <col min="5130" max="5130" width="7.42578125" style="1" customWidth="1"/>
    <col min="5131" max="5131" width="13.7109375" style="1" customWidth="1"/>
    <col min="5132" max="5132" width="1.28515625" style="1" customWidth="1"/>
    <col min="5133" max="5133" width="13.85546875" style="1" customWidth="1"/>
    <col min="5134" max="5376" width="6.85546875" style="1"/>
    <col min="5377" max="5378" width="1.28515625" style="1" customWidth="1"/>
    <col min="5379" max="5379" width="37.5703125" style="1" customWidth="1"/>
    <col min="5380" max="5380" width="8.140625" style="1" customWidth="1"/>
    <col min="5381" max="5381" width="16" style="1" customWidth="1"/>
    <col min="5382" max="5382" width="1.28515625" style="1" customWidth="1"/>
    <col min="5383" max="5383" width="15.85546875" style="1" customWidth="1"/>
    <col min="5384" max="5384" width="2.5703125" style="1" customWidth="1"/>
    <col min="5385" max="5385" width="47.28515625" style="1" customWidth="1"/>
    <col min="5386" max="5386" width="7.42578125" style="1" customWidth="1"/>
    <col min="5387" max="5387" width="13.7109375" style="1" customWidth="1"/>
    <col min="5388" max="5388" width="1.28515625" style="1" customWidth="1"/>
    <col min="5389" max="5389" width="13.85546875" style="1" customWidth="1"/>
    <col min="5390" max="5632" width="6.85546875" style="1"/>
    <col min="5633" max="5634" width="1.28515625" style="1" customWidth="1"/>
    <col min="5635" max="5635" width="37.5703125" style="1" customWidth="1"/>
    <col min="5636" max="5636" width="8.140625" style="1" customWidth="1"/>
    <col min="5637" max="5637" width="16" style="1" customWidth="1"/>
    <col min="5638" max="5638" width="1.28515625" style="1" customWidth="1"/>
    <col min="5639" max="5639" width="15.85546875" style="1" customWidth="1"/>
    <col min="5640" max="5640" width="2.5703125" style="1" customWidth="1"/>
    <col min="5641" max="5641" width="47.28515625" style="1" customWidth="1"/>
    <col min="5642" max="5642" width="7.42578125" style="1" customWidth="1"/>
    <col min="5643" max="5643" width="13.7109375" style="1" customWidth="1"/>
    <col min="5644" max="5644" width="1.28515625" style="1" customWidth="1"/>
    <col min="5645" max="5645" width="13.85546875" style="1" customWidth="1"/>
    <col min="5646" max="5888" width="6.85546875" style="1"/>
    <col min="5889" max="5890" width="1.28515625" style="1" customWidth="1"/>
    <col min="5891" max="5891" width="37.5703125" style="1" customWidth="1"/>
    <col min="5892" max="5892" width="8.140625" style="1" customWidth="1"/>
    <col min="5893" max="5893" width="16" style="1" customWidth="1"/>
    <col min="5894" max="5894" width="1.28515625" style="1" customWidth="1"/>
    <col min="5895" max="5895" width="15.85546875" style="1" customWidth="1"/>
    <col min="5896" max="5896" width="2.5703125" style="1" customWidth="1"/>
    <col min="5897" max="5897" width="47.28515625" style="1" customWidth="1"/>
    <col min="5898" max="5898" width="7.42578125" style="1" customWidth="1"/>
    <col min="5899" max="5899" width="13.7109375" style="1" customWidth="1"/>
    <col min="5900" max="5900" width="1.28515625" style="1" customWidth="1"/>
    <col min="5901" max="5901" width="13.85546875" style="1" customWidth="1"/>
    <col min="5902" max="6144" width="6.85546875" style="1"/>
    <col min="6145" max="6146" width="1.28515625" style="1" customWidth="1"/>
    <col min="6147" max="6147" width="37.5703125" style="1" customWidth="1"/>
    <col min="6148" max="6148" width="8.140625" style="1" customWidth="1"/>
    <col min="6149" max="6149" width="16" style="1" customWidth="1"/>
    <col min="6150" max="6150" width="1.28515625" style="1" customWidth="1"/>
    <col min="6151" max="6151" width="15.85546875" style="1" customWidth="1"/>
    <col min="6152" max="6152" width="2.5703125" style="1" customWidth="1"/>
    <col min="6153" max="6153" width="47.28515625" style="1" customWidth="1"/>
    <col min="6154" max="6154" width="7.42578125" style="1" customWidth="1"/>
    <col min="6155" max="6155" width="13.7109375" style="1" customWidth="1"/>
    <col min="6156" max="6156" width="1.28515625" style="1" customWidth="1"/>
    <col min="6157" max="6157" width="13.85546875" style="1" customWidth="1"/>
    <col min="6158" max="6400" width="6.85546875" style="1"/>
    <col min="6401" max="6402" width="1.28515625" style="1" customWidth="1"/>
    <col min="6403" max="6403" width="37.5703125" style="1" customWidth="1"/>
    <col min="6404" max="6404" width="8.140625" style="1" customWidth="1"/>
    <col min="6405" max="6405" width="16" style="1" customWidth="1"/>
    <col min="6406" max="6406" width="1.28515625" style="1" customWidth="1"/>
    <col min="6407" max="6407" width="15.85546875" style="1" customWidth="1"/>
    <col min="6408" max="6408" width="2.5703125" style="1" customWidth="1"/>
    <col min="6409" max="6409" width="47.28515625" style="1" customWidth="1"/>
    <col min="6410" max="6410" width="7.42578125" style="1" customWidth="1"/>
    <col min="6411" max="6411" width="13.7109375" style="1" customWidth="1"/>
    <col min="6412" max="6412" width="1.28515625" style="1" customWidth="1"/>
    <col min="6413" max="6413" width="13.85546875" style="1" customWidth="1"/>
    <col min="6414" max="6656" width="6.85546875" style="1"/>
    <col min="6657" max="6658" width="1.28515625" style="1" customWidth="1"/>
    <col min="6659" max="6659" width="37.5703125" style="1" customWidth="1"/>
    <col min="6660" max="6660" width="8.140625" style="1" customWidth="1"/>
    <col min="6661" max="6661" width="16" style="1" customWidth="1"/>
    <col min="6662" max="6662" width="1.28515625" style="1" customWidth="1"/>
    <col min="6663" max="6663" width="15.85546875" style="1" customWidth="1"/>
    <col min="6664" max="6664" width="2.5703125" style="1" customWidth="1"/>
    <col min="6665" max="6665" width="47.28515625" style="1" customWidth="1"/>
    <col min="6666" max="6666" width="7.42578125" style="1" customWidth="1"/>
    <col min="6667" max="6667" width="13.7109375" style="1" customWidth="1"/>
    <col min="6668" max="6668" width="1.28515625" style="1" customWidth="1"/>
    <col min="6669" max="6669" width="13.85546875" style="1" customWidth="1"/>
    <col min="6670" max="6912" width="6.85546875" style="1"/>
    <col min="6913" max="6914" width="1.28515625" style="1" customWidth="1"/>
    <col min="6915" max="6915" width="37.5703125" style="1" customWidth="1"/>
    <col min="6916" max="6916" width="8.140625" style="1" customWidth="1"/>
    <col min="6917" max="6917" width="16" style="1" customWidth="1"/>
    <col min="6918" max="6918" width="1.28515625" style="1" customWidth="1"/>
    <col min="6919" max="6919" width="15.85546875" style="1" customWidth="1"/>
    <col min="6920" max="6920" width="2.5703125" style="1" customWidth="1"/>
    <col min="6921" max="6921" width="47.28515625" style="1" customWidth="1"/>
    <col min="6922" max="6922" width="7.42578125" style="1" customWidth="1"/>
    <col min="6923" max="6923" width="13.7109375" style="1" customWidth="1"/>
    <col min="6924" max="6924" width="1.28515625" style="1" customWidth="1"/>
    <col min="6925" max="6925" width="13.85546875" style="1" customWidth="1"/>
    <col min="6926" max="7168" width="6.85546875" style="1"/>
    <col min="7169" max="7170" width="1.28515625" style="1" customWidth="1"/>
    <col min="7171" max="7171" width="37.5703125" style="1" customWidth="1"/>
    <col min="7172" max="7172" width="8.140625" style="1" customWidth="1"/>
    <col min="7173" max="7173" width="16" style="1" customWidth="1"/>
    <col min="7174" max="7174" width="1.28515625" style="1" customWidth="1"/>
    <col min="7175" max="7175" width="15.85546875" style="1" customWidth="1"/>
    <col min="7176" max="7176" width="2.5703125" style="1" customWidth="1"/>
    <col min="7177" max="7177" width="47.28515625" style="1" customWidth="1"/>
    <col min="7178" max="7178" width="7.42578125" style="1" customWidth="1"/>
    <col min="7179" max="7179" width="13.7109375" style="1" customWidth="1"/>
    <col min="7180" max="7180" width="1.28515625" style="1" customWidth="1"/>
    <col min="7181" max="7181" width="13.85546875" style="1" customWidth="1"/>
    <col min="7182" max="7424" width="6.85546875" style="1"/>
    <col min="7425" max="7426" width="1.28515625" style="1" customWidth="1"/>
    <col min="7427" max="7427" width="37.5703125" style="1" customWidth="1"/>
    <col min="7428" max="7428" width="8.140625" style="1" customWidth="1"/>
    <col min="7429" max="7429" width="16" style="1" customWidth="1"/>
    <col min="7430" max="7430" width="1.28515625" style="1" customWidth="1"/>
    <col min="7431" max="7431" width="15.85546875" style="1" customWidth="1"/>
    <col min="7432" max="7432" width="2.5703125" style="1" customWidth="1"/>
    <col min="7433" max="7433" width="47.28515625" style="1" customWidth="1"/>
    <col min="7434" max="7434" width="7.42578125" style="1" customWidth="1"/>
    <col min="7435" max="7435" width="13.7109375" style="1" customWidth="1"/>
    <col min="7436" max="7436" width="1.28515625" style="1" customWidth="1"/>
    <col min="7437" max="7437" width="13.85546875" style="1" customWidth="1"/>
    <col min="7438" max="7680" width="6.85546875" style="1"/>
    <col min="7681" max="7682" width="1.28515625" style="1" customWidth="1"/>
    <col min="7683" max="7683" width="37.5703125" style="1" customWidth="1"/>
    <col min="7684" max="7684" width="8.140625" style="1" customWidth="1"/>
    <col min="7685" max="7685" width="16" style="1" customWidth="1"/>
    <col min="7686" max="7686" width="1.28515625" style="1" customWidth="1"/>
    <col min="7687" max="7687" width="15.85546875" style="1" customWidth="1"/>
    <col min="7688" max="7688" width="2.5703125" style="1" customWidth="1"/>
    <col min="7689" max="7689" width="47.28515625" style="1" customWidth="1"/>
    <col min="7690" max="7690" width="7.42578125" style="1" customWidth="1"/>
    <col min="7691" max="7691" width="13.7109375" style="1" customWidth="1"/>
    <col min="7692" max="7692" width="1.28515625" style="1" customWidth="1"/>
    <col min="7693" max="7693" width="13.85546875" style="1" customWidth="1"/>
    <col min="7694" max="7936" width="6.85546875" style="1"/>
    <col min="7937" max="7938" width="1.28515625" style="1" customWidth="1"/>
    <col min="7939" max="7939" width="37.5703125" style="1" customWidth="1"/>
    <col min="7940" max="7940" width="8.140625" style="1" customWidth="1"/>
    <col min="7941" max="7941" width="16" style="1" customWidth="1"/>
    <col min="7942" max="7942" width="1.28515625" style="1" customWidth="1"/>
    <col min="7943" max="7943" width="15.85546875" style="1" customWidth="1"/>
    <col min="7944" max="7944" width="2.5703125" style="1" customWidth="1"/>
    <col min="7945" max="7945" width="47.28515625" style="1" customWidth="1"/>
    <col min="7946" max="7946" width="7.42578125" style="1" customWidth="1"/>
    <col min="7947" max="7947" width="13.7109375" style="1" customWidth="1"/>
    <col min="7948" max="7948" width="1.28515625" style="1" customWidth="1"/>
    <col min="7949" max="7949" width="13.85546875" style="1" customWidth="1"/>
    <col min="7950" max="8192" width="6.85546875" style="1"/>
    <col min="8193" max="8194" width="1.28515625" style="1" customWidth="1"/>
    <col min="8195" max="8195" width="37.5703125" style="1" customWidth="1"/>
    <col min="8196" max="8196" width="8.140625" style="1" customWidth="1"/>
    <col min="8197" max="8197" width="16" style="1" customWidth="1"/>
    <col min="8198" max="8198" width="1.28515625" style="1" customWidth="1"/>
    <col min="8199" max="8199" width="15.85546875" style="1" customWidth="1"/>
    <col min="8200" max="8200" width="2.5703125" style="1" customWidth="1"/>
    <col min="8201" max="8201" width="47.28515625" style="1" customWidth="1"/>
    <col min="8202" max="8202" width="7.42578125" style="1" customWidth="1"/>
    <col min="8203" max="8203" width="13.7109375" style="1" customWidth="1"/>
    <col min="8204" max="8204" width="1.28515625" style="1" customWidth="1"/>
    <col min="8205" max="8205" width="13.85546875" style="1" customWidth="1"/>
    <col min="8206" max="8448" width="6.85546875" style="1"/>
    <col min="8449" max="8450" width="1.28515625" style="1" customWidth="1"/>
    <col min="8451" max="8451" width="37.5703125" style="1" customWidth="1"/>
    <col min="8452" max="8452" width="8.140625" style="1" customWidth="1"/>
    <col min="8453" max="8453" width="16" style="1" customWidth="1"/>
    <col min="8454" max="8454" width="1.28515625" style="1" customWidth="1"/>
    <col min="8455" max="8455" width="15.85546875" style="1" customWidth="1"/>
    <col min="8456" max="8456" width="2.5703125" style="1" customWidth="1"/>
    <col min="8457" max="8457" width="47.28515625" style="1" customWidth="1"/>
    <col min="8458" max="8458" width="7.42578125" style="1" customWidth="1"/>
    <col min="8459" max="8459" width="13.7109375" style="1" customWidth="1"/>
    <col min="8460" max="8460" width="1.28515625" style="1" customWidth="1"/>
    <col min="8461" max="8461" width="13.85546875" style="1" customWidth="1"/>
    <col min="8462" max="8704" width="6.85546875" style="1"/>
    <col min="8705" max="8706" width="1.28515625" style="1" customWidth="1"/>
    <col min="8707" max="8707" width="37.5703125" style="1" customWidth="1"/>
    <col min="8708" max="8708" width="8.140625" style="1" customWidth="1"/>
    <col min="8709" max="8709" width="16" style="1" customWidth="1"/>
    <col min="8710" max="8710" width="1.28515625" style="1" customWidth="1"/>
    <col min="8711" max="8711" width="15.85546875" style="1" customWidth="1"/>
    <col min="8712" max="8712" width="2.5703125" style="1" customWidth="1"/>
    <col min="8713" max="8713" width="47.28515625" style="1" customWidth="1"/>
    <col min="8714" max="8714" width="7.42578125" style="1" customWidth="1"/>
    <col min="8715" max="8715" width="13.7109375" style="1" customWidth="1"/>
    <col min="8716" max="8716" width="1.28515625" style="1" customWidth="1"/>
    <col min="8717" max="8717" width="13.85546875" style="1" customWidth="1"/>
    <col min="8718" max="8960" width="6.85546875" style="1"/>
    <col min="8961" max="8962" width="1.28515625" style="1" customWidth="1"/>
    <col min="8963" max="8963" width="37.5703125" style="1" customWidth="1"/>
    <col min="8964" max="8964" width="8.140625" style="1" customWidth="1"/>
    <col min="8965" max="8965" width="16" style="1" customWidth="1"/>
    <col min="8966" max="8966" width="1.28515625" style="1" customWidth="1"/>
    <col min="8967" max="8967" width="15.85546875" style="1" customWidth="1"/>
    <col min="8968" max="8968" width="2.5703125" style="1" customWidth="1"/>
    <col min="8969" max="8969" width="47.28515625" style="1" customWidth="1"/>
    <col min="8970" max="8970" width="7.42578125" style="1" customWidth="1"/>
    <col min="8971" max="8971" width="13.7109375" style="1" customWidth="1"/>
    <col min="8972" max="8972" width="1.28515625" style="1" customWidth="1"/>
    <col min="8973" max="8973" width="13.85546875" style="1" customWidth="1"/>
    <col min="8974" max="9216" width="6.85546875" style="1"/>
    <col min="9217" max="9218" width="1.28515625" style="1" customWidth="1"/>
    <col min="9219" max="9219" width="37.5703125" style="1" customWidth="1"/>
    <col min="9220" max="9220" width="8.140625" style="1" customWidth="1"/>
    <col min="9221" max="9221" width="16" style="1" customWidth="1"/>
    <col min="9222" max="9222" width="1.28515625" style="1" customWidth="1"/>
    <col min="9223" max="9223" width="15.85546875" style="1" customWidth="1"/>
    <col min="9224" max="9224" width="2.5703125" style="1" customWidth="1"/>
    <col min="9225" max="9225" width="47.28515625" style="1" customWidth="1"/>
    <col min="9226" max="9226" width="7.42578125" style="1" customWidth="1"/>
    <col min="9227" max="9227" width="13.7109375" style="1" customWidth="1"/>
    <col min="9228" max="9228" width="1.28515625" style="1" customWidth="1"/>
    <col min="9229" max="9229" width="13.85546875" style="1" customWidth="1"/>
    <col min="9230" max="9472" width="6.85546875" style="1"/>
    <col min="9473" max="9474" width="1.28515625" style="1" customWidth="1"/>
    <col min="9475" max="9475" width="37.5703125" style="1" customWidth="1"/>
    <col min="9476" max="9476" width="8.140625" style="1" customWidth="1"/>
    <col min="9477" max="9477" width="16" style="1" customWidth="1"/>
    <col min="9478" max="9478" width="1.28515625" style="1" customWidth="1"/>
    <col min="9479" max="9479" width="15.85546875" style="1" customWidth="1"/>
    <col min="9480" max="9480" width="2.5703125" style="1" customWidth="1"/>
    <col min="9481" max="9481" width="47.28515625" style="1" customWidth="1"/>
    <col min="9482" max="9482" width="7.42578125" style="1" customWidth="1"/>
    <col min="9483" max="9483" width="13.7109375" style="1" customWidth="1"/>
    <col min="9484" max="9484" width="1.28515625" style="1" customWidth="1"/>
    <col min="9485" max="9485" width="13.85546875" style="1" customWidth="1"/>
    <col min="9486" max="9728" width="6.85546875" style="1"/>
    <col min="9729" max="9730" width="1.28515625" style="1" customWidth="1"/>
    <col min="9731" max="9731" width="37.5703125" style="1" customWidth="1"/>
    <col min="9732" max="9732" width="8.140625" style="1" customWidth="1"/>
    <col min="9733" max="9733" width="16" style="1" customWidth="1"/>
    <col min="9734" max="9734" width="1.28515625" style="1" customWidth="1"/>
    <col min="9735" max="9735" width="15.85546875" style="1" customWidth="1"/>
    <col min="9736" max="9736" width="2.5703125" style="1" customWidth="1"/>
    <col min="9737" max="9737" width="47.28515625" style="1" customWidth="1"/>
    <col min="9738" max="9738" width="7.42578125" style="1" customWidth="1"/>
    <col min="9739" max="9739" width="13.7109375" style="1" customWidth="1"/>
    <col min="9740" max="9740" width="1.28515625" style="1" customWidth="1"/>
    <col min="9741" max="9741" width="13.85546875" style="1" customWidth="1"/>
    <col min="9742" max="9984" width="6.85546875" style="1"/>
    <col min="9985" max="9986" width="1.28515625" style="1" customWidth="1"/>
    <col min="9987" max="9987" width="37.5703125" style="1" customWidth="1"/>
    <col min="9988" max="9988" width="8.140625" style="1" customWidth="1"/>
    <col min="9989" max="9989" width="16" style="1" customWidth="1"/>
    <col min="9990" max="9990" width="1.28515625" style="1" customWidth="1"/>
    <col min="9991" max="9991" width="15.85546875" style="1" customWidth="1"/>
    <col min="9992" max="9992" width="2.5703125" style="1" customWidth="1"/>
    <col min="9993" max="9993" width="47.28515625" style="1" customWidth="1"/>
    <col min="9994" max="9994" width="7.42578125" style="1" customWidth="1"/>
    <col min="9995" max="9995" width="13.7109375" style="1" customWidth="1"/>
    <col min="9996" max="9996" width="1.28515625" style="1" customWidth="1"/>
    <col min="9997" max="9997" width="13.85546875" style="1" customWidth="1"/>
    <col min="9998" max="10240" width="6.85546875" style="1"/>
    <col min="10241" max="10242" width="1.28515625" style="1" customWidth="1"/>
    <col min="10243" max="10243" width="37.5703125" style="1" customWidth="1"/>
    <col min="10244" max="10244" width="8.140625" style="1" customWidth="1"/>
    <col min="10245" max="10245" width="16" style="1" customWidth="1"/>
    <col min="10246" max="10246" width="1.28515625" style="1" customWidth="1"/>
    <col min="10247" max="10247" width="15.85546875" style="1" customWidth="1"/>
    <col min="10248" max="10248" width="2.5703125" style="1" customWidth="1"/>
    <col min="10249" max="10249" width="47.28515625" style="1" customWidth="1"/>
    <col min="10250" max="10250" width="7.42578125" style="1" customWidth="1"/>
    <col min="10251" max="10251" width="13.7109375" style="1" customWidth="1"/>
    <col min="10252" max="10252" width="1.28515625" style="1" customWidth="1"/>
    <col min="10253" max="10253" width="13.85546875" style="1" customWidth="1"/>
    <col min="10254" max="10496" width="6.85546875" style="1"/>
    <col min="10497" max="10498" width="1.28515625" style="1" customWidth="1"/>
    <col min="10499" max="10499" width="37.5703125" style="1" customWidth="1"/>
    <col min="10500" max="10500" width="8.140625" style="1" customWidth="1"/>
    <col min="10501" max="10501" width="16" style="1" customWidth="1"/>
    <col min="10502" max="10502" width="1.28515625" style="1" customWidth="1"/>
    <col min="10503" max="10503" width="15.85546875" style="1" customWidth="1"/>
    <col min="10504" max="10504" width="2.5703125" style="1" customWidth="1"/>
    <col min="10505" max="10505" width="47.28515625" style="1" customWidth="1"/>
    <col min="10506" max="10506" width="7.42578125" style="1" customWidth="1"/>
    <col min="10507" max="10507" width="13.7109375" style="1" customWidth="1"/>
    <col min="10508" max="10508" width="1.28515625" style="1" customWidth="1"/>
    <col min="10509" max="10509" width="13.85546875" style="1" customWidth="1"/>
    <col min="10510" max="10752" width="6.85546875" style="1"/>
    <col min="10753" max="10754" width="1.28515625" style="1" customWidth="1"/>
    <col min="10755" max="10755" width="37.5703125" style="1" customWidth="1"/>
    <col min="10756" max="10756" width="8.140625" style="1" customWidth="1"/>
    <col min="10757" max="10757" width="16" style="1" customWidth="1"/>
    <col min="10758" max="10758" width="1.28515625" style="1" customWidth="1"/>
    <col min="10759" max="10759" width="15.85546875" style="1" customWidth="1"/>
    <col min="10760" max="10760" width="2.5703125" style="1" customWidth="1"/>
    <col min="10761" max="10761" width="47.28515625" style="1" customWidth="1"/>
    <col min="10762" max="10762" width="7.42578125" style="1" customWidth="1"/>
    <col min="10763" max="10763" width="13.7109375" style="1" customWidth="1"/>
    <col min="10764" max="10764" width="1.28515625" style="1" customWidth="1"/>
    <col min="10765" max="10765" width="13.85546875" style="1" customWidth="1"/>
    <col min="10766" max="11008" width="6.85546875" style="1"/>
    <col min="11009" max="11010" width="1.28515625" style="1" customWidth="1"/>
    <col min="11011" max="11011" width="37.5703125" style="1" customWidth="1"/>
    <col min="11012" max="11012" width="8.140625" style="1" customWidth="1"/>
    <col min="11013" max="11013" width="16" style="1" customWidth="1"/>
    <col min="11014" max="11014" width="1.28515625" style="1" customWidth="1"/>
    <col min="11015" max="11015" width="15.85546875" style="1" customWidth="1"/>
    <col min="11016" max="11016" width="2.5703125" style="1" customWidth="1"/>
    <col min="11017" max="11017" width="47.28515625" style="1" customWidth="1"/>
    <col min="11018" max="11018" width="7.42578125" style="1" customWidth="1"/>
    <col min="11019" max="11019" width="13.7109375" style="1" customWidth="1"/>
    <col min="11020" max="11020" width="1.28515625" style="1" customWidth="1"/>
    <col min="11021" max="11021" width="13.85546875" style="1" customWidth="1"/>
    <col min="11022" max="11264" width="6.85546875" style="1"/>
    <col min="11265" max="11266" width="1.28515625" style="1" customWidth="1"/>
    <col min="11267" max="11267" width="37.5703125" style="1" customWidth="1"/>
    <col min="11268" max="11268" width="8.140625" style="1" customWidth="1"/>
    <col min="11269" max="11269" width="16" style="1" customWidth="1"/>
    <col min="11270" max="11270" width="1.28515625" style="1" customWidth="1"/>
    <col min="11271" max="11271" width="15.85546875" style="1" customWidth="1"/>
    <col min="11272" max="11272" width="2.5703125" style="1" customWidth="1"/>
    <col min="11273" max="11273" width="47.28515625" style="1" customWidth="1"/>
    <col min="11274" max="11274" width="7.42578125" style="1" customWidth="1"/>
    <col min="11275" max="11275" width="13.7109375" style="1" customWidth="1"/>
    <col min="11276" max="11276" width="1.28515625" style="1" customWidth="1"/>
    <col min="11277" max="11277" width="13.85546875" style="1" customWidth="1"/>
    <col min="11278" max="11520" width="6.85546875" style="1"/>
    <col min="11521" max="11522" width="1.28515625" style="1" customWidth="1"/>
    <col min="11523" max="11523" width="37.5703125" style="1" customWidth="1"/>
    <col min="11524" max="11524" width="8.140625" style="1" customWidth="1"/>
    <col min="11525" max="11525" width="16" style="1" customWidth="1"/>
    <col min="11526" max="11526" width="1.28515625" style="1" customWidth="1"/>
    <col min="11527" max="11527" width="15.85546875" style="1" customWidth="1"/>
    <col min="11528" max="11528" width="2.5703125" style="1" customWidth="1"/>
    <col min="11529" max="11529" width="47.28515625" style="1" customWidth="1"/>
    <col min="11530" max="11530" width="7.42578125" style="1" customWidth="1"/>
    <col min="11531" max="11531" width="13.7109375" style="1" customWidth="1"/>
    <col min="11532" max="11532" width="1.28515625" style="1" customWidth="1"/>
    <col min="11533" max="11533" width="13.85546875" style="1" customWidth="1"/>
    <col min="11534" max="11776" width="6.85546875" style="1"/>
    <col min="11777" max="11778" width="1.28515625" style="1" customWidth="1"/>
    <col min="11779" max="11779" width="37.5703125" style="1" customWidth="1"/>
    <col min="11780" max="11780" width="8.140625" style="1" customWidth="1"/>
    <col min="11781" max="11781" width="16" style="1" customWidth="1"/>
    <col min="11782" max="11782" width="1.28515625" style="1" customWidth="1"/>
    <col min="11783" max="11783" width="15.85546875" style="1" customWidth="1"/>
    <col min="11784" max="11784" width="2.5703125" style="1" customWidth="1"/>
    <col min="11785" max="11785" width="47.28515625" style="1" customWidth="1"/>
    <col min="11786" max="11786" width="7.42578125" style="1" customWidth="1"/>
    <col min="11787" max="11787" width="13.7109375" style="1" customWidth="1"/>
    <col min="11788" max="11788" width="1.28515625" style="1" customWidth="1"/>
    <col min="11789" max="11789" width="13.85546875" style="1" customWidth="1"/>
    <col min="11790" max="12032" width="6.85546875" style="1"/>
    <col min="12033" max="12034" width="1.28515625" style="1" customWidth="1"/>
    <col min="12035" max="12035" width="37.5703125" style="1" customWidth="1"/>
    <col min="12036" max="12036" width="8.140625" style="1" customWidth="1"/>
    <col min="12037" max="12037" width="16" style="1" customWidth="1"/>
    <col min="12038" max="12038" width="1.28515625" style="1" customWidth="1"/>
    <col min="12039" max="12039" width="15.85546875" style="1" customWidth="1"/>
    <col min="12040" max="12040" width="2.5703125" style="1" customWidth="1"/>
    <col min="12041" max="12041" width="47.28515625" style="1" customWidth="1"/>
    <col min="12042" max="12042" width="7.42578125" style="1" customWidth="1"/>
    <col min="12043" max="12043" width="13.7109375" style="1" customWidth="1"/>
    <col min="12044" max="12044" width="1.28515625" style="1" customWidth="1"/>
    <col min="12045" max="12045" width="13.85546875" style="1" customWidth="1"/>
    <col min="12046" max="12288" width="6.85546875" style="1"/>
    <col min="12289" max="12290" width="1.28515625" style="1" customWidth="1"/>
    <col min="12291" max="12291" width="37.5703125" style="1" customWidth="1"/>
    <col min="12292" max="12292" width="8.140625" style="1" customWidth="1"/>
    <col min="12293" max="12293" width="16" style="1" customWidth="1"/>
    <col min="12294" max="12294" width="1.28515625" style="1" customWidth="1"/>
    <col min="12295" max="12295" width="15.85546875" style="1" customWidth="1"/>
    <col min="12296" max="12296" width="2.5703125" style="1" customWidth="1"/>
    <col min="12297" max="12297" width="47.28515625" style="1" customWidth="1"/>
    <col min="12298" max="12298" width="7.42578125" style="1" customWidth="1"/>
    <col min="12299" max="12299" width="13.7109375" style="1" customWidth="1"/>
    <col min="12300" max="12300" width="1.28515625" style="1" customWidth="1"/>
    <col min="12301" max="12301" width="13.85546875" style="1" customWidth="1"/>
    <col min="12302" max="12544" width="6.85546875" style="1"/>
    <col min="12545" max="12546" width="1.28515625" style="1" customWidth="1"/>
    <col min="12547" max="12547" width="37.5703125" style="1" customWidth="1"/>
    <col min="12548" max="12548" width="8.140625" style="1" customWidth="1"/>
    <col min="12549" max="12549" width="16" style="1" customWidth="1"/>
    <col min="12550" max="12550" width="1.28515625" style="1" customWidth="1"/>
    <col min="12551" max="12551" width="15.85546875" style="1" customWidth="1"/>
    <col min="12552" max="12552" width="2.5703125" style="1" customWidth="1"/>
    <col min="12553" max="12553" width="47.28515625" style="1" customWidth="1"/>
    <col min="12554" max="12554" width="7.42578125" style="1" customWidth="1"/>
    <col min="12555" max="12555" width="13.7109375" style="1" customWidth="1"/>
    <col min="12556" max="12556" width="1.28515625" style="1" customWidth="1"/>
    <col min="12557" max="12557" width="13.85546875" style="1" customWidth="1"/>
    <col min="12558" max="12800" width="6.85546875" style="1"/>
    <col min="12801" max="12802" width="1.28515625" style="1" customWidth="1"/>
    <col min="12803" max="12803" width="37.5703125" style="1" customWidth="1"/>
    <col min="12804" max="12804" width="8.140625" style="1" customWidth="1"/>
    <col min="12805" max="12805" width="16" style="1" customWidth="1"/>
    <col min="12806" max="12806" width="1.28515625" style="1" customWidth="1"/>
    <col min="12807" max="12807" width="15.85546875" style="1" customWidth="1"/>
    <col min="12808" max="12808" width="2.5703125" style="1" customWidth="1"/>
    <col min="12809" max="12809" width="47.28515625" style="1" customWidth="1"/>
    <col min="12810" max="12810" width="7.42578125" style="1" customWidth="1"/>
    <col min="12811" max="12811" width="13.7109375" style="1" customWidth="1"/>
    <col min="12812" max="12812" width="1.28515625" style="1" customWidth="1"/>
    <col min="12813" max="12813" width="13.85546875" style="1" customWidth="1"/>
    <col min="12814" max="13056" width="6.85546875" style="1"/>
    <col min="13057" max="13058" width="1.28515625" style="1" customWidth="1"/>
    <col min="13059" max="13059" width="37.5703125" style="1" customWidth="1"/>
    <col min="13060" max="13060" width="8.140625" style="1" customWidth="1"/>
    <col min="13061" max="13061" width="16" style="1" customWidth="1"/>
    <col min="13062" max="13062" width="1.28515625" style="1" customWidth="1"/>
    <col min="13063" max="13063" width="15.85546875" style="1" customWidth="1"/>
    <col min="13064" max="13064" width="2.5703125" style="1" customWidth="1"/>
    <col min="13065" max="13065" width="47.28515625" style="1" customWidth="1"/>
    <col min="13066" max="13066" width="7.42578125" style="1" customWidth="1"/>
    <col min="13067" max="13067" width="13.7109375" style="1" customWidth="1"/>
    <col min="13068" max="13068" width="1.28515625" style="1" customWidth="1"/>
    <col min="13069" max="13069" width="13.85546875" style="1" customWidth="1"/>
    <col min="13070" max="13312" width="6.85546875" style="1"/>
    <col min="13313" max="13314" width="1.28515625" style="1" customWidth="1"/>
    <col min="13315" max="13315" width="37.5703125" style="1" customWidth="1"/>
    <col min="13316" max="13316" width="8.140625" style="1" customWidth="1"/>
    <col min="13317" max="13317" width="16" style="1" customWidth="1"/>
    <col min="13318" max="13318" width="1.28515625" style="1" customWidth="1"/>
    <col min="13319" max="13319" width="15.85546875" style="1" customWidth="1"/>
    <col min="13320" max="13320" width="2.5703125" style="1" customWidth="1"/>
    <col min="13321" max="13321" width="47.28515625" style="1" customWidth="1"/>
    <col min="13322" max="13322" width="7.42578125" style="1" customWidth="1"/>
    <col min="13323" max="13323" width="13.7109375" style="1" customWidth="1"/>
    <col min="13324" max="13324" width="1.28515625" style="1" customWidth="1"/>
    <col min="13325" max="13325" width="13.85546875" style="1" customWidth="1"/>
    <col min="13326" max="13568" width="6.85546875" style="1"/>
    <col min="13569" max="13570" width="1.28515625" style="1" customWidth="1"/>
    <col min="13571" max="13571" width="37.5703125" style="1" customWidth="1"/>
    <col min="13572" max="13572" width="8.140625" style="1" customWidth="1"/>
    <col min="13573" max="13573" width="16" style="1" customWidth="1"/>
    <col min="13574" max="13574" width="1.28515625" style="1" customWidth="1"/>
    <col min="13575" max="13575" width="15.85546875" style="1" customWidth="1"/>
    <col min="13576" max="13576" width="2.5703125" style="1" customWidth="1"/>
    <col min="13577" max="13577" width="47.28515625" style="1" customWidth="1"/>
    <col min="13578" max="13578" width="7.42578125" style="1" customWidth="1"/>
    <col min="13579" max="13579" width="13.7109375" style="1" customWidth="1"/>
    <col min="13580" max="13580" width="1.28515625" style="1" customWidth="1"/>
    <col min="13581" max="13581" width="13.85546875" style="1" customWidth="1"/>
    <col min="13582" max="13824" width="6.85546875" style="1"/>
    <col min="13825" max="13826" width="1.28515625" style="1" customWidth="1"/>
    <col min="13827" max="13827" width="37.5703125" style="1" customWidth="1"/>
    <col min="13828" max="13828" width="8.140625" style="1" customWidth="1"/>
    <col min="13829" max="13829" width="16" style="1" customWidth="1"/>
    <col min="13830" max="13830" width="1.28515625" style="1" customWidth="1"/>
    <col min="13831" max="13831" width="15.85546875" style="1" customWidth="1"/>
    <col min="13832" max="13832" width="2.5703125" style="1" customWidth="1"/>
    <col min="13833" max="13833" width="47.28515625" style="1" customWidth="1"/>
    <col min="13834" max="13834" width="7.42578125" style="1" customWidth="1"/>
    <col min="13835" max="13835" width="13.7109375" style="1" customWidth="1"/>
    <col min="13836" max="13836" width="1.28515625" style="1" customWidth="1"/>
    <col min="13837" max="13837" width="13.85546875" style="1" customWidth="1"/>
    <col min="13838" max="14080" width="6.85546875" style="1"/>
    <col min="14081" max="14082" width="1.28515625" style="1" customWidth="1"/>
    <col min="14083" max="14083" width="37.5703125" style="1" customWidth="1"/>
    <col min="14084" max="14084" width="8.140625" style="1" customWidth="1"/>
    <col min="14085" max="14085" width="16" style="1" customWidth="1"/>
    <col min="14086" max="14086" width="1.28515625" style="1" customWidth="1"/>
    <col min="14087" max="14087" width="15.85546875" style="1" customWidth="1"/>
    <col min="14088" max="14088" width="2.5703125" style="1" customWidth="1"/>
    <col min="14089" max="14089" width="47.28515625" style="1" customWidth="1"/>
    <col min="14090" max="14090" width="7.42578125" style="1" customWidth="1"/>
    <col min="14091" max="14091" width="13.7109375" style="1" customWidth="1"/>
    <col min="14092" max="14092" width="1.28515625" style="1" customWidth="1"/>
    <col min="14093" max="14093" width="13.85546875" style="1" customWidth="1"/>
    <col min="14094" max="14336" width="6.85546875" style="1"/>
    <col min="14337" max="14338" width="1.28515625" style="1" customWidth="1"/>
    <col min="14339" max="14339" width="37.5703125" style="1" customWidth="1"/>
    <col min="14340" max="14340" width="8.140625" style="1" customWidth="1"/>
    <col min="14341" max="14341" width="16" style="1" customWidth="1"/>
    <col min="14342" max="14342" width="1.28515625" style="1" customWidth="1"/>
    <col min="14343" max="14343" width="15.85546875" style="1" customWidth="1"/>
    <col min="14344" max="14344" width="2.5703125" style="1" customWidth="1"/>
    <col min="14345" max="14345" width="47.28515625" style="1" customWidth="1"/>
    <col min="14346" max="14346" width="7.42578125" style="1" customWidth="1"/>
    <col min="14347" max="14347" width="13.7109375" style="1" customWidth="1"/>
    <col min="14348" max="14348" width="1.28515625" style="1" customWidth="1"/>
    <col min="14349" max="14349" width="13.85546875" style="1" customWidth="1"/>
    <col min="14350" max="14592" width="6.85546875" style="1"/>
    <col min="14593" max="14594" width="1.28515625" style="1" customWidth="1"/>
    <col min="14595" max="14595" width="37.5703125" style="1" customWidth="1"/>
    <col min="14596" max="14596" width="8.140625" style="1" customWidth="1"/>
    <col min="14597" max="14597" width="16" style="1" customWidth="1"/>
    <col min="14598" max="14598" width="1.28515625" style="1" customWidth="1"/>
    <col min="14599" max="14599" width="15.85546875" style="1" customWidth="1"/>
    <col min="14600" max="14600" width="2.5703125" style="1" customWidth="1"/>
    <col min="14601" max="14601" width="47.28515625" style="1" customWidth="1"/>
    <col min="14602" max="14602" width="7.42578125" style="1" customWidth="1"/>
    <col min="14603" max="14603" width="13.7109375" style="1" customWidth="1"/>
    <col min="14604" max="14604" width="1.28515625" style="1" customWidth="1"/>
    <col min="14605" max="14605" width="13.85546875" style="1" customWidth="1"/>
    <col min="14606" max="14848" width="6.85546875" style="1"/>
    <col min="14849" max="14850" width="1.28515625" style="1" customWidth="1"/>
    <col min="14851" max="14851" width="37.5703125" style="1" customWidth="1"/>
    <col min="14852" max="14852" width="8.140625" style="1" customWidth="1"/>
    <col min="14853" max="14853" width="16" style="1" customWidth="1"/>
    <col min="14854" max="14854" width="1.28515625" style="1" customWidth="1"/>
    <col min="14855" max="14855" width="15.85546875" style="1" customWidth="1"/>
    <col min="14856" max="14856" width="2.5703125" style="1" customWidth="1"/>
    <col min="14857" max="14857" width="47.28515625" style="1" customWidth="1"/>
    <col min="14858" max="14858" width="7.42578125" style="1" customWidth="1"/>
    <col min="14859" max="14859" width="13.7109375" style="1" customWidth="1"/>
    <col min="14860" max="14860" width="1.28515625" style="1" customWidth="1"/>
    <col min="14861" max="14861" width="13.85546875" style="1" customWidth="1"/>
    <col min="14862" max="15104" width="6.85546875" style="1"/>
    <col min="15105" max="15106" width="1.28515625" style="1" customWidth="1"/>
    <col min="15107" max="15107" width="37.5703125" style="1" customWidth="1"/>
    <col min="15108" max="15108" width="8.140625" style="1" customWidth="1"/>
    <col min="15109" max="15109" width="16" style="1" customWidth="1"/>
    <col min="15110" max="15110" width="1.28515625" style="1" customWidth="1"/>
    <col min="15111" max="15111" width="15.85546875" style="1" customWidth="1"/>
    <col min="15112" max="15112" width="2.5703125" style="1" customWidth="1"/>
    <col min="15113" max="15113" width="47.28515625" style="1" customWidth="1"/>
    <col min="15114" max="15114" width="7.42578125" style="1" customWidth="1"/>
    <col min="15115" max="15115" width="13.7109375" style="1" customWidth="1"/>
    <col min="15116" max="15116" width="1.28515625" style="1" customWidth="1"/>
    <col min="15117" max="15117" width="13.85546875" style="1" customWidth="1"/>
    <col min="15118" max="15360" width="6.85546875" style="1"/>
    <col min="15361" max="15362" width="1.28515625" style="1" customWidth="1"/>
    <col min="15363" max="15363" width="37.5703125" style="1" customWidth="1"/>
    <col min="15364" max="15364" width="8.140625" style="1" customWidth="1"/>
    <col min="15365" max="15365" width="16" style="1" customWidth="1"/>
    <col min="15366" max="15366" width="1.28515625" style="1" customWidth="1"/>
    <col min="15367" max="15367" width="15.85546875" style="1" customWidth="1"/>
    <col min="15368" max="15368" width="2.5703125" style="1" customWidth="1"/>
    <col min="15369" max="15369" width="47.28515625" style="1" customWidth="1"/>
    <col min="15370" max="15370" width="7.42578125" style="1" customWidth="1"/>
    <col min="15371" max="15371" width="13.7109375" style="1" customWidth="1"/>
    <col min="15372" max="15372" width="1.28515625" style="1" customWidth="1"/>
    <col min="15373" max="15373" width="13.85546875" style="1" customWidth="1"/>
    <col min="15374" max="15616" width="6.85546875" style="1"/>
    <col min="15617" max="15618" width="1.28515625" style="1" customWidth="1"/>
    <col min="15619" max="15619" width="37.5703125" style="1" customWidth="1"/>
    <col min="15620" max="15620" width="8.140625" style="1" customWidth="1"/>
    <col min="15621" max="15621" width="16" style="1" customWidth="1"/>
    <col min="15622" max="15622" width="1.28515625" style="1" customWidth="1"/>
    <col min="15623" max="15623" width="15.85546875" style="1" customWidth="1"/>
    <col min="15624" max="15624" width="2.5703125" style="1" customWidth="1"/>
    <col min="15625" max="15625" width="47.28515625" style="1" customWidth="1"/>
    <col min="15626" max="15626" width="7.42578125" style="1" customWidth="1"/>
    <col min="15627" max="15627" width="13.7109375" style="1" customWidth="1"/>
    <col min="15628" max="15628" width="1.28515625" style="1" customWidth="1"/>
    <col min="15629" max="15629" width="13.85546875" style="1" customWidth="1"/>
    <col min="15630" max="15872" width="6.85546875" style="1"/>
    <col min="15873" max="15874" width="1.28515625" style="1" customWidth="1"/>
    <col min="15875" max="15875" width="37.5703125" style="1" customWidth="1"/>
    <col min="15876" max="15876" width="8.140625" style="1" customWidth="1"/>
    <col min="15877" max="15877" width="16" style="1" customWidth="1"/>
    <col min="15878" max="15878" width="1.28515625" style="1" customWidth="1"/>
    <col min="15879" max="15879" width="15.85546875" style="1" customWidth="1"/>
    <col min="15880" max="15880" width="2.5703125" style="1" customWidth="1"/>
    <col min="15881" max="15881" width="47.28515625" style="1" customWidth="1"/>
    <col min="15882" max="15882" width="7.42578125" style="1" customWidth="1"/>
    <col min="15883" max="15883" width="13.7109375" style="1" customWidth="1"/>
    <col min="15884" max="15884" width="1.28515625" style="1" customWidth="1"/>
    <col min="15885" max="15885" width="13.85546875" style="1" customWidth="1"/>
    <col min="15886" max="16128" width="6.85546875" style="1"/>
    <col min="16129" max="16130" width="1.28515625" style="1" customWidth="1"/>
    <col min="16131" max="16131" width="37.5703125" style="1" customWidth="1"/>
    <col min="16132" max="16132" width="8.140625" style="1" customWidth="1"/>
    <col min="16133" max="16133" width="16" style="1" customWidth="1"/>
    <col min="16134" max="16134" width="1.28515625" style="1" customWidth="1"/>
    <col min="16135" max="16135" width="15.85546875" style="1" customWidth="1"/>
    <col min="16136" max="16136" width="2.5703125" style="1" customWidth="1"/>
    <col min="16137" max="16137" width="47.28515625" style="1" customWidth="1"/>
    <col min="16138" max="16138" width="7.42578125" style="1" customWidth="1"/>
    <col min="16139" max="16139" width="13.7109375" style="1" customWidth="1"/>
    <col min="16140" max="16140" width="1.28515625" style="1" customWidth="1"/>
    <col min="16141" max="16141" width="13.85546875" style="1" customWidth="1"/>
    <col min="16142" max="16384" width="6.85546875" style="1"/>
  </cols>
  <sheetData>
    <row r="1" spans="2:13" ht="6.75" customHeight="1"/>
    <row r="2" spans="2:13" ht="12.75" customHeight="1">
      <c r="B2" s="219" t="s">
        <v>4599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2:13" ht="12.75" customHeight="1">
      <c r="B3" s="223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2:13" ht="16.5" customHeight="1">
      <c r="B4" s="223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6"/>
    </row>
    <row r="5" spans="2:13" ht="6.75" customHeight="1">
      <c r="B5" s="52"/>
      <c r="C5" s="57"/>
      <c r="D5" s="57"/>
      <c r="E5" s="57"/>
      <c r="F5" s="57"/>
      <c r="G5" s="57"/>
      <c r="H5" s="57"/>
      <c r="I5" s="57"/>
      <c r="J5" s="57"/>
      <c r="K5" s="57"/>
      <c r="L5" s="57"/>
      <c r="M5" s="59"/>
    </row>
    <row r="6" spans="2:13" ht="14.25" customHeight="1">
      <c r="B6" s="52"/>
      <c r="C6" s="57"/>
      <c r="D6" s="245">
        <v>2017</v>
      </c>
      <c r="E6" s="245"/>
      <c r="F6" s="57"/>
      <c r="G6" s="246" t="s">
        <v>4600</v>
      </c>
      <c r="H6" s="57"/>
      <c r="I6" s="57"/>
      <c r="J6" s="245">
        <v>2017</v>
      </c>
      <c r="K6" s="245"/>
      <c r="L6" s="57"/>
      <c r="M6" s="247" t="s">
        <v>4600</v>
      </c>
    </row>
    <row r="7" spans="2:13" ht="14.25" customHeight="1">
      <c r="B7" s="52"/>
      <c r="C7" s="61" t="s">
        <v>4601</v>
      </c>
      <c r="D7" s="61"/>
      <c r="E7" s="57"/>
      <c r="F7" s="57"/>
      <c r="G7" s="57"/>
      <c r="H7" s="57"/>
      <c r="I7" s="61" t="s">
        <v>4602</v>
      </c>
      <c r="J7" s="61"/>
      <c r="K7" s="57"/>
      <c r="L7" s="57"/>
      <c r="M7" s="59"/>
    </row>
    <row r="8" spans="2:13" ht="6" customHeight="1">
      <c r="B8" s="52"/>
      <c r="C8" s="57"/>
      <c r="D8" s="57"/>
      <c r="E8" s="57"/>
      <c r="F8" s="57"/>
      <c r="G8" s="57"/>
      <c r="H8" s="57"/>
      <c r="I8" s="248" t="s">
        <v>4603</v>
      </c>
      <c r="J8" s="248"/>
      <c r="K8" s="57"/>
      <c r="L8" s="57"/>
      <c r="M8" s="59"/>
    </row>
    <row r="9" spans="2:13" ht="7.5" customHeight="1">
      <c r="B9" s="52"/>
      <c r="C9" s="248" t="s">
        <v>4604</v>
      </c>
      <c r="D9" s="248"/>
      <c r="E9" s="57"/>
      <c r="F9" s="57"/>
      <c r="G9" s="57"/>
      <c r="H9" s="57"/>
      <c r="I9" s="248"/>
      <c r="J9" s="248"/>
      <c r="K9" s="57"/>
      <c r="L9" s="57"/>
      <c r="M9" s="59"/>
    </row>
    <row r="10" spans="2:13" ht="6.75" customHeight="1">
      <c r="B10" s="52"/>
      <c r="C10" s="248"/>
      <c r="D10" s="248"/>
      <c r="E10" s="57"/>
      <c r="F10" s="57"/>
      <c r="G10" s="57"/>
      <c r="H10" s="57"/>
      <c r="I10" s="57"/>
      <c r="J10" s="57"/>
      <c r="K10" s="57"/>
      <c r="L10" s="57"/>
      <c r="M10" s="59"/>
    </row>
    <row r="11" spans="2:13" ht="9" customHeight="1">
      <c r="B11" s="52"/>
      <c r="C11" s="57"/>
      <c r="D11" s="57"/>
      <c r="E11" s="57"/>
      <c r="F11" s="57"/>
      <c r="G11" s="249"/>
      <c r="H11" s="57"/>
      <c r="I11" s="66" t="s">
        <v>4605</v>
      </c>
      <c r="J11" s="66"/>
      <c r="K11" s="250">
        <v>92753478.209999993</v>
      </c>
      <c r="L11" s="57"/>
      <c r="M11" s="251">
        <v>59541767.200000003</v>
      </c>
    </row>
    <row r="12" spans="2:13" ht="10.5" customHeight="1">
      <c r="B12" s="52"/>
      <c r="C12" s="66" t="s">
        <v>4606</v>
      </c>
      <c r="D12" s="66"/>
      <c r="E12" s="250">
        <v>910593071.35000002</v>
      </c>
      <c r="F12" s="57"/>
      <c r="G12" s="250">
        <v>725513745.62</v>
      </c>
      <c r="H12" s="57"/>
      <c r="I12" s="66"/>
      <c r="J12" s="66"/>
      <c r="K12" s="250"/>
      <c r="L12" s="57"/>
      <c r="M12" s="251"/>
    </row>
    <row r="13" spans="2:13" ht="6.75" customHeight="1">
      <c r="B13" s="52"/>
      <c r="C13" s="66"/>
      <c r="D13" s="66"/>
      <c r="E13" s="250"/>
      <c r="F13" s="57"/>
      <c r="G13" s="250"/>
      <c r="H13" s="57"/>
      <c r="I13" s="57"/>
      <c r="J13" s="57"/>
      <c r="K13" s="57"/>
      <c r="L13" s="57"/>
      <c r="M13" s="59"/>
    </row>
    <row r="14" spans="2:13" ht="10.5" customHeight="1">
      <c r="B14" s="52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9"/>
    </row>
    <row r="15" spans="2:13" ht="5.25" customHeight="1">
      <c r="B15" s="52"/>
      <c r="C15" s="66" t="s">
        <v>4607</v>
      </c>
      <c r="D15" s="66"/>
      <c r="E15" s="250">
        <v>23160051.780000001</v>
      </c>
      <c r="F15" s="57"/>
      <c r="G15" s="250">
        <v>24932093.629999999</v>
      </c>
      <c r="H15" s="57"/>
      <c r="I15" s="66" t="s">
        <v>4608</v>
      </c>
      <c r="J15" s="66"/>
      <c r="K15" s="250">
        <v>0</v>
      </c>
      <c r="L15" s="57"/>
      <c r="M15" s="251">
        <v>0</v>
      </c>
    </row>
    <row r="16" spans="2:13" ht="9" customHeight="1">
      <c r="B16" s="52"/>
      <c r="C16" s="66"/>
      <c r="D16" s="66"/>
      <c r="E16" s="250"/>
      <c r="F16" s="57"/>
      <c r="G16" s="250"/>
      <c r="H16" s="57"/>
      <c r="I16" s="66"/>
      <c r="J16" s="66"/>
      <c r="K16" s="250"/>
      <c r="L16" s="57"/>
      <c r="M16" s="251"/>
    </row>
    <row r="17" spans="2:13" ht="6" customHeight="1">
      <c r="B17" s="5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9"/>
    </row>
    <row r="18" spans="2:13" ht="4.5" customHeight="1">
      <c r="B18" s="52"/>
      <c r="C18" s="57"/>
      <c r="D18" s="57"/>
      <c r="E18" s="57"/>
      <c r="F18" s="57"/>
      <c r="G18" s="57"/>
      <c r="H18" s="57"/>
      <c r="I18" s="66" t="s">
        <v>4609</v>
      </c>
      <c r="J18" s="66"/>
      <c r="K18" s="250">
        <v>10756626.48</v>
      </c>
      <c r="L18" s="57"/>
      <c r="M18" s="251">
        <v>10756626.48</v>
      </c>
    </row>
    <row r="19" spans="2:13" ht="5.25" customHeight="1">
      <c r="B19" s="52"/>
      <c r="C19" s="66" t="s">
        <v>4610</v>
      </c>
      <c r="D19" s="66"/>
      <c r="E19" s="250">
        <v>114894988.15000001</v>
      </c>
      <c r="F19" s="57"/>
      <c r="G19" s="250">
        <v>24908683.420000002</v>
      </c>
      <c r="H19" s="57"/>
      <c r="I19" s="66"/>
      <c r="J19" s="66"/>
      <c r="K19" s="250"/>
      <c r="L19" s="57"/>
      <c r="M19" s="251"/>
    </row>
    <row r="20" spans="2:13" ht="9" customHeight="1">
      <c r="B20" s="52"/>
      <c r="C20" s="66"/>
      <c r="D20" s="66"/>
      <c r="E20" s="250"/>
      <c r="F20" s="57"/>
      <c r="G20" s="250"/>
      <c r="H20" s="57"/>
      <c r="I20" s="66"/>
      <c r="J20" s="66"/>
      <c r="K20" s="57"/>
      <c r="L20" s="57"/>
      <c r="M20" s="59"/>
    </row>
    <row r="21" spans="2:13" ht="6.75" customHeight="1">
      <c r="B21" s="52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9"/>
    </row>
    <row r="22" spans="2:13" ht="3.75" customHeight="1">
      <c r="B22" s="52"/>
      <c r="C22" s="57"/>
      <c r="D22" s="57"/>
      <c r="E22" s="57"/>
      <c r="F22" s="57"/>
      <c r="G22" s="57"/>
      <c r="H22" s="57"/>
      <c r="I22" s="66" t="s">
        <v>4611</v>
      </c>
      <c r="J22" s="66"/>
      <c r="K22" s="250">
        <v>0</v>
      </c>
      <c r="L22" s="57"/>
      <c r="M22" s="251">
        <v>0</v>
      </c>
    </row>
    <row r="23" spans="2:13" ht="6" customHeight="1">
      <c r="B23" s="52"/>
      <c r="C23" s="66" t="s">
        <v>4612</v>
      </c>
      <c r="D23" s="66"/>
      <c r="E23" s="250">
        <v>0</v>
      </c>
      <c r="F23" s="57"/>
      <c r="G23" s="250">
        <v>0</v>
      </c>
      <c r="H23" s="57"/>
      <c r="I23" s="66"/>
      <c r="J23" s="66"/>
      <c r="K23" s="250"/>
      <c r="L23" s="57"/>
      <c r="M23" s="251"/>
    </row>
    <row r="24" spans="2:13" ht="8.25" customHeight="1">
      <c r="B24" s="52"/>
      <c r="C24" s="66"/>
      <c r="D24" s="66"/>
      <c r="E24" s="250"/>
      <c r="F24" s="57"/>
      <c r="G24" s="250"/>
      <c r="H24" s="57"/>
      <c r="I24" s="66"/>
      <c r="J24" s="66"/>
      <c r="K24" s="57"/>
      <c r="L24" s="57"/>
      <c r="M24" s="59"/>
    </row>
    <row r="25" spans="2:13" ht="7.5" customHeight="1">
      <c r="B25" s="52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9"/>
    </row>
    <row r="26" spans="2:13" ht="3" customHeight="1">
      <c r="B26" s="52"/>
      <c r="C26" s="57"/>
      <c r="D26" s="57"/>
      <c r="E26" s="57"/>
      <c r="F26" s="57"/>
      <c r="G26" s="57"/>
      <c r="H26" s="57"/>
      <c r="I26" s="66" t="s">
        <v>4613</v>
      </c>
      <c r="J26" s="66"/>
      <c r="K26" s="250">
        <v>298784.92</v>
      </c>
      <c r="L26" s="57"/>
      <c r="M26" s="251">
        <v>298784.92</v>
      </c>
    </row>
    <row r="27" spans="2:13" ht="6.75" customHeight="1">
      <c r="B27" s="52"/>
      <c r="C27" s="66" t="s">
        <v>4614</v>
      </c>
      <c r="D27" s="66"/>
      <c r="E27" s="250">
        <v>1094398.07</v>
      </c>
      <c r="F27" s="57"/>
      <c r="G27" s="250">
        <v>1629511.17</v>
      </c>
      <c r="H27" s="57"/>
      <c r="I27" s="66"/>
      <c r="J27" s="66"/>
      <c r="K27" s="250"/>
      <c r="L27" s="57"/>
      <c r="M27" s="251"/>
    </row>
    <row r="28" spans="2:13" ht="7.5" customHeight="1">
      <c r="B28" s="52"/>
      <c r="C28" s="66"/>
      <c r="D28" s="66"/>
      <c r="E28" s="250"/>
      <c r="F28" s="57"/>
      <c r="G28" s="250"/>
      <c r="H28" s="57"/>
      <c r="I28" s="66"/>
      <c r="J28" s="66"/>
      <c r="K28" s="57"/>
      <c r="L28" s="57"/>
      <c r="M28" s="59"/>
    </row>
    <row r="29" spans="2:13" ht="8.25" customHeight="1">
      <c r="B29" s="52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9"/>
    </row>
    <row r="30" spans="2:13" ht="2.25" customHeight="1">
      <c r="B30" s="52"/>
      <c r="C30" s="57"/>
      <c r="D30" s="57"/>
      <c r="E30" s="57"/>
      <c r="F30" s="57"/>
      <c r="G30" s="57"/>
      <c r="H30" s="57"/>
      <c r="I30" s="66" t="s">
        <v>4615</v>
      </c>
      <c r="J30" s="66"/>
      <c r="K30" s="250">
        <v>5147627.22</v>
      </c>
      <c r="L30" s="57"/>
      <c r="M30" s="251">
        <v>5029512.6399999997</v>
      </c>
    </row>
    <row r="31" spans="2:13" ht="7.5" customHeight="1">
      <c r="B31" s="52"/>
      <c r="C31" s="66" t="s">
        <v>4616</v>
      </c>
      <c r="D31" s="66"/>
      <c r="E31" s="250">
        <v>0</v>
      </c>
      <c r="F31" s="57"/>
      <c r="G31" s="250">
        <v>0</v>
      </c>
      <c r="H31" s="57"/>
      <c r="I31" s="66"/>
      <c r="J31" s="66"/>
      <c r="K31" s="250"/>
      <c r="L31" s="57"/>
      <c r="M31" s="251"/>
    </row>
    <row r="32" spans="2:13" ht="6.75" customHeight="1">
      <c r="B32" s="52"/>
      <c r="C32" s="66"/>
      <c r="D32" s="66"/>
      <c r="E32" s="250"/>
      <c r="F32" s="57"/>
      <c r="G32" s="250"/>
      <c r="H32" s="57"/>
      <c r="I32" s="66"/>
      <c r="J32" s="66"/>
      <c r="K32" s="57"/>
      <c r="L32" s="57"/>
      <c r="M32" s="59"/>
    </row>
    <row r="33" spans="2:13" ht="9" customHeight="1">
      <c r="B33" s="52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9"/>
    </row>
    <row r="34" spans="2:13" ht="1.5" customHeight="1">
      <c r="B34" s="52"/>
      <c r="C34" s="57"/>
      <c r="D34" s="57"/>
      <c r="E34" s="57"/>
      <c r="F34" s="57"/>
      <c r="G34" s="57"/>
      <c r="H34" s="57"/>
      <c r="I34" s="66" t="s">
        <v>4617</v>
      </c>
      <c r="J34" s="66"/>
      <c r="K34" s="250">
        <v>0</v>
      </c>
      <c r="L34" s="57"/>
      <c r="M34" s="251">
        <v>0</v>
      </c>
    </row>
    <row r="35" spans="2:13" ht="4.5" customHeight="1">
      <c r="B35" s="52"/>
      <c r="C35" s="66" t="s">
        <v>4618</v>
      </c>
      <c r="D35" s="66"/>
      <c r="E35" s="250">
        <v>0</v>
      </c>
      <c r="F35" s="57"/>
      <c r="G35" s="250">
        <v>0</v>
      </c>
      <c r="H35" s="57"/>
      <c r="I35" s="66"/>
      <c r="J35" s="66"/>
      <c r="K35" s="250"/>
      <c r="L35" s="57"/>
      <c r="M35" s="251"/>
    </row>
    <row r="36" spans="2:13" ht="9.75" customHeight="1">
      <c r="B36" s="52"/>
      <c r="C36" s="66"/>
      <c r="D36" s="66"/>
      <c r="E36" s="250"/>
      <c r="F36" s="57"/>
      <c r="G36" s="250"/>
      <c r="H36" s="57"/>
      <c r="I36" s="66"/>
      <c r="J36" s="66"/>
      <c r="K36" s="250"/>
      <c r="L36" s="57"/>
      <c r="M36" s="251"/>
    </row>
    <row r="37" spans="2:13" ht="5.25" customHeight="1">
      <c r="B37" s="52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9"/>
    </row>
    <row r="38" spans="2:13" ht="7.5" customHeight="1">
      <c r="B38" s="52"/>
      <c r="C38" s="57"/>
      <c r="D38" s="57"/>
      <c r="E38" s="57"/>
      <c r="F38" s="57"/>
      <c r="G38" s="57"/>
      <c r="H38" s="57"/>
      <c r="I38" s="66" t="s">
        <v>4619</v>
      </c>
      <c r="J38" s="66"/>
      <c r="K38" s="250">
        <v>0</v>
      </c>
      <c r="L38" s="57"/>
      <c r="M38" s="251">
        <v>0</v>
      </c>
    </row>
    <row r="39" spans="2:13" ht="3" customHeight="1">
      <c r="B39" s="52"/>
      <c r="C39" s="248" t="s">
        <v>4620</v>
      </c>
      <c r="D39" s="248"/>
      <c r="E39" s="252">
        <f>SUM(E12:E38)</f>
        <v>1049742509.35</v>
      </c>
      <c r="F39" s="57"/>
      <c r="G39" s="252">
        <f>SUM(G12:G38)</f>
        <v>776984033.83999991</v>
      </c>
      <c r="H39" s="57"/>
      <c r="I39" s="66"/>
      <c r="J39" s="66"/>
      <c r="K39" s="250"/>
      <c r="L39" s="57"/>
      <c r="M39" s="251"/>
    </row>
    <row r="40" spans="2:13" ht="9" customHeight="1">
      <c r="B40" s="52"/>
      <c r="C40" s="248"/>
      <c r="D40" s="248"/>
      <c r="E40" s="252"/>
      <c r="F40" s="57"/>
      <c r="G40" s="252"/>
      <c r="H40" s="57"/>
      <c r="I40" s="66"/>
      <c r="J40" s="66"/>
      <c r="K40" s="57"/>
      <c r="L40" s="57"/>
      <c r="M40" s="59"/>
    </row>
    <row r="41" spans="2:13" ht="3.75" customHeight="1">
      <c r="B41" s="52"/>
      <c r="C41" s="248"/>
      <c r="D41" s="248"/>
      <c r="E41" s="57"/>
      <c r="F41" s="57"/>
      <c r="G41" s="57"/>
      <c r="H41" s="57"/>
      <c r="I41" s="248" t="s">
        <v>4621</v>
      </c>
      <c r="J41" s="248"/>
      <c r="K41" s="252">
        <f>SUM(K11:K39)</f>
        <v>108956516.83</v>
      </c>
      <c r="L41" s="57"/>
      <c r="M41" s="253">
        <f>SUM(M11:M39)</f>
        <v>75626691.24000001</v>
      </c>
    </row>
    <row r="42" spans="2:13" ht="2.25" customHeight="1">
      <c r="B42" s="52"/>
      <c r="C42" s="57"/>
      <c r="D42" s="57"/>
      <c r="E42" s="57"/>
      <c r="F42" s="57"/>
      <c r="G42" s="57"/>
      <c r="H42" s="57"/>
      <c r="I42" s="248"/>
      <c r="J42" s="248"/>
      <c r="K42" s="252"/>
      <c r="L42" s="57"/>
      <c r="M42" s="253"/>
    </row>
    <row r="43" spans="2:13" ht="9.75" customHeight="1">
      <c r="B43" s="52"/>
      <c r="C43" s="57"/>
      <c r="D43" s="57"/>
      <c r="E43" s="57"/>
      <c r="F43" s="57"/>
      <c r="G43" s="57"/>
      <c r="H43" s="57"/>
      <c r="I43" s="248"/>
      <c r="J43" s="248"/>
      <c r="K43" s="252"/>
      <c r="L43" s="57"/>
      <c r="M43" s="253"/>
    </row>
    <row r="44" spans="2:13" ht="13.5" customHeight="1">
      <c r="B44" s="52"/>
      <c r="C44" s="57"/>
      <c r="D44" s="57"/>
      <c r="E44" s="57"/>
      <c r="F44" s="57"/>
      <c r="G44" s="57"/>
      <c r="H44" s="57"/>
      <c r="I44" s="82"/>
      <c r="J44" s="82"/>
      <c r="K44" s="229"/>
      <c r="L44" s="57"/>
      <c r="M44" s="254"/>
    </row>
    <row r="45" spans="2:13" ht="7.5" customHeight="1">
      <c r="B45" s="52"/>
      <c r="C45" s="248" t="s">
        <v>4622</v>
      </c>
      <c r="D45" s="248"/>
      <c r="E45" s="57"/>
      <c r="F45" s="57"/>
      <c r="G45" s="57"/>
      <c r="H45" s="57"/>
      <c r="I45" s="248" t="s">
        <v>4623</v>
      </c>
      <c r="J45" s="248"/>
      <c r="K45" s="57"/>
      <c r="L45" s="57"/>
      <c r="M45" s="59"/>
    </row>
    <row r="46" spans="2:13" ht="6.75" customHeight="1">
      <c r="B46" s="52"/>
      <c r="C46" s="248"/>
      <c r="D46" s="248"/>
      <c r="E46" s="57"/>
      <c r="F46" s="57"/>
      <c r="G46" s="249"/>
      <c r="H46" s="57"/>
      <c r="I46" s="255"/>
      <c r="J46" s="248"/>
      <c r="K46" s="57"/>
      <c r="L46" s="57"/>
      <c r="M46" s="59"/>
    </row>
    <row r="47" spans="2:13" ht="8.25" customHeight="1">
      <c r="B47" s="52"/>
      <c r="C47" s="66" t="s">
        <v>4624</v>
      </c>
      <c r="D47" s="66"/>
      <c r="E47" s="250">
        <v>743827626.28999996</v>
      </c>
      <c r="F47" s="57"/>
      <c r="G47" s="250">
        <v>730210194.74000001</v>
      </c>
      <c r="H47" s="57"/>
      <c r="I47" s="57"/>
      <c r="J47" s="57"/>
      <c r="K47" s="57"/>
      <c r="L47" s="57"/>
      <c r="M47" s="59"/>
    </row>
    <row r="48" spans="2:13" ht="5.25" customHeight="1">
      <c r="B48" s="52"/>
      <c r="C48" s="66"/>
      <c r="D48" s="66"/>
      <c r="E48" s="250"/>
      <c r="F48" s="57"/>
      <c r="G48" s="250"/>
      <c r="H48" s="57"/>
      <c r="I48" s="66" t="s">
        <v>4625</v>
      </c>
      <c r="J48" s="66"/>
      <c r="K48" s="250">
        <v>0</v>
      </c>
      <c r="L48" s="57"/>
      <c r="M48" s="251">
        <v>0</v>
      </c>
    </row>
    <row r="49" spans="2:13" ht="6" customHeight="1">
      <c r="B49" s="52"/>
      <c r="C49" s="57"/>
      <c r="D49" s="57"/>
      <c r="E49" s="57"/>
      <c r="F49" s="57"/>
      <c r="G49" s="57"/>
      <c r="H49" s="57"/>
      <c r="I49" s="66"/>
      <c r="J49" s="66"/>
      <c r="K49" s="250"/>
      <c r="L49" s="57"/>
      <c r="M49" s="251"/>
    </row>
    <row r="50" spans="2:13" ht="6" customHeight="1">
      <c r="B50" s="52"/>
      <c r="C50" s="57"/>
      <c r="D50" s="57"/>
      <c r="E50" s="57"/>
      <c r="F50" s="57"/>
      <c r="G50" s="57"/>
      <c r="H50" s="57"/>
      <c r="I50" s="255"/>
      <c r="J50" s="255"/>
      <c r="K50" s="57"/>
      <c r="L50" s="57"/>
      <c r="M50" s="59"/>
    </row>
    <row r="51" spans="2:13" ht="9" customHeight="1">
      <c r="B51" s="52"/>
      <c r="C51" s="66" t="s">
        <v>4626</v>
      </c>
      <c r="D51" s="66"/>
      <c r="E51" s="250">
        <v>93942800.420000002</v>
      </c>
      <c r="F51" s="57"/>
      <c r="G51" s="250">
        <v>95447144.450000003</v>
      </c>
      <c r="H51" s="57"/>
      <c r="I51" s="57"/>
      <c r="J51" s="57"/>
      <c r="K51" s="57"/>
      <c r="L51" s="57"/>
      <c r="M51" s="59"/>
    </row>
    <row r="52" spans="2:13" ht="4.5" customHeight="1">
      <c r="B52" s="52"/>
      <c r="C52" s="66"/>
      <c r="D52" s="66"/>
      <c r="E52" s="250"/>
      <c r="F52" s="57"/>
      <c r="G52" s="250"/>
      <c r="H52" s="57"/>
      <c r="I52" s="66" t="s">
        <v>4627</v>
      </c>
      <c r="J52" s="66"/>
      <c r="K52" s="250">
        <v>0</v>
      </c>
      <c r="L52" s="57"/>
      <c r="M52" s="251">
        <v>0</v>
      </c>
    </row>
    <row r="53" spans="2:13" ht="6.75" customHeight="1">
      <c r="B53" s="52"/>
      <c r="C53" s="57"/>
      <c r="D53" s="57"/>
      <c r="E53" s="57"/>
      <c r="F53" s="57"/>
      <c r="G53" s="57"/>
      <c r="H53" s="57"/>
      <c r="I53" s="66"/>
      <c r="J53" s="66"/>
      <c r="K53" s="250"/>
      <c r="L53" s="57"/>
      <c r="M53" s="251"/>
    </row>
    <row r="54" spans="2:13" ht="3.75" customHeight="1">
      <c r="B54" s="52"/>
      <c r="C54" s="57"/>
      <c r="D54" s="57"/>
      <c r="E54" s="57"/>
      <c r="F54" s="57"/>
      <c r="G54" s="57"/>
      <c r="H54" s="57"/>
      <c r="I54" s="255"/>
      <c r="J54" s="255"/>
      <c r="K54" s="57"/>
      <c r="L54" s="57"/>
      <c r="M54" s="59"/>
    </row>
    <row r="55" spans="2:13" ht="6.75" customHeight="1">
      <c r="B55" s="52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9"/>
    </row>
    <row r="56" spans="2:13" ht="9.75" customHeight="1">
      <c r="B56" s="52"/>
      <c r="C56" s="66" t="s">
        <v>4628</v>
      </c>
      <c r="D56" s="66"/>
      <c r="E56" s="256">
        <v>7652506640.1999998</v>
      </c>
      <c r="F56" s="57"/>
      <c r="G56" s="256">
        <v>7312209231.6300001</v>
      </c>
      <c r="H56" s="57"/>
      <c r="I56" s="66" t="s">
        <v>4629</v>
      </c>
      <c r="J56" s="66"/>
      <c r="K56" s="256">
        <v>112944578.40000001</v>
      </c>
      <c r="L56" s="57"/>
      <c r="M56" s="257">
        <v>115633735.02</v>
      </c>
    </row>
    <row r="57" spans="2:13" ht="3" customHeight="1">
      <c r="B57" s="52"/>
      <c r="C57" s="255"/>
      <c r="D57" s="255"/>
      <c r="E57" s="57"/>
      <c r="F57" s="57"/>
      <c r="G57" s="57"/>
      <c r="H57" s="57"/>
      <c r="I57" s="66"/>
      <c r="J57" s="66"/>
      <c r="K57" s="57"/>
      <c r="L57" s="57"/>
      <c r="M57" s="59"/>
    </row>
    <row r="58" spans="2:13" ht="6" customHeight="1">
      <c r="B58" s="52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9"/>
    </row>
    <row r="59" spans="2:13" ht="10.5" customHeight="1">
      <c r="B59" s="52"/>
      <c r="C59" s="66" t="s">
        <v>4630</v>
      </c>
      <c r="D59" s="66"/>
      <c r="E59" s="256">
        <v>629569587.09000003</v>
      </c>
      <c r="F59" s="57"/>
      <c r="G59" s="256">
        <v>616850915.76999998</v>
      </c>
      <c r="H59" s="57"/>
      <c r="I59" s="57"/>
      <c r="J59" s="57"/>
      <c r="K59" s="57"/>
      <c r="L59" s="57"/>
      <c r="M59" s="59"/>
    </row>
    <row r="60" spans="2:13" ht="3" customHeight="1">
      <c r="B60" s="52"/>
      <c r="C60" s="66"/>
      <c r="D60" s="66"/>
      <c r="E60" s="57"/>
      <c r="F60" s="57"/>
      <c r="G60" s="57"/>
      <c r="H60" s="57"/>
      <c r="I60" s="66" t="s">
        <v>4631</v>
      </c>
      <c r="J60" s="66"/>
      <c r="K60" s="250">
        <v>0</v>
      </c>
      <c r="L60" s="57"/>
      <c r="M60" s="251">
        <v>0</v>
      </c>
    </row>
    <row r="61" spans="2:13" ht="6.75" customHeight="1">
      <c r="B61" s="52"/>
      <c r="C61" s="57"/>
      <c r="D61" s="57"/>
      <c r="E61" s="57"/>
      <c r="F61" s="57"/>
      <c r="G61" s="57"/>
      <c r="H61" s="57"/>
      <c r="I61" s="66"/>
      <c r="J61" s="66"/>
      <c r="K61" s="250"/>
      <c r="L61" s="57"/>
      <c r="M61" s="251"/>
    </row>
    <row r="62" spans="2:13" ht="5.25" customHeight="1">
      <c r="B62" s="52"/>
      <c r="C62" s="57"/>
      <c r="D62" s="57"/>
      <c r="E62" s="57"/>
      <c r="F62" s="57"/>
      <c r="G62" s="57"/>
      <c r="H62" s="57"/>
      <c r="I62" s="255"/>
      <c r="J62" s="255"/>
      <c r="K62" s="255"/>
      <c r="L62" s="57"/>
      <c r="M62" s="64"/>
    </row>
    <row r="63" spans="2:13" ht="5.25" customHeight="1">
      <c r="B63" s="52"/>
      <c r="C63" s="66" t="s">
        <v>4632</v>
      </c>
      <c r="D63" s="66"/>
      <c r="E63" s="250">
        <v>7581660.0199999996</v>
      </c>
      <c r="F63" s="57"/>
      <c r="G63" s="250">
        <v>7581660.0199999996</v>
      </c>
      <c r="H63" s="57"/>
      <c r="I63" s="57"/>
      <c r="J63" s="57"/>
      <c r="K63" s="57"/>
      <c r="L63" s="57"/>
      <c r="M63" s="59"/>
    </row>
    <row r="64" spans="2:13" ht="5.25" customHeight="1">
      <c r="B64" s="52"/>
      <c r="C64" s="66"/>
      <c r="D64" s="66"/>
      <c r="E64" s="250"/>
      <c r="F64" s="57"/>
      <c r="G64" s="250"/>
      <c r="H64" s="57"/>
      <c r="I64" s="66" t="s">
        <v>4633</v>
      </c>
      <c r="J64" s="66"/>
      <c r="K64" s="250">
        <v>6609609005.54</v>
      </c>
      <c r="L64" s="57"/>
      <c r="M64" s="251">
        <v>6605683697.0600004</v>
      </c>
    </row>
    <row r="65" spans="2:13" ht="7.5" customHeight="1">
      <c r="B65" s="52"/>
      <c r="C65" s="66"/>
      <c r="D65" s="66"/>
      <c r="E65" s="57"/>
      <c r="F65" s="57"/>
      <c r="G65" s="57"/>
      <c r="H65" s="57"/>
      <c r="I65" s="66"/>
      <c r="J65" s="66"/>
      <c r="K65" s="250"/>
      <c r="L65" s="57"/>
      <c r="M65" s="251"/>
    </row>
    <row r="66" spans="2:13" ht="1.5" customHeight="1">
      <c r="B66" s="52"/>
      <c r="C66" s="57"/>
      <c r="D66" s="57"/>
      <c r="E66" s="57"/>
      <c r="F66" s="57"/>
      <c r="G66" s="57"/>
      <c r="H66" s="57"/>
      <c r="I66" s="66"/>
      <c r="J66" s="66"/>
      <c r="K66" s="57"/>
      <c r="L66" s="57"/>
      <c r="M66" s="59"/>
    </row>
    <row r="67" spans="2:13" ht="6" customHeight="1">
      <c r="B67" s="52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9"/>
    </row>
    <row r="68" spans="2:13" ht="5.25" customHeight="1">
      <c r="B68" s="52"/>
      <c r="C68" s="66" t="s">
        <v>4634</v>
      </c>
      <c r="D68" s="66"/>
      <c r="E68" s="250">
        <v>-443373998.95999998</v>
      </c>
      <c r="F68" s="57"/>
      <c r="G68" s="250">
        <v>-430720236.81</v>
      </c>
      <c r="H68" s="57"/>
      <c r="I68" s="57"/>
      <c r="J68" s="57"/>
      <c r="K68" s="57"/>
      <c r="L68" s="57"/>
      <c r="M68" s="59"/>
    </row>
    <row r="69" spans="2:13" ht="5.25" customHeight="1">
      <c r="B69" s="52"/>
      <c r="C69" s="66"/>
      <c r="D69" s="66"/>
      <c r="E69" s="250"/>
      <c r="F69" s="57"/>
      <c r="G69" s="250"/>
      <c r="H69" s="57"/>
      <c r="I69" s="66" t="s">
        <v>4635</v>
      </c>
      <c r="J69" s="66"/>
      <c r="K69" s="250">
        <v>0</v>
      </c>
      <c r="L69" s="57"/>
      <c r="M69" s="251">
        <v>0</v>
      </c>
    </row>
    <row r="70" spans="2:13" ht="8.25" customHeight="1">
      <c r="B70" s="52"/>
      <c r="C70" s="66"/>
      <c r="D70" s="66"/>
      <c r="E70" s="57"/>
      <c r="F70" s="57"/>
      <c r="G70" s="57"/>
      <c r="H70" s="57"/>
      <c r="I70" s="66"/>
      <c r="J70" s="66"/>
      <c r="K70" s="250"/>
      <c r="L70" s="57"/>
      <c r="M70" s="251"/>
    </row>
    <row r="71" spans="2:13" ht="0.75" customHeight="1">
      <c r="B71" s="52"/>
      <c r="C71" s="57"/>
      <c r="D71" s="57"/>
      <c r="E71" s="57"/>
      <c r="F71" s="57"/>
      <c r="G71" s="57"/>
      <c r="H71" s="57"/>
      <c r="I71" s="66"/>
      <c r="J71" s="66"/>
      <c r="K71" s="57"/>
      <c r="L71" s="57"/>
      <c r="M71" s="59"/>
    </row>
    <row r="72" spans="2:13" ht="6" customHeight="1">
      <c r="B72" s="52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9"/>
    </row>
    <row r="73" spans="2:13" ht="5.25" customHeight="1">
      <c r="B73" s="52"/>
      <c r="C73" s="66" t="s">
        <v>4636</v>
      </c>
      <c r="D73" s="66"/>
      <c r="E73" s="250">
        <v>0</v>
      </c>
      <c r="F73" s="57"/>
      <c r="G73" s="250">
        <v>0</v>
      </c>
      <c r="H73" s="57"/>
      <c r="I73" s="248" t="s">
        <v>4637</v>
      </c>
      <c r="J73" s="248"/>
      <c r="K73" s="252">
        <f>SUM(K48:K72)</f>
        <v>6722553583.9399996</v>
      </c>
      <c r="L73" s="57"/>
      <c r="M73" s="253">
        <f>SUM(M48:M72)</f>
        <v>6721317432.0800009</v>
      </c>
    </row>
    <row r="74" spans="2:13" ht="6" customHeight="1">
      <c r="B74" s="52"/>
      <c r="C74" s="66"/>
      <c r="D74" s="66"/>
      <c r="E74" s="250"/>
      <c r="F74" s="57"/>
      <c r="G74" s="250"/>
      <c r="H74" s="57"/>
      <c r="I74" s="248"/>
      <c r="J74" s="248"/>
      <c r="K74" s="252"/>
      <c r="L74" s="57"/>
      <c r="M74" s="253"/>
    </row>
    <row r="75" spans="2:13" ht="7.5" customHeight="1">
      <c r="B75" s="52"/>
      <c r="C75" s="66"/>
      <c r="D75" s="66"/>
      <c r="E75" s="57"/>
      <c r="F75" s="57"/>
      <c r="G75" s="57"/>
      <c r="H75" s="57"/>
      <c r="I75" s="248"/>
      <c r="J75" s="248"/>
      <c r="K75" s="57"/>
      <c r="L75" s="57"/>
      <c r="M75" s="59"/>
    </row>
    <row r="76" spans="2:13" ht="6.75" customHeight="1">
      <c r="B76" s="52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9"/>
    </row>
    <row r="77" spans="2:13" ht="5.25" customHeight="1">
      <c r="B77" s="52"/>
      <c r="C77" s="66" t="s">
        <v>4638</v>
      </c>
      <c r="D77" s="66"/>
      <c r="E77" s="250">
        <v>0</v>
      </c>
      <c r="F77" s="57"/>
      <c r="G77" s="250">
        <v>0</v>
      </c>
      <c r="H77" s="57"/>
      <c r="I77" s="248" t="s">
        <v>4639</v>
      </c>
      <c r="J77" s="248"/>
      <c r="K77" s="252">
        <f>K41+K73</f>
        <v>6831510100.7699995</v>
      </c>
      <c r="L77" s="57"/>
      <c r="M77" s="253">
        <f>M41+M73</f>
        <v>6796944123.3200006</v>
      </c>
    </row>
    <row r="78" spans="2:13" ht="6" customHeight="1">
      <c r="B78" s="52"/>
      <c r="C78" s="66"/>
      <c r="D78" s="66"/>
      <c r="E78" s="250"/>
      <c r="F78" s="57"/>
      <c r="G78" s="250"/>
      <c r="H78" s="57"/>
      <c r="I78" s="248"/>
      <c r="J78" s="248"/>
      <c r="K78" s="252"/>
      <c r="L78" s="57"/>
      <c r="M78" s="253"/>
    </row>
    <row r="79" spans="2:13" ht="7.5" customHeight="1">
      <c r="B79" s="52"/>
      <c r="C79" s="66"/>
      <c r="D79" s="66"/>
      <c r="E79" s="57"/>
      <c r="F79" s="57"/>
      <c r="G79" s="57"/>
      <c r="H79" s="57"/>
      <c r="I79" s="248"/>
      <c r="J79" s="248"/>
      <c r="K79" s="57"/>
      <c r="L79" s="57"/>
      <c r="M79" s="59"/>
    </row>
    <row r="80" spans="2:13" ht="6" customHeight="1">
      <c r="B80" s="52"/>
      <c r="C80" s="57"/>
      <c r="D80" s="57"/>
      <c r="E80" s="57"/>
      <c r="F80" s="57"/>
      <c r="G80" s="57"/>
      <c r="H80" s="57"/>
      <c r="I80" s="61" t="s">
        <v>4640</v>
      </c>
      <c r="J80" s="61"/>
      <c r="K80" s="57"/>
      <c r="L80" s="57"/>
      <c r="M80" s="59"/>
    </row>
    <row r="81" spans="2:13" ht="8.25" customHeight="1">
      <c r="B81" s="52"/>
      <c r="C81" s="66" t="s">
        <v>4641</v>
      </c>
      <c r="D81" s="66"/>
      <c r="E81" s="250">
        <v>0</v>
      </c>
      <c r="F81" s="57"/>
      <c r="G81" s="250">
        <v>0</v>
      </c>
      <c r="H81" s="57"/>
      <c r="I81" s="255"/>
      <c r="J81" s="61"/>
      <c r="K81" s="57"/>
      <c r="L81" s="57"/>
      <c r="M81" s="59"/>
    </row>
    <row r="82" spans="2:13" ht="5.25" customHeight="1">
      <c r="B82" s="52"/>
      <c r="C82" s="66"/>
      <c r="D82" s="66"/>
      <c r="E82" s="250"/>
      <c r="F82" s="57"/>
      <c r="G82" s="250"/>
      <c r="H82" s="57"/>
      <c r="I82" s="248" t="s">
        <v>4642</v>
      </c>
      <c r="J82" s="248"/>
      <c r="K82" s="57"/>
      <c r="L82" s="57"/>
      <c r="M82" s="59"/>
    </row>
    <row r="83" spans="2:13" ht="6.75" customHeight="1">
      <c r="B83" s="52"/>
      <c r="C83" s="57"/>
      <c r="D83" s="57"/>
      <c r="E83" s="57"/>
      <c r="F83" s="57"/>
      <c r="G83" s="57"/>
      <c r="H83" s="57"/>
      <c r="I83" s="248"/>
      <c r="J83" s="248"/>
      <c r="K83" s="57"/>
      <c r="L83" s="57"/>
      <c r="M83" s="59"/>
    </row>
    <row r="84" spans="2:13" ht="3" customHeight="1">
      <c r="B84" s="52"/>
      <c r="C84" s="57"/>
      <c r="D84" s="57"/>
      <c r="E84" s="57"/>
      <c r="F84" s="57"/>
      <c r="G84" s="57"/>
      <c r="H84" s="57"/>
      <c r="I84" s="248"/>
      <c r="J84" s="248"/>
      <c r="K84" s="57"/>
      <c r="L84" s="57"/>
      <c r="M84" s="59"/>
    </row>
    <row r="85" spans="2:13" ht="5.25" customHeight="1">
      <c r="B85" s="52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9"/>
    </row>
    <row r="86" spans="2:13" ht="12.75" customHeight="1">
      <c r="B86" s="52"/>
      <c r="C86" s="248" t="s">
        <v>4643</v>
      </c>
      <c r="D86" s="248"/>
      <c r="E86" s="229">
        <f>SUM(E47:E85)</f>
        <v>8684054315.0600014</v>
      </c>
      <c r="F86" s="57"/>
      <c r="G86" s="229">
        <f>SUM(G47:G85)</f>
        <v>8331578909.8000002</v>
      </c>
      <c r="H86" s="57"/>
      <c r="I86" s="66" t="s">
        <v>4644</v>
      </c>
      <c r="J86" s="66"/>
      <c r="K86" s="256">
        <v>636914.15</v>
      </c>
      <c r="L86" s="57"/>
      <c r="M86" s="257">
        <v>468329.15</v>
      </c>
    </row>
    <row r="87" spans="2:13" ht="6" customHeight="1">
      <c r="B87" s="52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9"/>
    </row>
    <row r="88" spans="2:13" ht="5.25" customHeight="1">
      <c r="B88" s="52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9"/>
    </row>
    <row r="89" spans="2:13" ht="12.75" customHeight="1">
      <c r="B89" s="52"/>
      <c r="C89" s="248" t="s">
        <v>4645</v>
      </c>
      <c r="D89" s="248"/>
      <c r="E89" s="229">
        <f>E39+E86</f>
        <v>9733796824.4100018</v>
      </c>
      <c r="F89" s="57"/>
      <c r="G89" s="229">
        <f>G39+G86</f>
        <v>9108562943.6399994</v>
      </c>
      <c r="H89" s="57"/>
      <c r="I89" s="66" t="s">
        <v>4646</v>
      </c>
      <c r="J89" s="66"/>
      <c r="K89" s="256">
        <v>0</v>
      </c>
      <c r="L89" s="57"/>
      <c r="M89" s="257">
        <v>0</v>
      </c>
    </row>
    <row r="90" spans="2:13" ht="6" customHeight="1">
      <c r="B90" s="52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9"/>
    </row>
    <row r="91" spans="2:13" ht="5.25" customHeight="1">
      <c r="B91" s="52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9"/>
    </row>
    <row r="92" spans="2:13" ht="12.75" customHeight="1">
      <c r="B92" s="52"/>
      <c r="C92" s="57"/>
      <c r="D92" s="57"/>
      <c r="E92" s="57"/>
      <c r="F92" s="57"/>
      <c r="G92" s="57"/>
      <c r="H92" s="57"/>
      <c r="I92" s="66" t="s">
        <v>4647</v>
      </c>
      <c r="J92" s="66"/>
      <c r="K92" s="256">
        <v>0</v>
      </c>
      <c r="L92" s="57"/>
      <c r="M92" s="257">
        <v>0</v>
      </c>
    </row>
    <row r="93" spans="2:13" ht="6" customHeight="1">
      <c r="B93" s="52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9"/>
    </row>
    <row r="94" spans="2:13" ht="5.25" customHeight="1">
      <c r="B94" s="52"/>
      <c r="C94" s="57"/>
      <c r="D94" s="57"/>
      <c r="E94" s="57"/>
      <c r="F94" s="57"/>
      <c r="G94" s="57"/>
      <c r="H94" s="57"/>
      <c r="I94" s="248" t="s">
        <v>4648</v>
      </c>
      <c r="J94" s="248"/>
      <c r="K94" s="252">
        <f>SUM(K86:K93)</f>
        <v>636914.15</v>
      </c>
      <c r="L94" s="57"/>
      <c r="M94" s="253">
        <f>SUM(M86:M93)</f>
        <v>468329.15</v>
      </c>
    </row>
    <row r="95" spans="2:13" ht="9.75" customHeight="1">
      <c r="B95" s="52"/>
      <c r="C95" s="57"/>
      <c r="D95" s="57"/>
      <c r="E95" s="57"/>
      <c r="F95" s="57"/>
      <c r="G95" s="57"/>
      <c r="H95" s="57"/>
      <c r="I95" s="248"/>
      <c r="J95" s="248"/>
      <c r="K95" s="252"/>
      <c r="L95" s="57"/>
      <c r="M95" s="253"/>
    </row>
    <row r="96" spans="2:13" ht="6" customHeight="1">
      <c r="B96" s="89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3"/>
    </row>
    <row r="97" spans="2:13" ht="12.75" customHeight="1">
      <c r="B97" s="219" t="str">
        <f>B2</f>
        <v>MUNICIPIO DE MÉRIDA YUCATÁN
ESTADO DE SITUACIÓN FINANCIERA
AL 31 DE MARZO DE 2017</v>
      </c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2"/>
    </row>
    <row r="98" spans="2:13" ht="12.75" customHeight="1">
      <c r="B98" s="223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6"/>
    </row>
    <row r="99" spans="2:13" ht="16.5" customHeight="1">
      <c r="B99" s="223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6"/>
    </row>
    <row r="100" spans="2:13" ht="6.75" customHeight="1">
      <c r="B100" s="52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9"/>
    </row>
    <row r="101" spans="2:13" ht="14.25" customHeight="1">
      <c r="B101" s="52"/>
      <c r="C101" s="57"/>
      <c r="D101" s="245">
        <v>2017</v>
      </c>
      <c r="E101" s="245"/>
      <c r="F101" s="57"/>
      <c r="G101" s="246" t="s">
        <v>4600</v>
      </c>
      <c r="H101" s="57"/>
      <c r="I101" s="57"/>
      <c r="J101" s="245">
        <v>2017</v>
      </c>
      <c r="K101" s="245"/>
      <c r="L101" s="57"/>
      <c r="M101" s="247" t="s">
        <v>4600</v>
      </c>
    </row>
    <row r="102" spans="2:13" ht="14.25" customHeight="1">
      <c r="B102" s="52"/>
      <c r="C102" s="57"/>
      <c r="D102" s="258"/>
      <c r="E102" s="258"/>
      <c r="F102" s="57"/>
      <c r="G102" s="258"/>
      <c r="H102" s="57"/>
      <c r="I102" s="57"/>
      <c r="J102" s="258"/>
      <c r="K102" s="258"/>
      <c r="L102" s="57"/>
      <c r="M102" s="259"/>
    </row>
    <row r="103" spans="2:13" ht="12.75" customHeight="1">
      <c r="B103" s="52"/>
      <c r="C103" s="57"/>
      <c r="D103" s="57"/>
      <c r="E103" s="57"/>
      <c r="F103" s="57"/>
      <c r="G103" s="57"/>
      <c r="H103" s="57"/>
      <c r="I103" s="248" t="s">
        <v>4649</v>
      </c>
      <c r="J103" s="248"/>
      <c r="K103" s="57"/>
      <c r="L103" s="57"/>
      <c r="M103" s="59"/>
    </row>
    <row r="104" spans="2:13" ht="5.25" customHeight="1">
      <c r="B104" s="52"/>
      <c r="C104" s="57"/>
      <c r="D104" s="57"/>
      <c r="E104" s="57"/>
      <c r="F104" s="57"/>
      <c r="G104" s="57"/>
      <c r="H104" s="57"/>
      <c r="I104" s="66" t="s">
        <v>4650</v>
      </c>
      <c r="J104" s="66"/>
      <c r="K104" s="250">
        <v>282864584.38999999</v>
      </c>
      <c r="L104" s="57"/>
      <c r="M104" s="251">
        <v>589937905.45000005</v>
      </c>
    </row>
    <row r="105" spans="2:13" ht="7.5" customHeight="1">
      <c r="B105" s="52"/>
      <c r="C105" s="57"/>
      <c r="D105" s="57"/>
      <c r="E105" s="57"/>
      <c r="F105" s="57"/>
      <c r="G105" s="57"/>
      <c r="H105" s="57"/>
      <c r="I105" s="66"/>
      <c r="J105" s="66"/>
      <c r="K105" s="250"/>
      <c r="L105" s="57"/>
      <c r="M105" s="251"/>
    </row>
    <row r="106" spans="2:13" ht="6" customHeight="1">
      <c r="B106" s="52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9"/>
    </row>
    <row r="107" spans="2:13" ht="6.75" customHeight="1">
      <c r="B107" s="52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9"/>
    </row>
    <row r="108" spans="2:13" ht="12.75" customHeight="1">
      <c r="B108" s="52"/>
      <c r="C108" s="57"/>
      <c r="D108" s="57"/>
      <c r="E108" s="57"/>
      <c r="F108" s="57"/>
      <c r="G108" s="57"/>
      <c r="H108" s="57"/>
      <c r="I108" s="66" t="s">
        <v>4651</v>
      </c>
      <c r="J108" s="66"/>
      <c r="K108" s="256">
        <v>1744151957.97</v>
      </c>
      <c r="L108" s="57"/>
      <c r="M108" s="257">
        <v>1169283979.6199999</v>
      </c>
    </row>
    <row r="109" spans="2:13" ht="6" customHeight="1">
      <c r="B109" s="52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9"/>
    </row>
    <row r="110" spans="2:13" ht="5.25" customHeight="1">
      <c r="B110" s="52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9"/>
    </row>
    <row r="111" spans="2:13" ht="12.75" customHeight="1">
      <c r="B111" s="52"/>
      <c r="C111" s="57"/>
      <c r="D111" s="57"/>
      <c r="E111" s="57"/>
      <c r="F111" s="57"/>
      <c r="G111" s="57"/>
      <c r="H111" s="57"/>
      <c r="I111" s="66" t="s">
        <v>4652</v>
      </c>
      <c r="J111" s="66"/>
      <c r="K111" s="256">
        <v>2215086513.6599998</v>
      </c>
      <c r="L111" s="57"/>
      <c r="M111" s="257">
        <v>1875688877.6099999</v>
      </c>
    </row>
    <row r="112" spans="2:13" ht="6" customHeight="1">
      <c r="B112" s="52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9"/>
    </row>
    <row r="113" spans="2:13" ht="5.25" customHeight="1">
      <c r="B113" s="52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9"/>
    </row>
    <row r="114" spans="2:13" ht="12.75" customHeight="1">
      <c r="B114" s="52"/>
      <c r="C114" s="57"/>
      <c r="D114" s="57"/>
      <c r="E114" s="57"/>
      <c r="F114" s="57"/>
      <c r="G114" s="57"/>
      <c r="H114" s="57"/>
      <c r="I114" s="66" t="s">
        <v>4653</v>
      </c>
      <c r="J114" s="66"/>
      <c r="K114" s="256">
        <v>0</v>
      </c>
      <c r="L114" s="57"/>
      <c r="M114" s="257">
        <v>0</v>
      </c>
    </row>
    <row r="115" spans="2:13" ht="6" customHeight="1">
      <c r="B115" s="52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9"/>
    </row>
    <row r="116" spans="2:13" ht="5.25" customHeight="1">
      <c r="B116" s="52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9"/>
    </row>
    <row r="117" spans="2:13" ht="12.75" customHeight="1">
      <c r="B117" s="52"/>
      <c r="C117" s="57"/>
      <c r="D117" s="57"/>
      <c r="E117" s="57"/>
      <c r="F117" s="57"/>
      <c r="G117" s="57"/>
      <c r="H117" s="57"/>
      <c r="I117" s="66" t="s">
        <v>4654</v>
      </c>
      <c r="J117" s="66"/>
      <c r="K117" s="256">
        <v>0</v>
      </c>
      <c r="L117" s="57"/>
      <c r="M117" s="257">
        <v>0</v>
      </c>
    </row>
    <row r="118" spans="2:13" ht="6" customHeight="1">
      <c r="B118" s="52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9"/>
    </row>
    <row r="119" spans="2:13" ht="5.25" customHeight="1">
      <c r="B119" s="52"/>
      <c r="C119" s="57"/>
      <c r="D119" s="57"/>
      <c r="E119" s="57"/>
      <c r="F119" s="57"/>
      <c r="G119" s="57"/>
      <c r="H119" s="57"/>
      <c r="I119" s="248" t="s">
        <v>4655</v>
      </c>
      <c r="J119" s="248"/>
      <c r="K119" s="252">
        <f>SUM(K104:K118)</f>
        <v>4242103056.02</v>
      </c>
      <c r="L119" s="57"/>
      <c r="M119" s="253">
        <f>SUM(M104:M118)</f>
        <v>3634910762.6799998</v>
      </c>
    </row>
    <row r="120" spans="2:13" ht="9.75" customHeight="1">
      <c r="B120" s="52"/>
      <c r="C120" s="57"/>
      <c r="D120" s="57"/>
      <c r="E120" s="57"/>
      <c r="F120" s="57"/>
      <c r="G120" s="57"/>
      <c r="H120" s="57"/>
      <c r="I120" s="248"/>
      <c r="J120" s="248"/>
      <c r="K120" s="252"/>
      <c r="L120" s="57"/>
      <c r="M120" s="253"/>
    </row>
    <row r="121" spans="2:13" ht="21.75" customHeight="1">
      <c r="B121" s="52"/>
      <c r="C121" s="57"/>
      <c r="D121" s="57"/>
      <c r="E121" s="57"/>
      <c r="F121" s="57"/>
      <c r="G121" s="57"/>
      <c r="H121" s="57"/>
      <c r="I121" s="248" t="s">
        <v>4656</v>
      </c>
      <c r="J121" s="248"/>
      <c r="K121" s="57"/>
      <c r="L121" s="57"/>
      <c r="M121" s="59"/>
    </row>
    <row r="122" spans="2:13" ht="6" customHeight="1">
      <c r="B122" s="52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9"/>
    </row>
    <row r="123" spans="2:13" ht="5.25" customHeight="1">
      <c r="B123" s="52"/>
      <c r="C123" s="57"/>
      <c r="D123" s="57"/>
      <c r="E123" s="57"/>
      <c r="F123" s="57"/>
      <c r="G123" s="57"/>
      <c r="H123" s="57"/>
      <c r="I123" s="66" t="s">
        <v>4657</v>
      </c>
      <c r="J123" s="66"/>
      <c r="K123" s="250">
        <v>0</v>
      </c>
      <c r="L123" s="57"/>
      <c r="M123" s="251">
        <v>0</v>
      </c>
    </row>
    <row r="124" spans="2:13" ht="7.5" customHeight="1">
      <c r="B124" s="52"/>
      <c r="C124" s="57"/>
      <c r="D124" s="57"/>
      <c r="E124" s="57"/>
      <c r="F124" s="57"/>
      <c r="G124" s="57"/>
      <c r="H124" s="57"/>
      <c r="I124" s="66"/>
      <c r="J124" s="66"/>
      <c r="K124" s="250"/>
      <c r="L124" s="57"/>
      <c r="M124" s="251"/>
    </row>
    <row r="125" spans="2:13" ht="6" customHeight="1">
      <c r="B125" s="52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9"/>
    </row>
    <row r="126" spans="2:13" ht="5.25" customHeight="1">
      <c r="B126" s="52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9"/>
    </row>
    <row r="127" spans="2:13" ht="12.75" customHeight="1">
      <c r="B127" s="52"/>
      <c r="C127" s="57"/>
      <c r="D127" s="57"/>
      <c r="E127" s="57"/>
      <c r="F127" s="57"/>
      <c r="G127" s="57"/>
      <c r="H127" s="57"/>
      <c r="I127" s="66" t="s">
        <v>4658</v>
      </c>
      <c r="J127" s="66"/>
      <c r="K127" s="256">
        <v>-1340453246.53</v>
      </c>
      <c r="L127" s="57"/>
      <c r="M127" s="257">
        <v>-1323760271.51</v>
      </c>
    </row>
    <row r="128" spans="2:13" ht="6" customHeight="1">
      <c r="B128" s="52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9"/>
    </row>
    <row r="129" spans="2:14" ht="5.25" customHeight="1">
      <c r="B129" s="52"/>
      <c r="C129" s="57"/>
      <c r="D129" s="57"/>
      <c r="E129" s="57"/>
      <c r="F129" s="57"/>
      <c r="G129" s="57"/>
      <c r="H129" s="57"/>
      <c r="I129" s="248" t="s">
        <v>4659</v>
      </c>
      <c r="J129" s="248"/>
      <c r="K129" s="252">
        <f>SUM(K123:K128)</f>
        <v>-1340453246.53</v>
      </c>
      <c r="L129" s="57"/>
      <c r="M129" s="253">
        <f>SUM(M123:M128)</f>
        <v>-1323760271.51</v>
      </c>
    </row>
    <row r="130" spans="2:14" ht="18.75" customHeight="1">
      <c r="B130" s="52"/>
      <c r="C130" s="57"/>
      <c r="D130" s="57"/>
      <c r="E130" s="57"/>
      <c r="F130" s="57"/>
      <c r="G130" s="57"/>
      <c r="H130" s="57"/>
      <c r="I130" s="248"/>
      <c r="J130" s="248"/>
      <c r="K130" s="252"/>
      <c r="L130" s="57"/>
      <c r="M130" s="253"/>
    </row>
    <row r="131" spans="2:14" ht="7.5" customHeight="1">
      <c r="B131" s="52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9"/>
    </row>
    <row r="132" spans="2:14" ht="14.25" customHeight="1">
      <c r="B132" s="52"/>
      <c r="C132" s="57"/>
      <c r="D132" s="57"/>
      <c r="E132" s="57"/>
      <c r="F132" s="57"/>
      <c r="G132" s="57"/>
      <c r="H132" s="57"/>
      <c r="I132" s="248" t="s">
        <v>4660</v>
      </c>
      <c r="J132" s="248"/>
      <c r="K132" s="229">
        <f>K94+K119+K129</f>
        <v>2902286723.6400003</v>
      </c>
      <c r="L132" s="57"/>
      <c r="M132" s="254">
        <f>M94+M119+M129</f>
        <v>2311618820.3199997</v>
      </c>
    </row>
    <row r="133" spans="2:14" ht="6.75" customHeight="1">
      <c r="B133" s="52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9"/>
    </row>
    <row r="134" spans="2:14" ht="6" customHeight="1">
      <c r="B134" s="52"/>
      <c r="C134" s="57"/>
      <c r="D134" s="57"/>
      <c r="E134" s="57"/>
      <c r="F134" s="57"/>
      <c r="G134" s="57"/>
      <c r="H134" s="57"/>
      <c r="I134" s="260" t="s">
        <v>4661</v>
      </c>
      <c r="J134" s="260"/>
      <c r="K134" s="252">
        <f>K77+K132</f>
        <v>9733796824.4099998</v>
      </c>
      <c r="L134" s="57"/>
      <c r="M134" s="253">
        <f>M77+M132</f>
        <v>9108562943.6399994</v>
      </c>
    </row>
    <row r="135" spans="2:14" ht="9.75" customHeight="1">
      <c r="B135" s="52"/>
      <c r="C135" s="57"/>
      <c r="D135" s="57"/>
      <c r="E135" s="57"/>
      <c r="F135" s="57"/>
      <c r="G135" s="57"/>
      <c r="H135" s="57"/>
      <c r="I135" s="260"/>
      <c r="J135" s="260"/>
      <c r="K135" s="252"/>
      <c r="L135" s="57"/>
      <c r="M135" s="253"/>
    </row>
    <row r="136" spans="2:14" ht="6.75" customHeight="1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3"/>
    </row>
    <row r="137" spans="2:14" s="51" customFormat="1" ht="21.75" customHeight="1">
      <c r="B137" s="261" t="s">
        <v>4598</v>
      </c>
      <c r="C137" s="261"/>
      <c r="D137" s="261"/>
      <c r="E137" s="261"/>
      <c r="F137" s="261"/>
      <c r="G137" s="261"/>
      <c r="H137" s="261"/>
      <c r="I137" s="261"/>
    </row>
    <row r="138" spans="2:14" ht="63" customHeight="1">
      <c r="C138" s="57"/>
      <c r="D138" s="57"/>
      <c r="E138" s="57"/>
      <c r="F138" s="57"/>
      <c r="G138" s="57"/>
      <c r="H138" s="57"/>
      <c r="I138" s="57"/>
      <c r="M138" s="230"/>
      <c r="N138" s="230"/>
    </row>
    <row r="139" spans="2:14" ht="14.25" customHeight="1">
      <c r="C139" s="98"/>
      <c r="D139" s="98"/>
      <c r="E139" s="57"/>
      <c r="F139" s="57"/>
      <c r="G139" s="57"/>
      <c r="H139" s="57"/>
      <c r="I139" s="241"/>
    </row>
    <row r="140" spans="2:14" ht="12.75" customHeight="1">
      <c r="C140" s="243"/>
      <c r="D140" s="243"/>
      <c r="E140" s="57"/>
      <c r="F140" s="57"/>
      <c r="G140" s="57"/>
      <c r="H140" s="57"/>
      <c r="I140" s="242"/>
    </row>
    <row r="141" spans="2:14" ht="7.5" customHeight="1">
      <c r="C141" s="57"/>
      <c r="D141" s="57"/>
      <c r="E141" s="57"/>
      <c r="F141" s="57"/>
      <c r="G141" s="57"/>
      <c r="H141" s="57"/>
      <c r="I141" s="57"/>
    </row>
    <row r="142" spans="2:14" ht="264.75" customHeight="1"/>
  </sheetData>
  <mergeCells count="142">
    <mergeCell ref="B137:I137"/>
    <mergeCell ref="I129:J130"/>
    <mergeCell ref="K129:K130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27:J127"/>
    <mergeCell ref="I108:J108"/>
    <mergeCell ref="I111:J111"/>
    <mergeCell ref="I114:J11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K48:K49"/>
    <mergeCell ref="M48:M49"/>
    <mergeCell ref="C51:D52"/>
    <mergeCell ref="E51:E52"/>
    <mergeCell ref="G51:G52"/>
    <mergeCell ref="I52:J54"/>
    <mergeCell ref="K52:K53"/>
    <mergeCell ref="M52:M53"/>
    <mergeCell ref="C45:D46"/>
    <mergeCell ref="I45:J46"/>
    <mergeCell ref="C47:D48"/>
    <mergeCell ref="E47:E48"/>
    <mergeCell ref="G47:G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I18:J20"/>
    <mergeCell ref="K18:K19"/>
    <mergeCell ref="M18:M19"/>
    <mergeCell ref="C19:D20"/>
    <mergeCell ref="E19:E20"/>
    <mergeCell ref="G19:G20"/>
    <mergeCell ref="C15:D16"/>
    <mergeCell ref="E15:E16"/>
    <mergeCell ref="G15:G16"/>
    <mergeCell ref="I15:J16"/>
    <mergeCell ref="K15:K16"/>
    <mergeCell ref="M15:M16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I8:J9"/>
    <mergeCell ref="C9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2"/>
  <sheetViews>
    <sheetView workbookViewId="0">
      <selection activeCell="G15" sqref="G15"/>
    </sheetView>
  </sheetViews>
  <sheetFormatPr baseColWidth="10" defaultColWidth="9.140625" defaultRowHeight="12.75" customHeight="1"/>
  <cols>
    <col min="1" max="1" width="79.140625" customWidth="1"/>
    <col min="2" max="2" width="2" customWidth="1"/>
    <col min="3" max="4" width="22" customWidth="1"/>
    <col min="257" max="257" width="79.140625" customWidth="1"/>
    <col min="258" max="258" width="2" customWidth="1"/>
    <col min="259" max="260" width="22" customWidth="1"/>
    <col min="513" max="513" width="79.140625" customWidth="1"/>
    <col min="514" max="514" width="2" customWidth="1"/>
    <col min="515" max="516" width="22" customWidth="1"/>
    <col min="769" max="769" width="79.140625" customWidth="1"/>
    <col min="770" max="770" width="2" customWidth="1"/>
    <col min="771" max="772" width="22" customWidth="1"/>
    <col min="1025" max="1025" width="79.140625" customWidth="1"/>
    <col min="1026" max="1026" width="2" customWidth="1"/>
    <col min="1027" max="1028" width="22" customWidth="1"/>
    <col min="1281" max="1281" width="79.140625" customWidth="1"/>
    <col min="1282" max="1282" width="2" customWidth="1"/>
    <col min="1283" max="1284" width="22" customWidth="1"/>
    <col min="1537" max="1537" width="79.140625" customWidth="1"/>
    <col min="1538" max="1538" width="2" customWidth="1"/>
    <col min="1539" max="1540" width="22" customWidth="1"/>
    <col min="1793" max="1793" width="79.140625" customWidth="1"/>
    <col min="1794" max="1794" width="2" customWidth="1"/>
    <col min="1795" max="1796" width="22" customWidth="1"/>
    <col min="2049" max="2049" width="79.140625" customWidth="1"/>
    <col min="2050" max="2050" width="2" customWidth="1"/>
    <col min="2051" max="2052" width="22" customWidth="1"/>
    <col min="2305" max="2305" width="79.140625" customWidth="1"/>
    <col min="2306" max="2306" width="2" customWidth="1"/>
    <col min="2307" max="2308" width="22" customWidth="1"/>
    <col min="2561" max="2561" width="79.140625" customWidth="1"/>
    <col min="2562" max="2562" width="2" customWidth="1"/>
    <col min="2563" max="2564" width="22" customWidth="1"/>
    <col min="2817" max="2817" width="79.140625" customWidth="1"/>
    <col min="2818" max="2818" width="2" customWidth="1"/>
    <col min="2819" max="2820" width="22" customWidth="1"/>
    <col min="3073" max="3073" width="79.140625" customWidth="1"/>
    <col min="3074" max="3074" width="2" customWidth="1"/>
    <col min="3075" max="3076" width="22" customWidth="1"/>
    <col min="3329" max="3329" width="79.140625" customWidth="1"/>
    <col min="3330" max="3330" width="2" customWidth="1"/>
    <col min="3331" max="3332" width="22" customWidth="1"/>
    <col min="3585" max="3585" width="79.140625" customWidth="1"/>
    <col min="3586" max="3586" width="2" customWidth="1"/>
    <col min="3587" max="3588" width="22" customWidth="1"/>
    <col min="3841" max="3841" width="79.140625" customWidth="1"/>
    <col min="3842" max="3842" width="2" customWidth="1"/>
    <col min="3843" max="3844" width="22" customWidth="1"/>
    <col min="4097" max="4097" width="79.140625" customWidth="1"/>
    <col min="4098" max="4098" width="2" customWidth="1"/>
    <col min="4099" max="4100" width="22" customWidth="1"/>
    <col min="4353" max="4353" width="79.140625" customWidth="1"/>
    <col min="4354" max="4354" width="2" customWidth="1"/>
    <col min="4355" max="4356" width="22" customWidth="1"/>
    <col min="4609" max="4609" width="79.140625" customWidth="1"/>
    <col min="4610" max="4610" width="2" customWidth="1"/>
    <col min="4611" max="4612" width="22" customWidth="1"/>
    <col min="4865" max="4865" width="79.140625" customWidth="1"/>
    <col min="4866" max="4866" width="2" customWidth="1"/>
    <col min="4867" max="4868" width="22" customWidth="1"/>
    <col min="5121" max="5121" width="79.140625" customWidth="1"/>
    <col min="5122" max="5122" width="2" customWidth="1"/>
    <col min="5123" max="5124" width="22" customWidth="1"/>
    <col min="5377" max="5377" width="79.140625" customWidth="1"/>
    <col min="5378" max="5378" width="2" customWidth="1"/>
    <col min="5379" max="5380" width="22" customWidth="1"/>
    <col min="5633" max="5633" width="79.140625" customWidth="1"/>
    <col min="5634" max="5634" width="2" customWidth="1"/>
    <col min="5635" max="5636" width="22" customWidth="1"/>
    <col min="5889" max="5889" width="79.140625" customWidth="1"/>
    <col min="5890" max="5890" width="2" customWidth="1"/>
    <col min="5891" max="5892" width="22" customWidth="1"/>
    <col min="6145" max="6145" width="79.140625" customWidth="1"/>
    <col min="6146" max="6146" width="2" customWidth="1"/>
    <col min="6147" max="6148" width="22" customWidth="1"/>
    <col min="6401" max="6401" width="79.140625" customWidth="1"/>
    <col min="6402" max="6402" width="2" customWidth="1"/>
    <col min="6403" max="6404" width="22" customWidth="1"/>
    <col min="6657" max="6657" width="79.140625" customWidth="1"/>
    <col min="6658" max="6658" width="2" customWidth="1"/>
    <col min="6659" max="6660" width="22" customWidth="1"/>
    <col min="6913" max="6913" width="79.140625" customWidth="1"/>
    <col min="6914" max="6914" width="2" customWidth="1"/>
    <col min="6915" max="6916" width="22" customWidth="1"/>
    <col min="7169" max="7169" width="79.140625" customWidth="1"/>
    <col min="7170" max="7170" width="2" customWidth="1"/>
    <col min="7171" max="7172" width="22" customWidth="1"/>
    <col min="7425" max="7425" width="79.140625" customWidth="1"/>
    <col min="7426" max="7426" width="2" customWidth="1"/>
    <col min="7427" max="7428" width="22" customWidth="1"/>
    <col min="7681" max="7681" width="79.140625" customWidth="1"/>
    <col min="7682" max="7682" width="2" customWidth="1"/>
    <col min="7683" max="7684" width="22" customWidth="1"/>
    <col min="7937" max="7937" width="79.140625" customWidth="1"/>
    <col min="7938" max="7938" width="2" customWidth="1"/>
    <col min="7939" max="7940" width="22" customWidth="1"/>
    <col min="8193" max="8193" width="79.140625" customWidth="1"/>
    <col min="8194" max="8194" width="2" customWidth="1"/>
    <col min="8195" max="8196" width="22" customWidth="1"/>
    <col min="8449" max="8449" width="79.140625" customWidth="1"/>
    <col min="8450" max="8450" width="2" customWidth="1"/>
    <col min="8451" max="8452" width="22" customWidth="1"/>
    <col min="8705" max="8705" width="79.140625" customWidth="1"/>
    <col min="8706" max="8706" width="2" customWidth="1"/>
    <col min="8707" max="8708" width="22" customWidth="1"/>
    <col min="8961" max="8961" width="79.140625" customWidth="1"/>
    <col min="8962" max="8962" width="2" customWidth="1"/>
    <col min="8963" max="8964" width="22" customWidth="1"/>
    <col min="9217" max="9217" width="79.140625" customWidth="1"/>
    <col min="9218" max="9218" width="2" customWidth="1"/>
    <col min="9219" max="9220" width="22" customWidth="1"/>
    <col min="9473" max="9473" width="79.140625" customWidth="1"/>
    <col min="9474" max="9474" width="2" customWidth="1"/>
    <col min="9475" max="9476" width="22" customWidth="1"/>
    <col min="9729" max="9729" width="79.140625" customWidth="1"/>
    <col min="9730" max="9730" width="2" customWidth="1"/>
    <col min="9731" max="9732" width="22" customWidth="1"/>
    <col min="9985" max="9985" width="79.140625" customWidth="1"/>
    <col min="9986" max="9986" width="2" customWidth="1"/>
    <col min="9987" max="9988" width="22" customWidth="1"/>
    <col min="10241" max="10241" width="79.140625" customWidth="1"/>
    <col min="10242" max="10242" width="2" customWidth="1"/>
    <col min="10243" max="10244" width="22" customWidth="1"/>
    <col min="10497" max="10497" width="79.140625" customWidth="1"/>
    <col min="10498" max="10498" width="2" customWidth="1"/>
    <col min="10499" max="10500" width="22" customWidth="1"/>
    <col min="10753" max="10753" width="79.140625" customWidth="1"/>
    <col min="10754" max="10754" width="2" customWidth="1"/>
    <col min="10755" max="10756" width="22" customWidth="1"/>
    <col min="11009" max="11009" width="79.140625" customWidth="1"/>
    <col min="11010" max="11010" width="2" customWidth="1"/>
    <col min="11011" max="11012" width="22" customWidth="1"/>
    <col min="11265" max="11265" width="79.140625" customWidth="1"/>
    <col min="11266" max="11266" width="2" customWidth="1"/>
    <col min="11267" max="11268" width="22" customWidth="1"/>
    <col min="11521" max="11521" width="79.140625" customWidth="1"/>
    <col min="11522" max="11522" width="2" customWidth="1"/>
    <col min="11523" max="11524" width="22" customWidth="1"/>
    <col min="11777" max="11777" width="79.140625" customWidth="1"/>
    <col min="11778" max="11778" width="2" customWidth="1"/>
    <col min="11779" max="11780" width="22" customWidth="1"/>
    <col min="12033" max="12033" width="79.140625" customWidth="1"/>
    <col min="12034" max="12034" width="2" customWidth="1"/>
    <col min="12035" max="12036" width="22" customWidth="1"/>
    <col min="12289" max="12289" width="79.140625" customWidth="1"/>
    <col min="12290" max="12290" width="2" customWidth="1"/>
    <col min="12291" max="12292" width="22" customWidth="1"/>
    <col min="12545" max="12545" width="79.140625" customWidth="1"/>
    <col min="12546" max="12546" width="2" customWidth="1"/>
    <col min="12547" max="12548" width="22" customWidth="1"/>
    <col min="12801" max="12801" width="79.140625" customWidth="1"/>
    <col min="12802" max="12802" width="2" customWidth="1"/>
    <col min="12803" max="12804" width="22" customWidth="1"/>
    <col min="13057" max="13057" width="79.140625" customWidth="1"/>
    <col min="13058" max="13058" width="2" customWidth="1"/>
    <col min="13059" max="13060" width="22" customWidth="1"/>
    <col min="13313" max="13313" width="79.140625" customWidth="1"/>
    <col min="13314" max="13314" width="2" customWidth="1"/>
    <col min="13315" max="13316" width="22" customWidth="1"/>
    <col min="13569" max="13569" width="79.140625" customWidth="1"/>
    <col min="13570" max="13570" width="2" customWidth="1"/>
    <col min="13571" max="13572" width="22" customWidth="1"/>
    <col min="13825" max="13825" width="79.140625" customWidth="1"/>
    <col min="13826" max="13826" width="2" customWidth="1"/>
    <col min="13827" max="13828" width="22" customWidth="1"/>
    <col min="14081" max="14081" width="79.140625" customWidth="1"/>
    <col min="14082" max="14082" width="2" customWidth="1"/>
    <col min="14083" max="14084" width="22" customWidth="1"/>
    <col min="14337" max="14337" width="79.140625" customWidth="1"/>
    <col min="14338" max="14338" width="2" customWidth="1"/>
    <col min="14339" max="14340" width="22" customWidth="1"/>
    <col min="14593" max="14593" width="79.140625" customWidth="1"/>
    <col min="14594" max="14594" width="2" customWidth="1"/>
    <col min="14595" max="14596" width="22" customWidth="1"/>
    <col min="14849" max="14849" width="79.140625" customWidth="1"/>
    <col min="14850" max="14850" width="2" customWidth="1"/>
    <col min="14851" max="14852" width="22" customWidth="1"/>
    <col min="15105" max="15105" width="79.140625" customWidth="1"/>
    <col min="15106" max="15106" width="2" customWidth="1"/>
    <col min="15107" max="15108" width="22" customWidth="1"/>
    <col min="15361" max="15361" width="79.140625" customWidth="1"/>
    <col min="15362" max="15362" width="2" customWidth="1"/>
    <col min="15363" max="15364" width="22" customWidth="1"/>
    <col min="15617" max="15617" width="79.140625" customWidth="1"/>
    <col min="15618" max="15618" width="2" customWidth="1"/>
    <col min="15619" max="15620" width="22" customWidth="1"/>
    <col min="15873" max="15873" width="79.140625" customWidth="1"/>
    <col min="15874" max="15874" width="2" customWidth="1"/>
    <col min="15875" max="15876" width="22" customWidth="1"/>
    <col min="16129" max="16129" width="79.140625" customWidth="1"/>
    <col min="16130" max="16130" width="2" customWidth="1"/>
    <col min="16131" max="16132" width="22" customWidth="1"/>
  </cols>
  <sheetData>
    <row r="2" spans="1:5" ht="15">
      <c r="A2" s="262" t="s">
        <v>0</v>
      </c>
      <c r="B2" s="262"/>
      <c r="C2" s="262"/>
      <c r="D2" s="262"/>
    </row>
    <row r="3" spans="1:5" ht="15">
      <c r="A3" s="262" t="s">
        <v>294</v>
      </c>
      <c r="B3" s="262"/>
      <c r="C3" s="262"/>
      <c r="D3" s="262"/>
    </row>
    <row r="4" spans="1:5" ht="15">
      <c r="A4" s="262" t="s">
        <v>4662</v>
      </c>
      <c r="B4" s="262"/>
      <c r="C4" s="262"/>
      <c r="D4" s="262"/>
    </row>
    <row r="5" spans="1:5" ht="15">
      <c r="A5" s="262" t="s">
        <v>4663</v>
      </c>
      <c r="B5" s="262"/>
      <c r="C5" s="262"/>
      <c r="D5" s="262"/>
    </row>
    <row r="6" spans="1:5" ht="19.5" customHeight="1" thickBot="1">
      <c r="A6" s="263"/>
      <c r="B6" s="263"/>
      <c r="C6" s="263"/>
      <c r="D6" s="263"/>
      <c r="E6" s="51"/>
    </row>
    <row r="7" spans="1:5" ht="15.75" customHeight="1">
      <c r="A7" s="264" t="s">
        <v>4664</v>
      </c>
      <c r="B7" s="264"/>
      <c r="C7" s="264" t="s">
        <v>4665</v>
      </c>
      <c r="D7" s="264" t="s">
        <v>4666</v>
      </c>
    </row>
    <row r="8" spans="1:5" ht="15">
      <c r="A8" s="265" t="s">
        <v>4667</v>
      </c>
      <c r="B8" s="266"/>
      <c r="C8" s="266">
        <v>1258277.95</v>
      </c>
      <c r="D8" s="266">
        <v>273300.26</v>
      </c>
    </row>
    <row r="9" spans="1:5" ht="15">
      <c r="A9" s="265" t="s">
        <v>4668</v>
      </c>
      <c r="B9" s="266"/>
      <c r="C9" s="266">
        <v>355995.89</v>
      </c>
      <c r="D9" s="266">
        <v>445679.9</v>
      </c>
    </row>
    <row r="10" spans="1:5" ht="15">
      <c r="A10" s="265" t="s">
        <v>4669</v>
      </c>
      <c r="B10" s="266"/>
      <c r="C10" s="266">
        <v>1440889.3</v>
      </c>
      <c r="D10" s="266">
        <v>1440889.3</v>
      </c>
    </row>
    <row r="11" spans="1:5" ht="15">
      <c r="A11" s="265" t="s">
        <v>4670</v>
      </c>
      <c r="B11" s="266"/>
      <c r="C11" s="266">
        <v>50002</v>
      </c>
      <c r="D11" s="266">
        <v>50002</v>
      </c>
    </row>
    <row r="12" spans="1:5" ht="15">
      <c r="A12" s="265" t="s">
        <v>4671</v>
      </c>
      <c r="B12" s="266"/>
      <c r="C12" s="266">
        <v>10334699.640000001</v>
      </c>
      <c r="D12" s="266">
        <v>3978051.82</v>
      </c>
    </row>
    <row r="13" spans="1:5" ht="15">
      <c r="A13" s="265" t="s">
        <v>4672</v>
      </c>
      <c r="B13" s="266"/>
      <c r="C13" s="266">
        <v>4637.7700000000004</v>
      </c>
      <c r="D13" s="266">
        <v>4637.7700000000004</v>
      </c>
    </row>
    <row r="14" spans="1:5" ht="15">
      <c r="A14" s="265" t="s">
        <v>4673</v>
      </c>
      <c r="B14" s="266"/>
      <c r="C14" s="266">
        <v>16639124.17</v>
      </c>
      <c r="D14" s="266">
        <v>20177707.600000001</v>
      </c>
    </row>
    <row r="15" spans="1:5" ht="15">
      <c r="A15" s="265" t="s">
        <v>4674</v>
      </c>
      <c r="B15" s="266"/>
      <c r="C15" s="266">
        <v>581115.43999999994</v>
      </c>
      <c r="D15" s="266">
        <v>643015.27</v>
      </c>
    </row>
    <row r="16" spans="1:5" ht="15">
      <c r="A16" s="265" t="s">
        <v>4675</v>
      </c>
      <c r="B16" s="266"/>
      <c r="C16" s="266">
        <v>1537725.59</v>
      </c>
      <c r="D16" s="266">
        <v>10643149.74</v>
      </c>
    </row>
    <row r="17" spans="1:4" ht="15">
      <c r="A17" s="265" t="s">
        <v>4676</v>
      </c>
      <c r="B17" s="266"/>
      <c r="C17" s="266">
        <v>6310984.9900000002</v>
      </c>
      <c r="D17" s="266">
        <v>13882522.09</v>
      </c>
    </row>
    <row r="18" spans="1:4" ht="15">
      <c r="A18" s="265" t="s">
        <v>4677</v>
      </c>
      <c r="B18" s="266"/>
      <c r="C18" s="266">
        <v>202973.03</v>
      </c>
      <c r="D18" s="266">
        <v>261277.1</v>
      </c>
    </row>
    <row r="19" spans="1:4" ht="15">
      <c r="A19" s="265" t="s">
        <v>4678</v>
      </c>
      <c r="B19" s="266"/>
      <c r="C19" s="266">
        <v>49185.49</v>
      </c>
      <c r="D19" s="266">
        <v>49184.9</v>
      </c>
    </row>
    <row r="20" spans="1:4" ht="15">
      <c r="A20" s="265" t="s">
        <v>4679</v>
      </c>
      <c r="B20" s="266"/>
      <c r="C20" s="266">
        <v>9338682.9499999993</v>
      </c>
      <c r="D20" s="266">
        <v>9596552.3399999999</v>
      </c>
    </row>
    <row r="21" spans="1:4" ht="15">
      <c r="A21" s="265" t="s">
        <v>4680</v>
      </c>
      <c r="B21" s="266"/>
      <c r="C21" s="266">
        <v>647601.68000000005</v>
      </c>
      <c r="D21" s="266">
        <v>753864.09</v>
      </c>
    </row>
    <row r="22" spans="1:4" ht="15">
      <c r="A22" s="265" t="s">
        <v>4681</v>
      </c>
      <c r="B22" s="266"/>
      <c r="C22" s="266">
        <v>935683.36</v>
      </c>
      <c r="D22" s="266">
        <v>797906.12</v>
      </c>
    </row>
    <row r="23" spans="1:4" ht="15">
      <c r="A23" s="265" t="s">
        <v>4682</v>
      </c>
      <c r="B23" s="266"/>
      <c r="C23" s="266">
        <v>1538957.63</v>
      </c>
      <c r="D23" s="266">
        <v>1325991.54</v>
      </c>
    </row>
    <row r="24" spans="1:4" ht="15">
      <c r="A24" s="265" t="s">
        <v>4683</v>
      </c>
      <c r="B24" s="266"/>
      <c r="C24" s="266">
        <v>289350.34000000003</v>
      </c>
      <c r="D24" s="266">
        <v>289413.34999999998</v>
      </c>
    </row>
    <row r="25" spans="1:4" ht="15">
      <c r="A25" s="265" t="s">
        <v>4684</v>
      </c>
      <c r="B25" s="266"/>
      <c r="C25" s="266">
        <v>6221.02</v>
      </c>
      <c r="D25" s="266">
        <v>6221.02</v>
      </c>
    </row>
    <row r="26" spans="1:4" ht="15">
      <c r="A26" s="265" t="s">
        <v>4685</v>
      </c>
      <c r="B26" s="266"/>
      <c r="C26" s="266">
        <v>9467.6200000000008</v>
      </c>
      <c r="D26" s="266">
        <v>9467.6200000000008</v>
      </c>
    </row>
    <row r="27" spans="1:4" ht="15">
      <c r="A27" s="265" t="s">
        <v>4686</v>
      </c>
      <c r="B27" s="266"/>
      <c r="C27" s="266">
        <v>5491.74</v>
      </c>
      <c r="D27" s="266">
        <v>5492.17</v>
      </c>
    </row>
    <row r="28" spans="1:4" ht="15">
      <c r="A28" s="265" t="s">
        <v>4687</v>
      </c>
      <c r="B28" s="266"/>
      <c r="C28" s="266">
        <v>9450.94</v>
      </c>
      <c r="D28" s="266">
        <v>9450.94</v>
      </c>
    </row>
    <row r="29" spans="1:4" ht="15">
      <c r="A29" s="265" t="s">
        <v>4688</v>
      </c>
      <c r="B29" s="266"/>
      <c r="C29" s="266">
        <v>10953112.060000001</v>
      </c>
      <c r="D29" s="266">
        <v>10284440.939999999</v>
      </c>
    </row>
    <row r="30" spans="1:4" ht="15">
      <c r="A30" s="265" t="s">
        <v>4689</v>
      </c>
      <c r="B30" s="266"/>
      <c r="C30" s="266">
        <v>217425.6</v>
      </c>
      <c r="D30" s="266">
        <v>54707.78</v>
      </c>
    </row>
    <row r="31" spans="1:4" ht="15">
      <c r="A31" s="265" t="s">
        <v>4690</v>
      </c>
      <c r="B31" s="266"/>
      <c r="C31" s="266">
        <v>2758186.05</v>
      </c>
      <c r="D31" s="266">
        <v>1791159.4</v>
      </c>
    </row>
    <row r="32" spans="1:4" ht="15">
      <c r="A32" s="265" t="s">
        <v>4691</v>
      </c>
      <c r="B32" s="266"/>
      <c r="C32" s="266">
        <v>3724821.33</v>
      </c>
      <c r="D32" s="266">
        <v>3473318.63</v>
      </c>
    </row>
    <row r="33" spans="1:4" ht="15">
      <c r="A33" s="265" t="s">
        <v>4692</v>
      </c>
      <c r="B33" s="266"/>
      <c r="C33" s="266">
        <v>786605.88</v>
      </c>
      <c r="D33" s="266">
        <v>2431070.65</v>
      </c>
    </row>
    <row r="34" spans="1:4" ht="15">
      <c r="A34" s="265" t="s">
        <v>4693</v>
      </c>
      <c r="B34" s="266"/>
      <c r="C34" s="266">
        <v>1024912.1</v>
      </c>
      <c r="D34" s="266">
        <v>610670.1</v>
      </c>
    </row>
    <row r="35" spans="1:4" ht="15">
      <c r="A35" s="265" t="s">
        <v>4694</v>
      </c>
      <c r="B35" s="266"/>
      <c r="C35" s="266">
        <v>170731.8</v>
      </c>
      <c r="D35" s="266">
        <v>184109.66</v>
      </c>
    </row>
    <row r="36" spans="1:4" ht="15">
      <c r="A36" s="265" t="s">
        <v>4695</v>
      </c>
      <c r="B36" s="266"/>
      <c r="C36" s="266">
        <v>149652</v>
      </c>
      <c r="D36" s="266">
        <v>149652</v>
      </c>
    </row>
    <row r="37" spans="1:4" ht="25.5">
      <c r="A37" s="265" t="s">
        <v>4696</v>
      </c>
      <c r="B37" s="266"/>
      <c r="C37" s="266">
        <v>50000</v>
      </c>
      <c r="D37" s="266">
        <v>50000</v>
      </c>
    </row>
    <row r="38" spans="1:4" ht="15">
      <c r="A38" s="265" t="s">
        <v>4697</v>
      </c>
      <c r="B38" s="266"/>
      <c r="C38" s="266">
        <v>0</v>
      </c>
      <c r="D38" s="266">
        <v>5011680.3099999996</v>
      </c>
    </row>
    <row r="39" spans="1:4" ht="9" customHeight="1"/>
    <row r="40" spans="1:4" ht="15.75" thickBot="1">
      <c r="A40" s="267" t="s">
        <v>4698</v>
      </c>
      <c r="B40" s="268"/>
      <c r="C40" s="268">
        <v>71381965.359999999</v>
      </c>
      <c r="D40" s="268">
        <v>88684586.409999996</v>
      </c>
    </row>
    <row r="41" spans="1:4" ht="12.75" customHeight="1" thickTop="1"/>
    <row r="42" spans="1:4" ht="15">
      <c r="A42" s="269" t="s">
        <v>4699</v>
      </c>
      <c r="B42" s="269"/>
      <c r="C42" s="269"/>
      <c r="D42" s="269"/>
    </row>
    <row r="43" spans="1:4" ht="15">
      <c r="A43" s="265" t="s">
        <v>4700</v>
      </c>
      <c r="B43" s="266"/>
      <c r="C43" s="266">
        <v>119300000</v>
      </c>
      <c r="D43" s="266">
        <v>134000000</v>
      </c>
    </row>
    <row r="44" spans="1:4" ht="15">
      <c r="A44" s="265" t="s">
        <v>4701</v>
      </c>
      <c r="B44" s="266"/>
      <c r="C44" s="266">
        <v>15900000</v>
      </c>
      <c r="D44" s="266">
        <v>16300000</v>
      </c>
    </row>
    <row r="45" spans="1:4" ht="15">
      <c r="A45" s="265" t="s">
        <v>4702</v>
      </c>
      <c r="B45" s="266"/>
      <c r="C45" s="266">
        <v>50099989.030000001</v>
      </c>
      <c r="D45" s="266">
        <v>45599993.880000003</v>
      </c>
    </row>
    <row r="46" spans="1:4" ht="15">
      <c r="A46" s="265" t="s">
        <v>4703</v>
      </c>
      <c r="B46" s="266"/>
      <c r="C46" s="266">
        <v>77199996.370000005</v>
      </c>
      <c r="D46" s="266">
        <v>77149997.430000007</v>
      </c>
    </row>
    <row r="47" spans="1:4" ht="15">
      <c r="A47" s="265" t="s">
        <v>4704</v>
      </c>
      <c r="B47" s="266"/>
      <c r="C47" s="266">
        <v>7049993.8799999999</v>
      </c>
      <c r="D47" s="266">
        <v>1099995.06</v>
      </c>
    </row>
    <row r="48" spans="1:4" ht="15.75" customHeight="1">
      <c r="A48" s="265" t="s">
        <v>4705</v>
      </c>
      <c r="B48" s="266"/>
      <c r="C48" s="266">
        <v>15499989.689999999</v>
      </c>
      <c r="D48" s="266">
        <v>21099991.760000002</v>
      </c>
    </row>
    <row r="49" spans="1:4" ht="15">
      <c r="A49" s="265" t="s">
        <v>4706</v>
      </c>
      <c r="B49" s="266"/>
      <c r="C49" s="266">
        <v>44350000</v>
      </c>
      <c r="D49" s="266">
        <v>54300000</v>
      </c>
    </row>
    <row r="50" spans="1:4" ht="15">
      <c r="A50" s="265" t="s">
        <v>4707</v>
      </c>
      <c r="B50" s="266"/>
      <c r="C50" s="266">
        <v>400000</v>
      </c>
      <c r="D50" s="266">
        <v>400000</v>
      </c>
    </row>
    <row r="51" spans="1:4" ht="15">
      <c r="A51" s="265" t="s">
        <v>4708</v>
      </c>
      <c r="B51" s="266"/>
      <c r="C51" s="266">
        <v>1000000</v>
      </c>
      <c r="D51" s="266">
        <v>1650000</v>
      </c>
    </row>
    <row r="52" spans="1:4" ht="15">
      <c r="A52" s="265" t="s">
        <v>4709</v>
      </c>
      <c r="B52" s="266"/>
      <c r="C52" s="266">
        <v>2500000</v>
      </c>
      <c r="D52" s="266">
        <v>3900000</v>
      </c>
    </row>
    <row r="53" spans="1:4" ht="15">
      <c r="A53" s="265" t="s">
        <v>4710</v>
      </c>
      <c r="B53" s="266"/>
      <c r="C53" s="266">
        <v>67450000</v>
      </c>
      <c r="D53" s="266">
        <v>45950000</v>
      </c>
    </row>
    <row r="54" spans="1:4" ht="15.75" customHeight="1">
      <c r="A54" s="265" t="s">
        <v>4711</v>
      </c>
      <c r="B54" s="266"/>
      <c r="C54" s="266">
        <v>21550000</v>
      </c>
      <c r="D54" s="266">
        <v>43100000</v>
      </c>
    </row>
    <row r="55" spans="1:4" ht="15">
      <c r="A55" s="265" t="s">
        <v>4712</v>
      </c>
      <c r="B55" s="266"/>
      <c r="C55" s="266">
        <v>3500000</v>
      </c>
      <c r="D55" s="266">
        <v>3500000</v>
      </c>
    </row>
    <row r="56" spans="1:4" ht="15">
      <c r="A56" s="265" t="s">
        <v>4713</v>
      </c>
      <c r="B56" s="266"/>
      <c r="C56" s="266">
        <v>30783409.670000002</v>
      </c>
      <c r="D56" s="266">
        <v>30901281.719999999</v>
      </c>
    </row>
    <row r="57" spans="1:4" ht="15">
      <c r="A57" s="265" t="s">
        <v>4714</v>
      </c>
      <c r="B57" s="266"/>
      <c r="C57" s="266">
        <v>18905026.010000002</v>
      </c>
      <c r="D57" s="266">
        <v>18983516.18</v>
      </c>
    </row>
    <row r="58" spans="1:4" ht="15">
      <c r="A58" s="265" t="s">
        <v>4715</v>
      </c>
      <c r="B58" s="266"/>
      <c r="C58" s="266">
        <v>0</v>
      </c>
      <c r="D58" s="266">
        <v>6103899.5199999996</v>
      </c>
    </row>
    <row r="59" spans="1:4" ht="15">
      <c r="A59" s="265" t="s">
        <v>4716</v>
      </c>
      <c r="B59" s="266"/>
      <c r="C59" s="266">
        <v>5433753.1299999999</v>
      </c>
      <c r="D59" s="266">
        <v>5456486.3399999999</v>
      </c>
    </row>
    <row r="60" spans="1:4" ht="15">
      <c r="A60" s="265" t="s">
        <v>4717</v>
      </c>
      <c r="B60" s="266"/>
      <c r="C60" s="266">
        <v>665033.57999999996</v>
      </c>
      <c r="D60" s="266">
        <v>1314896.79</v>
      </c>
    </row>
    <row r="61" spans="1:4" ht="15">
      <c r="A61" s="265" t="s">
        <v>4718</v>
      </c>
      <c r="B61" s="266"/>
      <c r="C61" s="266">
        <v>730685.22</v>
      </c>
      <c r="D61" s="266">
        <v>1465001.15</v>
      </c>
    </row>
    <row r="62" spans="1:4" ht="15">
      <c r="A62" s="265" t="s">
        <v>4719</v>
      </c>
      <c r="B62" s="266"/>
      <c r="C62" s="266">
        <v>5197442.5</v>
      </c>
      <c r="D62" s="266">
        <v>5219187.07</v>
      </c>
    </row>
    <row r="63" spans="1:4" ht="15">
      <c r="A63" s="265" t="s">
        <v>4720</v>
      </c>
      <c r="B63" s="266"/>
      <c r="C63" s="266">
        <v>8778465.0600000005</v>
      </c>
      <c r="D63" s="266">
        <v>8817819.8699999992</v>
      </c>
    </row>
    <row r="64" spans="1:4" ht="15">
      <c r="A64" s="265" t="s">
        <v>4721</v>
      </c>
      <c r="B64" s="266"/>
      <c r="C64" s="266">
        <v>5000000</v>
      </c>
      <c r="D64" s="266">
        <v>0</v>
      </c>
    </row>
    <row r="65" spans="1:4" ht="9" customHeight="1"/>
    <row r="66" spans="1:4" ht="15.75" thickBot="1">
      <c r="A66" s="267" t="s">
        <v>4722</v>
      </c>
      <c r="B66" s="268"/>
      <c r="C66" s="268">
        <v>501293784.13999999</v>
      </c>
      <c r="D66" s="268">
        <v>526312066.76999998</v>
      </c>
    </row>
    <row r="67" spans="1:4" ht="12.75" customHeight="1" thickTop="1"/>
    <row r="68" spans="1:4" ht="15">
      <c r="A68" s="269" t="s">
        <v>4723</v>
      </c>
      <c r="B68" s="269"/>
      <c r="C68" s="269"/>
      <c r="D68" s="269"/>
    </row>
    <row r="69" spans="1:4" ht="15">
      <c r="A69" s="265" t="s">
        <v>4724</v>
      </c>
      <c r="B69" s="266"/>
      <c r="C69" s="266">
        <v>357.23</v>
      </c>
      <c r="D69" s="266">
        <v>357.23</v>
      </c>
    </row>
    <row r="70" spans="1:4" ht="15">
      <c r="A70" s="265" t="s">
        <v>4725</v>
      </c>
      <c r="B70" s="266"/>
      <c r="C70" s="266">
        <v>249870.27</v>
      </c>
      <c r="D70" s="266">
        <v>251250.73</v>
      </c>
    </row>
    <row r="71" spans="1:4" ht="15">
      <c r="A71" s="265" t="s">
        <v>4726</v>
      </c>
      <c r="B71" s="266"/>
      <c r="C71" s="266">
        <v>2535794.94</v>
      </c>
      <c r="D71" s="266">
        <v>1496184.42</v>
      </c>
    </row>
    <row r="72" spans="1:4" ht="15">
      <c r="A72" s="265" t="s">
        <v>4727</v>
      </c>
      <c r="B72" s="266"/>
      <c r="C72" s="266">
        <v>2500880.7999999998</v>
      </c>
      <c r="D72" s="266">
        <v>4029665.04</v>
      </c>
    </row>
    <row r="73" spans="1:4" ht="15">
      <c r="A73" s="265" t="s">
        <v>4728</v>
      </c>
      <c r="B73" s="266"/>
      <c r="C73" s="266">
        <v>2052620.8</v>
      </c>
      <c r="D73" s="266">
        <v>3250636</v>
      </c>
    </row>
    <row r="74" spans="1:4" ht="15">
      <c r="A74" s="265" t="s">
        <v>4729</v>
      </c>
      <c r="B74" s="266"/>
      <c r="C74" s="266">
        <v>5928.03</v>
      </c>
      <c r="D74" s="266">
        <v>5928.12</v>
      </c>
    </row>
    <row r="75" spans="1:4" ht="15">
      <c r="A75" s="265" t="s">
        <v>4730</v>
      </c>
      <c r="B75" s="266"/>
      <c r="C75" s="266">
        <v>386.67</v>
      </c>
      <c r="D75" s="266">
        <v>386.67</v>
      </c>
    </row>
    <row r="76" spans="1:4" ht="15">
      <c r="A76" s="265" t="s">
        <v>4731</v>
      </c>
      <c r="B76" s="266"/>
      <c r="C76" s="266">
        <v>158096.21</v>
      </c>
      <c r="D76" s="266">
        <v>83739.070000000007</v>
      </c>
    </row>
    <row r="77" spans="1:4" ht="15">
      <c r="A77" s="265" t="s">
        <v>4732</v>
      </c>
      <c r="B77" s="266"/>
      <c r="C77" s="266">
        <v>996633.24</v>
      </c>
      <c r="D77" s="266">
        <v>1542442.58</v>
      </c>
    </row>
    <row r="78" spans="1:4" ht="15">
      <c r="A78" s="265" t="s">
        <v>4733</v>
      </c>
      <c r="B78" s="266"/>
      <c r="C78" s="266">
        <v>2499972.98</v>
      </c>
      <c r="D78" s="266">
        <v>3408934.05</v>
      </c>
    </row>
    <row r="79" spans="1:4" ht="12.75" customHeight="1">
      <c r="A79" s="265" t="s">
        <v>4734</v>
      </c>
      <c r="B79" s="266"/>
      <c r="C79" s="266">
        <v>38693437.25</v>
      </c>
      <c r="D79" s="266">
        <v>31859891.530000001</v>
      </c>
    </row>
    <row r="80" spans="1:4" ht="15">
      <c r="A80" s="265" t="s">
        <v>4735</v>
      </c>
      <c r="B80" s="266"/>
      <c r="C80" s="266">
        <v>28182473.16</v>
      </c>
      <c r="D80" s="266">
        <v>21983013.710000001</v>
      </c>
    </row>
    <row r="81" spans="1:4" ht="15">
      <c r="A81" s="265" t="s">
        <v>4736</v>
      </c>
      <c r="B81" s="266"/>
      <c r="C81" s="266">
        <v>12292110.949999999</v>
      </c>
      <c r="D81" s="266">
        <v>12293545.029999999</v>
      </c>
    </row>
    <row r="82" spans="1:4" ht="15">
      <c r="A82" s="265" t="s">
        <v>4737</v>
      </c>
      <c r="B82" s="266"/>
      <c r="C82" s="266">
        <v>3389425.34</v>
      </c>
      <c r="D82" s="266">
        <v>3389692.87</v>
      </c>
    </row>
    <row r="83" spans="1:4" ht="15">
      <c r="A83" s="265" t="s">
        <v>4738</v>
      </c>
      <c r="B83" s="266"/>
      <c r="C83" s="266">
        <v>995254.68</v>
      </c>
      <c r="D83" s="266">
        <v>995471.42</v>
      </c>
    </row>
    <row r="84" spans="1:4" ht="15">
      <c r="A84" s="265" t="s">
        <v>4739</v>
      </c>
      <c r="B84" s="266"/>
      <c r="C84" s="266">
        <v>1703.75</v>
      </c>
      <c r="D84" s="266">
        <v>1703.88</v>
      </c>
    </row>
    <row r="85" spans="1:4" ht="25.5">
      <c r="A85" s="265" t="s">
        <v>4740</v>
      </c>
      <c r="B85" s="266"/>
      <c r="C85" s="266">
        <v>0.01</v>
      </c>
      <c r="D85" s="266">
        <v>0.01</v>
      </c>
    </row>
    <row r="86" spans="1:4" ht="15">
      <c r="A86" s="265" t="s">
        <v>4741</v>
      </c>
      <c r="B86" s="266"/>
      <c r="C86" s="266">
        <v>10.35</v>
      </c>
      <c r="D86" s="266">
        <v>10.35</v>
      </c>
    </row>
    <row r="87" spans="1:4" ht="25.5">
      <c r="A87" s="265" t="s">
        <v>4742</v>
      </c>
      <c r="B87" s="266"/>
      <c r="C87" s="266">
        <v>15.6</v>
      </c>
      <c r="D87" s="266">
        <v>0</v>
      </c>
    </row>
    <row r="88" spans="1:4" ht="15">
      <c r="A88" s="265" t="s">
        <v>4743</v>
      </c>
      <c r="B88" s="266"/>
      <c r="C88" s="266">
        <v>7.77</v>
      </c>
      <c r="D88" s="266">
        <v>7.77</v>
      </c>
    </row>
    <row r="89" spans="1:4" ht="15">
      <c r="A89" s="265" t="s">
        <v>4744</v>
      </c>
      <c r="B89" s="266"/>
      <c r="C89" s="266">
        <v>2843813.04</v>
      </c>
      <c r="D89" s="266">
        <v>2843857.28</v>
      </c>
    </row>
    <row r="90" spans="1:4" ht="15">
      <c r="A90" s="265" t="s">
        <v>4745</v>
      </c>
      <c r="B90" s="266"/>
      <c r="C90" s="266">
        <v>1537573.53</v>
      </c>
      <c r="D90" s="266">
        <v>528287.44999999995</v>
      </c>
    </row>
    <row r="91" spans="1:4" ht="25.5">
      <c r="A91" s="265" t="s">
        <v>4746</v>
      </c>
      <c r="B91" s="266"/>
      <c r="C91" s="266">
        <v>0</v>
      </c>
      <c r="D91" s="266">
        <v>348</v>
      </c>
    </row>
    <row r="92" spans="1:4" ht="25.5">
      <c r="A92" s="265" t="s">
        <v>4747</v>
      </c>
      <c r="B92" s="266"/>
      <c r="C92" s="266">
        <v>2020.88</v>
      </c>
      <c r="D92" s="266">
        <v>39.81</v>
      </c>
    </row>
    <row r="93" spans="1:4" ht="25.5">
      <c r="A93" s="265" t="s">
        <v>4748</v>
      </c>
      <c r="B93" s="266"/>
      <c r="C93" s="266">
        <v>4001789.18</v>
      </c>
      <c r="D93" s="266">
        <v>311.25</v>
      </c>
    </row>
    <row r="94" spans="1:4" ht="25.5">
      <c r="A94" s="265" t="s">
        <v>4749</v>
      </c>
      <c r="B94" s="266"/>
      <c r="C94" s="266">
        <v>992601</v>
      </c>
      <c r="D94" s="266">
        <v>992601</v>
      </c>
    </row>
    <row r="95" spans="1:4" ht="25.5">
      <c r="A95" s="265" t="s">
        <v>4750</v>
      </c>
      <c r="B95" s="266"/>
      <c r="C95" s="266">
        <v>1</v>
      </c>
      <c r="D95" s="266">
        <v>1</v>
      </c>
    </row>
    <row r="96" spans="1:4" ht="25.5">
      <c r="A96" s="265" t="s">
        <v>4751</v>
      </c>
      <c r="B96" s="266"/>
      <c r="C96" s="266">
        <v>1</v>
      </c>
      <c r="D96" s="266">
        <v>1</v>
      </c>
    </row>
    <row r="97" spans="1:4" ht="25.5">
      <c r="A97" s="265" t="s">
        <v>4752</v>
      </c>
      <c r="B97" s="266"/>
      <c r="C97" s="266">
        <v>446000</v>
      </c>
      <c r="D97" s="266">
        <v>446000</v>
      </c>
    </row>
    <row r="98" spans="1:4" ht="15">
      <c r="A98" s="265" t="s">
        <v>4753</v>
      </c>
      <c r="B98" s="266"/>
      <c r="C98" s="266">
        <v>191420163.15000001</v>
      </c>
      <c r="D98" s="266">
        <v>191426522.03</v>
      </c>
    </row>
    <row r="99" spans="1:4" ht="25.5">
      <c r="A99" s="265" t="s">
        <v>4754</v>
      </c>
      <c r="B99" s="266"/>
      <c r="C99" s="266">
        <v>300001</v>
      </c>
      <c r="D99" s="266">
        <v>269446.59999999998</v>
      </c>
    </row>
    <row r="100" spans="1:4" ht="29.25" customHeight="1">
      <c r="A100" s="265" t="s">
        <v>4755</v>
      </c>
      <c r="B100" s="266"/>
      <c r="C100" s="266">
        <v>1000001</v>
      </c>
      <c r="D100" s="266">
        <v>1000001</v>
      </c>
    </row>
    <row r="101" spans="1:4" ht="25.5">
      <c r="A101" s="265" t="s">
        <v>4756</v>
      </c>
      <c r="B101" s="266"/>
      <c r="C101" s="266">
        <v>300001</v>
      </c>
      <c r="D101" s="266">
        <v>300001</v>
      </c>
    </row>
    <row r="102" spans="1:4" ht="29.25" customHeight="1">
      <c r="A102" s="265" t="s">
        <v>4757</v>
      </c>
      <c r="B102" s="266"/>
      <c r="C102" s="266">
        <v>428573</v>
      </c>
      <c r="D102" s="266">
        <v>428573</v>
      </c>
    </row>
    <row r="103" spans="1:4" ht="15">
      <c r="A103" s="265" t="s">
        <v>4758</v>
      </c>
      <c r="B103" s="266"/>
      <c r="C103" s="266">
        <v>0</v>
      </c>
      <c r="D103" s="266">
        <v>10339181.02</v>
      </c>
    </row>
    <row r="104" spans="1:4" ht="15" customHeight="1">
      <c r="A104" s="265" t="s">
        <v>4759</v>
      </c>
      <c r="B104" s="266"/>
      <c r="C104" s="266">
        <v>1157752.6499999999</v>
      </c>
      <c r="D104" s="266">
        <v>1157842.69</v>
      </c>
    </row>
    <row r="105" spans="1:4" ht="9" customHeight="1"/>
    <row r="106" spans="1:4" ht="15.75" thickBot="1">
      <c r="A106" s="267" t="s">
        <v>4760</v>
      </c>
      <c r="B106" s="268"/>
      <c r="C106" s="268">
        <v>298985271.45999998</v>
      </c>
      <c r="D106" s="268">
        <v>294325874.61000001</v>
      </c>
    </row>
    <row r="107" spans="1:4" ht="12.75" customHeight="1" thickTop="1"/>
    <row r="108" spans="1:4" ht="15">
      <c r="A108" s="269" t="s">
        <v>4761</v>
      </c>
      <c r="B108" s="269"/>
      <c r="C108" s="269"/>
      <c r="D108" s="269"/>
    </row>
    <row r="109" spans="1:4" ht="15">
      <c r="A109" s="265" t="s">
        <v>145</v>
      </c>
      <c r="B109" s="266"/>
      <c r="C109" s="266">
        <v>1391776.18</v>
      </c>
      <c r="D109" s="266">
        <v>1265833.56</v>
      </c>
    </row>
    <row r="110" spans="1:4" ht="15">
      <c r="A110" s="265" t="s">
        <v>154</v>
      </c>
      <c r="B110" s="266"/>
      <c r="C110" s="266">
        <v>3140</v>
      </c>
      <c r="D110" s="266">
        <v>4710</v>
      </c>
    </row>
    <row r="111" spans="1:4" ht="15">
      <c r="A111" s="265" t="s">
        <v>170</v>
      </c>
      <c r="B111" s="266"/>
      <c r="C111" s="266">
        <v>491301</v>
      </c>
      <c r="D111" s="266">
        <v>712801</v>
      </c>
    </row>
    <row r="112" spans="1:4" ht="15">
      <c r="A112" s="265" t="s">
        <v>184</v>
      </c>
      <c r="B112" s="266"/>
      <c r="C112" s="266">
        <v>26312770.420000002</v>
      </c>
      <c r="D112" s="266">
        <v>21717177.77</v>
      </c>
    </row>
    <row r="113" spans="1:4" ht="15">
      <c r="A113" s="265" t="s">
        <v>269</v>
      </c>
      <c r="B113" s="266"/>
      <c r="C113" s="266">
        <v>640708.69999999995</v>
      </c>
      <c r="D113" s="266">
        <v>730073.01</v>
      </c>
    </row>
    <row r="114" spans="1:4" ht="15">
      <c r="A114" s="265" t="s">
        <v>459</v>
      </c>
      <c r="B114" s="266"/>
      <c r="C114" s="266">
        <v>123412914.34</v>
      </c>
      <c r="D114" s="266">
        <v>114894988.15000001</v>
      </c>
    </row>
    <row r="115" spans="1:4" ht="15">
      <c r="A115" s="265" t="s">
        <v>594</v>
      </c>
      <c r="B115" s="266"/>
      <c r="C115" s="266">
        <v>1102110.72</v>
      </c>
      <c r="D115" s="266">
        <v>1094398.07</v>
      </c>
    </row>
    <row r="116" spans="1:4" ht="15">
      <c r="A116" s="265" t="s">
        <v>630</v>
      </c>
      <c r="B116" s="266"/>
      <c r="C116" s="266">
        <v>749420443.21000004</v>
      </c>
      <c r="D116" s="266">
        <v>743827626.28999996</v>
      </c>
    </row>
    <row r="117" spans="1:4" ht="15">
      <c r="A117" s="265" t="s">
        <v>641</v>
      </c>
      <c r="B117" s="266"/>
      <c r="C117" s="266">
        <v>1542077</v>
      </c>
      <c r="D117" s="266">
        <v>1535313</v>
      </c>
    </row>
    <row r="118" spans="1:4" ht="15">
      <c r="A118" s="265" t="s">
        <v>649</v>
      </c>
      <c r="B118" s="266"/>
      <c r="C118" s="266">
        <v>77170397.120000005</v>
      </c>
      <c r="D118" s="266">
        <v>76813645.079999998</v>
      </c>
    </row>
    <row r="119" spans="1:4" ht="15">
      <c r="A119" s="265" t="s">
        <v>658</v>
      </c>
      <c r="B119" s="266"/>
      <c r="C119" s="266">
        <v>14471915.66</v>
      </c>
      <c r="D119" s="266">
        <v>14862867.109999999</v>
      </c>
    </row>
    <row r="120" spans="1:4" ht="15">
      <c r="A120" s="265" t="s">
        <v>692</v>
      </c>
      <c r="B120" s="266"/>
      <c r="C120" s="266">
        <v>730975.23</v>
      </c>
      <c r="D120" s="266">
        <v>730975.23</v>
      </c>
    </row>
    <row r="121" spans="1:4" ht="15">
      <c r="A121" s="265" t="s">
        <v>704</v>
      </c>
      <c r="B121" s="266"/>
      <c r="C121" s="266">
        <v>3273183354.3200002</v>
      </c>
      <c r="D121" s="266">
        <v>3247224202.9200001</v>
      </c>
    </row>
    <row r="122" spans="1:4" ht="15">
      <c r="A122" s="265" t="s">
        <v>711</v>
      </c>
      <c r="B122" s="266"/>
      <c r="C122" s="266">
        <v>93801170.590000004</v>
      </c>
      <c r="D122" s="266">
        <v>93801170.590000004</v>
      </c>
    </row>
    <row r="123" spans="1:4" ht="15">
      <c r="A123" s="265" t="s">
        <v>715</v>
      </c>
      <c r="B123" s="266"/>
      <c r="C123" s="266">
        <v>2457490866.98</v>
      </c>
      <c r="D123" s="266">
        <v>2460773939.2800002</v>
      </c>
    </row>
    <row r="124" spans="1:4" ht="15">
      <c r="A124" s="265" t="s">
        <v>723</v>
      </c>
      <c r="B124" s="266"/>
      <c r="C124" s="266">
        <v>157478749.16</v>
      </c>
      <c r="D124" s="266">
        <v>175543410.62</v>
      </c>
    </row>
    <row r="125" spans="1:4" ht="15">
      <c r="A125" s="265" t="s">
        <v>756</v>
      </c>
      <c r="B125" s="266"/>
      <c r="C125" s="266">
        <v>1994779.76</v>
      </c>
      <c r="D125" s="266">
        <v>1130594.05</v>
      </c>
    </row>
    <row r="126" spans="1:4" ht="15">
      <c r="A126" s="265" t="s">
        <v>763</v>
      </c>
      <c r="B126" s="266"/>
      <c r="C126" s="266">
        <v>1673533322.74</v>
      </c>
      <c r="D126" s="266">
        <v>1674033322.74</v>
      </c>
    </row>
    <row r="127" spans="1:4" ht="15">
      <c r="A127" s="265" t="s">
        <v>777</v>
      </c>
      <c r="B127" s="266"/>
      <c r="C127" s="266">
        <v>136030628.53999999</v>
      </c>
      <c r="D127" s="266">
        <v>137036219.41</v>
      </c>
    </row>
    <row r="128" spans="1:4" ht="15">
      <c r="A128" s="265" t="s">
        <v>808</v>
      </c>
      <c r="B128" s="266"/>
      <c r="C128" s="266">
        <v>22087970.719999999</v>
      </c>
      <c r="D128" s="266">
        <v>23736092.66</v>
      </c>
    </row>
    <row r="129" spans="1:4" ht="15">
      <c r="A129" s="265" t="s">
        <v>837</v>
      </c>
      <c r="B129" s="266"/>
      <c r="C129" s="266">
        <v>21170902.399999999</v>
      </c>
      <c r="D129" s="266">
        <v>21216899.66</v>
      </c>
    </row>
    <row r="130" spans="1:4" ht="15">
      <c r="A130" s="265" t="s">
        <v>849</v>
      </c>
      <c r="B130" s="266"/>
      <c r="C130" s="266">
        <v>283204941.17000002</v>
      </c>
      <c r="D130" s="266">
        <v>283402941.17000002</v>
      </c>
    </row>
    <row r="131" spans="1:4" ht="15">
      <c r="A131" s="265" t="s">
        <v>867</v>
      </c>
      <c r="B131" s="266"/>
      <c r="C131" s="266">
        <v>12255667.800000001</v>
      </c>
      <c r="D131" s="266">
        <v>12257564.800000001</v>
      </c>
    </row>
    <row r="132" spans="1:4" ht="15">
      <c r="A132" s="265" t="s">
        <v>875</v>
      </c>
      <c r="B132" s="266"/>
      <c r="C132" s="266">
        <v>143786510.16</v>
      </c>
      <c r="D132" s="266">
        <v>144532475.84</v>
      </c>
    </row>
    <row r="133" spans="1:4" ht="15">
      <c r="A133" s="265" t="s">
        <v>918</v>
      </c>
      <c r="B133" s="266"/>
      <c r="C133" s="266">
        <v>506023.55</v>
      </c>
      <c r="D133" s="266">
        <v>506023.55</v>
      </c>
    </row>
    <row r="134" spans="1:4" ht="15">
      <c r="A134" s="265" t="s">
        <v>923</v>
      </c>
      <c r="B134" s="266"/>
      <c r="C134" s="266">
        <v>6881370</v>
      </c>
      <c r="D134" s="266">
        <v>6881370</v>
      </c>
    </row>
    <row r="135" spans="1:4" ht="15">
      <c r="A135" s="265" t="s">
        <v>945</v>
      </c>
      <c r="B135" s="266"/>
      <c r="C135" s="266">
        <v>887125.02</v>
      </c>
      <c r="D135" s="266">
        <v>879967.82</v>
      </c>
    </row>
    <row r="136" spans="1:4" ht="15">
      <c r="A136" s="265" t="s">
        <v>951</v>
      </c>
      <c r="B136" s="266"/>
      <c r="C136" s="266">
        <v>6694535</v>
      </c>
      <c r="D136" s="266">
        <v>6701692.2000000002</v>
      </c>
    </row>
    <row r="137" spans="1:4" ht="15">
      <c r="A137" s="265" t="s">
        <v>964</v>
      </c>
      <c r="B137" s="266"/>
      <c r="C137" s="266">
        <v>-430089119.92000002</v>
      </c>
      <c r="D137" s="266">
        <v>-434791550.17000002</v>
      </c>
    </row>
    <row r="138" spans="1:4" ht="15">
      <c r="A138" s="265" t="s">
        <v>1003</v>
      </c>
      <c r="B138" s="266"/>
      <c r="C138" s="266">
        <v>-6702039.71</v>
      </c>
      <c r="D138" s="266">
        <v>-6720497.7300000004</v>
      </c>
    </row>
    <row r="139" spans="1:4" ht="15">
      <c r="A139" s="265" t="s">
        <v>1010</v>
      </c>
      <c r="B139" s="266"/>
      <c r="C139" s="266">
        <v>-1786421.13</v>
      </c>
      <c r="D139" s="266">
        <v>-1861951.06</v>
      </c>
    </row>
    <row r="140" spans="1:4" ht="9" customHeight="1"/>
    <row r="141" spans="1:4" ht="15">
      <c r="A141" s="267" t="s">
        <v>4762</v>
      </c>
      <c r="B141" s="270"/>
      <c r="C141" s="270">
        <v>8849100866.7299995</v>
      </c>
      <c r="D141" s="270">
        <v>8824474296.6200008</v>
      </c>
    </row>
    <row r="142" spans="1:4" ht="15.75" thickBot="1">
      <c r="A142" s="267" t="s">
        <v>4645</v>
      </c>
      <c r="B142" s="268"/>
      <c r="C142" s="268">
        <v>9720761887.6899986</v>
      </c>
      <c r="D142" s="268">
        <v>9733796824.4099998</v>
      </c>
    </row>
    <row r="143" spans="1:4" ht="12.75" customHeight="1" thickTop="1"/>
    <row r="144" spans="1:4" ht="15">
      <c r="A144" s="269" t="s">
        <v>4763</v>
      </c>
      <c r="B144" s="269"/>
      <c r="C144" s="269"/>
      <c r="D144" s="269"/>
    </row>
    <row r="145" spans="1:4" ht="15">
      <c r="A145" s="265" t="s">
        <v>1043</v>
      </c>
      <c r="B145" s="266"/>
      <c r="C145" s="266">
        <v>23060297.140000001</v>
      </c>
      <c r="D145" s="266">
        <v>26814275.73</v>
      </c>
    </row>
    <row r="146" spans="1:4" ht="15">
      <c r="A146" s="265" t="s">
        <v>1081</v>
      </c>
      <c r="B146" s="266"/>
      <c r="C146" s="266">
        <v>36872318.5</v>
      </c>
      <c r="D146" s="266">
        <v>26864749.75</v>
      </c>
    </row>
    <row r="147" spans="1:4" ht="15">
      <c r="A147" s="265" t="s">
        <v>1122</v>
      </c>
      <c r="B147" s="266"/>
      <c r="C147" s="266">
        <v>1974847.32</v>
      </c>
      <c r="D147" s="266">
        <v>11670210.33</v>
      </c>
    </row>
    <row r="148" spans="1:4" ht="15">
      <c r="A148" s="265" t="s">
        <v>1176</v>
      </c>
      <c r="B148" s="266"/>
      <c r="C148" s="266">
        <v>3619638.52</v>
      </c>
      <c r="D148" s="266">
        <v>6336243.7599999998</v>
      </c>
    </row>
    <row r="149" spans="1:4" ht="15">
      <c r="A149" s="265" t="s">
        <v>1245</v>
      </c>
      <c r="B149" s="266"/>
      <c r="C149" s="266">
        <v>7435931.1900000004</v>
      </c>
      <c r="D149" s="266">
        <v>8137145.1600000001</v>
      </c>
    </row>
    <row r="150" spans="1:4" ht="15">
      <c r="A150" s="265" t="s">
        <v>1269</v>
      </c>
      <c r="B150" s="266"/>
      <c r="C150" s="266">
        <v>10894853.43</v>
      </c>
      <c r="D150" s="266">
        <v>12930853.48</v>
      </c>
    </row>
    <row r="151" spans="1:4" ht="15">
      <c r="A151" s="265" t="s">
        <v>1363</v>
      </c>
      <c r="B151" s="266"/>
      <c r="C151" s="266">
        <v>10756626.48</v>
      </c>
      <c r="D151" s="266">
        <v>10756626.48</v>
      </c>
    </row>
    <row r="152" spans="1:4" ht="15">
      <c r="A152" s="265" t="s">
        <v>1370</v>
      </c>
      <c r="B152" s="266"/>
      <c r="C152" s="266">
        <v>298784.92</v>
      </c>
      <c r="D152" s="266">
        <v>298784.92</v>
      </c>
    </row>
    <row r="153" spans="1:4" ht="15">
      <c r="A153" s="265" t="s">
        <v>1385</v>
      </c>
      <c r="B153" s="266"/>
      <c r="C153" s="266">
        <v>2211183.9700000002</v>
      </c>
      <c r="D153" s="266">
        <v>2085241.35</v>
      </c>
    </row>
    <row r="154" spans="1:4" ht="15">
      <c r="A154" s="265" t="s">
        <v>1396</v>
      </c>
      <c r="B154" s="266"/>
      <c r="C154" s="266">
        <v>2835345.57</v>
      </c>
      <c r="D154" s="266">
        <v>3062385.87</v>
      </c>
    </row>
    <row r="155" spans="1:4" ht="15">
      <c r="A155" s="265" t="s">
        <v>1415</v>
      </c>
      <c r="B155" s="266"/>
      <c r="C155" s="266">
        <v>113840963.94</v>
      </c>
      <c r="D155" s="266">
        <v>112944578.40000001</v>
      </c>
    </row>
    <row r="156" spans="1:4" ht="15">
      <c r="A156" s="265" t="s">
        <v>1424</v>
      </c>
      <c r="B156" s="266"/>
      <c r="C156" s="266">
        <v>6607388284.5600004</v>
      </c>
      <c r="D156" s="266">
        <v>6609609005.54</v>
      </c>
    </row>
    <row r="157" spans="1:4" ht="9" customHeight="1"/>
    <row r="158" spans="1:4" ht="15.75" thickBot="1">
      <c r="A158" s="267" t="s">
        <v>4764</v>
      </c>
      <c r="B158" s="268"/>
      <c r="C158" s="268">
        <v>6821189075.54</v>
      </c>
      <c r="D158" s="268">
        <v>6831510100.7700005</v>
      </c>
    </row>
    <row r="159" spans="1:4" ht="12.75" customHeight="1" thickTop="1"/>
    <row r="160" spans="1:4" ht="15">
      <c r="A160" s="267" t="s">
        <v>4765</v>
      </c>
      <c r="B160" s="270"/>
      <c r="C160" s="270">
        <v>2899572812.1500001</v>
      </c>
      <c r="D160" s="270">
        <v>2902286723.6399999</v>
      </c>
    </row>
    <row r="161" spans="1:4" ht="15">
      <c r="A161" s="267" t="s">
        <v>1433</v>
      </c>
      <c r="B161" s="271"/>
      <c r="C161" s="271">
        <v>-2658056304.1300001</v>
      </c>
      <c r="D161" s="271">
        <v>-2619422139.25</v>
      </c>
    </row>
    <row r="162" spans="1:4" ht="15.75" thickBot="1">
      <c r="A162" s="267" t="s">
        <v>4766</v>
      </c>
      <c r="B162" s="268"/>
      <c r="C162" s="268">
        <v>241516508.01999998</v>
      </c>
      <c r="D162" s="268">
        <v>282864584.38999987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BALANZA DE COMPROBACION DIC17</vt:lpstr>
      <vt:lpstr>ESTADO ANALITICO DE LA DEUDA </vt:lpstr>
      <vt:lpstr>ESTADO ANALITICO DEL ACTIVO</vt:lpstr>
      <vt:lpstr>COMPROMISOS</vt:lpstr>
      <vt:lpstr>ANEXO DESGLOSE GASTOS</vt:lpstr>
      <vt:lpstr>ESTADO DE INGRESOS Y GASTOS</vt:lpstr>
      <vt:lpstr>ESTADO DE CAMBIOS </vt:lpstr>
      <vt:lpstr>ESTADO SITUACION FINANCIERA</vt:lpstr>
      <vt:lpstr>ACTIVOS PASIVOS</vt:lpstr>
      <vt:lpstr>VARIACION EN LAHACIENDA</vt:lpstr>
      <vt:lpstr>ESTADO DE FLUJO DE EFECTIVO</vt:lpstr>
      <vt:lpstr>DEUDA POR PAGAR</vt:lpstr>
      <vt:lpstr>ANEXO DESGLOSE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 Pavón Karen Astridelly</dc:creator>
  <cp:lastModifiedBy>Cano Pavón Karen Astridelly</cp:lastModifiedBy>
  <dcterms:created xsi:type="dcterms:W3CDTF">2018-02-01T16:24:36Z</dcterms:created>
  <dcterms:modified xsi:type="dcterms:W3CDTF">2018-02-01T17:32:52Z</dcterms:modified>
</cp:coreProperties>
</file>