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2\LHMM-2023\16-Formatos LDF\"/>
    </mc:Choice>
  </mc:AlternateContent>
  <xr:revisionPtr revIDLastSave="0" documentId="13_ncr:1_{4536BB8C-041F-4F26-B502-8C7B6360945A}" xr6:coauthVersionLast="36" xr6:coauthVersionMax="36" xr10:uidLastSave="{00000000-0000-0000-0000-000000000000}"/>
  <bookViews>
    <workbookView xWindow="0" yWindow="0" windowWidth="24000" windowHeight="9225" xr2:uid="{43BB90D1-F45A-4606-8D78-02071C791B49}"/>
  </bookViews>
  <sheets>
    <sheet name="7a Proy ingr DISFIN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'7a Proy ingr DISFIN'!$A$1:$E$40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D35" i="1" s="1"/>
  <c r="E11" i="1"/>
  <c r="E35" i="1" s="1"/>
  <c r="B25" i="1"/>
  <c r="C25" i="1"/>
  <c r="D25" i="1"/>
  <c r="E25" i="1"/>
  <c r="E27" i="1"/>
  <c r="E28" i="1"/>
  <c r="E29" i="1"/>
  <c r="E30" i="1"/>
  <c r="B32" i="1"/>
  <c r="C32" i="1"/>
  <c r="D32" i="1"/>
  <c r="E32" i="1"/>
  <c r="E33" i="1"/>
  <c r="B39" i="1"/>
  <c r="B40" i="1" s="1"/>
  <c r="C39" i="1"/>
  <c r="C40" i="1" s="1"/>
  <c r="D39" i="1"/>
  <c r="D40" i="1" s="1"/>
  <c r="E39" i="1"/>
  <c r="E40" i="1" s="1"/>
  <c r="C35" i="1" l="1"/>
  <c r="B35" i="1"/>
</calcChain>
</file>

<file path=xl/sharedStrings.xml><?xml version="1.0" encoding="utf-8"?>
<sst xmlns="http://schemas.openxmlformats.org/spreadsheetml/2006/main" count="38" uniqueCount="38">
  <si>
    <t>3. Ingresos Derivados de Financiamiento (3= 1+2)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</si>
  <si>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</si>
  <si>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</si>
  <si>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</si>
  <si>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   Total de Ingresos Proyectados (4=1+2+3)</t>
  </si>
  <si>
    <t>A.    Ingresos Derivados de Financiamientos</t>
  </si>
  <si>
    <t>3.   Ingresos Derivados de Financiamientos (3=A)</t>
  </si>
  <si>
    <t>E.    Otras Transferencias Federales Etiquetadas</t>
  </si>
  <si>
    <t>D.    Transferencias, Asignaciones, Subsidios y Subvenciones, y Pensiones y Jubilaciones</t>
  </si>
  <si>
    <t>C.    Fondos Distintos de Aportaciones</t>
  </si>
  <si>
    <t>B.    Convenios</t>
  </si>
  <si>
    <t>A.     Aportaciones</t>
  </si>
  <si>
    <t>2.   Transferencias Federales Etiquetadas (2=A+B+C+D+E)</t>
  </si>
  <si>
    <t>L.     Otros Ingresos de Libre Disposición</t>
  </si>
  <si>
    <t>K.     Convenios</t>
  </si>
  <si>
    <t>J.     Transferencias y Asignaciones</t>
  </si>
  <si>
    <t>I.      Incentivos Derivados de la Colaboración Fiscal</t>
  </si>
  <si>
    <t>H.    Participaciones</t>
  </si>
  <si>
    <t>G.    Ingresos por Ventas de Bienes y Prestación de Servicios</t>
  </si>
  <si>
    <t>F.     Aprovechamientos</t>
  </si>
  <si>
    <t>E.     Productos</t>
  </si>
  <si>
    <t>D.    Derechos</t>
  </si>
  <si>
    <t>C.    Contribuciones de Mejoras</t>
  </si>
  <si>
    <t>B.     Cuotas y Aportaciones de Seguridad Social</t>
  </si>
  <si>
    <t>A.     Impuestos</t>
  </si>
  <si>
    <t>1.   Ingresos de Libre Disposición
      (1=A+B+C+D+E+F+G+H+I+J+K+L)</t>
  </si>
  <si>
    <t>Año 3
(d)</t>
  </si>
  <si>
    <t>Año 2 
(d)</t>
  </si>
  <si>
    <t>Año 1 
(d)</t>
  </si>
  <si>
    <t>Año en cuestión
(de iniciativa de Ley)
 (c)</t>
  </si>
  <si>
    <t>Concepto (b)</t>
  </si>
  <si>
    <t xml:space="preserve">(CIFRAS NOMINALES) </t>
  </si>
  <si>
    <t>(PESOS)</t>
  </si>
  <si>
    <t>Proyecciones de Ingresos - LDF</t>
  </si>
  <si>
    <t>Municipio de Mérida, Yucatán</t>
  </si>
  <si>
    <t>Formato 7 a) Proyecciones de Ingresos - LDF</t>
  </si>
  <si>
    <t>Proyecciones y Resultados de Ingresos y Egresos - LDF</t>
  </si>
  <si>
    <t>Formatos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</si>
</sst>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" fillId="0" borderId="0" xfId="3"/>
    <xf numFmtId="44" fontId="1" fillId="0" borderId="0" xfId="1" applyFont="1"/>
    <xf numFmtId="0" fontId="1" fillId="0" borderId="0" xfId="3" applyAlignment="1">
      <alignment vertical="center"/>
    </xf>
    <xf numFmtId="164" fontId="1" fillId="0" borderId="0" xfId="3" applyNumberFormat="1" applyAlignment="1">
      <alignment vertical="center"/>
    </xf>
    <xf numFmtId="4" fontId="1" fillId="0" borderId="0" xfId="3" applyNumberFormat="1" applyAlignment="1">
      <alignment vertical="center"/>
    </xf>
    <xf numFmtId="44" fontId="1" fillId="0" borderId="0" xfId="1" applyFont="1" applyAlignment="1">
      <alignment vertical="center"/>
    </xf>
    <xf numFmtId="4" fontId="1" fillId="0" borderId="0" xfId="2" applyNumberFormat="1" applyFont="1" applyAlignment="1">
      <alignment vertical="center"/>
    </xf>
    <xf numFmtId="4" fontId="4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horizontal="justify" vertical="center" wrapText="1"/>
    </xf>
    <xf numFmtId="4" fontId="4" fillId="2" borderId="2" xfId="3" applyNumberFormat="1" applyFont="1" applyFill="1" applyBorder="1" applyAlignment="1">
      <alignment vertical="center"/>
    </xf>
    <xf numFmtId="0" fontId="4" fillId="2" borderId="2" xfId="3" applyFont="1" applyFill="1" applyBorder="1" applyAlignment="1">
      <alignment horizontal="justify" vertical="center" wrapText="1"/>
    </xf>
    <xf numFmtId="0" fontId="1" fillId="2" borderId="2" xfId="3" applyFill="1" applyBorder="1" applyAlignment="1">
      <alignment vertical="center"/>
    </xf>
    <xf numFmtId="4" fontId="1" fillId="2" borderId="2" xfId="3" applyNumberForma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1" fillId="2" borderId="3" xfId="3" applyFill="1" applyBorder="1"/>
    <xf numFmtId="4" fontId="1" fillId="2" borderId="3" xfId="3" applyNumberFormat="1" applyFill="1" applyBorder="1"/>
    <xf numFmtId="0" fontId="2" fillId="0" borderId="0" xfId="3" applyFont="1"/>
    <xf numFmtId="4" fontId="5" fillId="2" borderId="1" xfId="3" applyNumberFormat="1" applyFont="1" applyFill="1" applyBorder="1"/>
    <xf numFmtId="0" fontId="5" fillId="2" borderId="1" xfId="3" applyFont="1" applyFill="1" applyBorder="1"/>
    <xf numFmtId="4" fontId="4" fillId="2" borderId="2" xfId="3" applyNumberFormat="1" applyFont="1" applyFill="1" applyBorder="1"/>
    <xf numFmtId="0" fontId="4" fillId="2" borderId="2" xfId="3" applyFont="1" applyFill="1" applyBorder="1"/>
    <xf numFmtId="0" fontId="4" fillId="2" borderId="2" xfId="3" applyFont="1" applyFill="1" applyBorder="1" applyAlignment="1">
      <alignment horizontal="left" vertical="center" wrapText="1" indent="4"/>
    </xf>
    <xf numFmtId="4" fontId="5" fillId="2" borderId="2" xfId="3" applyNumberFormat="1" applyFont="1" applyFill="1" applyBorder="1"/>
    <xf numFmtId="0" fontId="5" fillId="2" borderId="2" xfId="3" applyFont="1" applyFill="1" applyBorder="1"/>
    <xf numFmtId="4" fontId="6" fillId="2" borderId="2" xfId="3" applyNumberFormat="1" applyFont="1" applyFill="1" applyBorder="1"/>
    <xf numFmtId="4" fontId="5" fillId="2" borderId="3" xfId="3" applyNumberFormat="1" applyFont="1" applyFill="1" applyBorder="1" applyAlignment="1">
      <alignment vertical="center"/>
    </xf>
    <xf numFmtId="0" fontId="5" fillId="2" borderId="2" xfId="3" applyFont="1" applyFill="1" applyBorder="1" applyAlignment="1">
      <alignment wrapText="1"/>
    </xf>
    <xf numFmtId="4" fontId="1" fillId="0" borderId="0" xfId="3" applyNumberFormat="1"/>
    <xf numFmtId="0" fontId="5" fillId="3" borderId="4" xfId="3" applyFont="1" applyFill="1" applyBorder="1" applyAlignment="1">
      <alignment horizontal="center" vertical="top"/>
    </xf>
    <xf numFmtId="0" fontId="5" fillId="3" borderId="4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5" fillId="4" borderId="7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center"/>
    </xf>
    <xf numFmtId="0" fontId="5" fillId="4" borderId="12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4" borderId="10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12" xfId="3" xr:uid="{A97CC8C7-D282-4357-9987-C296929D52F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9837-0268-45C4-8139-A28D3F82C96F}">
  <sheetPr>
    <pageSetUpPr fitToPage="1"/>
  </sheetPr>
  <dimension ref="A1:K44"/>
  <sheetViews>
    <sheetView tabSelected="1" workbookViewId="0">
      <selection activeCell="B45" sqref="B45"/>
    </sheetView>
  </sheetViews>
  <sheetFormatPr baseColWidth="10" defaultRowHeight="15" x14ac:dyDescent="0.25"/>
  <cols>
    <col min="1" max="1" width="51.85546875" style="1" customWidth="1"/>
    <col min="2" max="2" width="18" style="1" bestFit="1" customWidth="1"/>
    <col min="3" max="5" width="18.28515625" style="1" bestFit="1" customWidth="1"/>
    <col min="6" max="8" width="17.85546875" style="1" bestFit="1" customWidth="1"/>
    <col min="9" max="9" width="15.28515625" style="1" bestFit="1" customWidth="1"/>
    <col min="10" max="10" width="11.42578125" style="1"/>
    <col min="11" max="11" width="19.140625" style="1" bestFit="1" customWidth="1"/>
    <col min="12" max="16384" width="11.42578125" style="1"/>
  </cols>
  <sheetData>
    <row r="1" spans="1:11" x14ac:dyDescent="0.25">
      <c r="A1" s="38" t="s">
        <v>37</v>
      </c>
      <c r="B1" s="38"/>
      <c r="C1" s="38"/>
      <c r="D1" s="38"/>
      <c r="E1" s="38"/>
    </row>
    <row r="2" spans="1:11" x14ac:dyDescent="0.25">
      <c r="A2" s="38" t="s">
        <v>36</v>
      </c>
      <c r="B2" s="38"/>
      <c r="C2" s="38"/>
      <c r="D2" s="38"/>
      <c r="E2" s="38"/>
    </row>
    <row r="3" spans="1:11" x14ac:dyDescent="0.25">
      <c r="A3" s="39" t="s">
        <v>35</v>
      </c>
      <c r="B3" s="39"/>
      <c r="C3" s="39"/>
      <c r="D3" s="39"/>
      <c r="E3" s="39"/>
    </row>
    <row r="4" spans="1:11" ht="4.5" customHeight="1" x14ac:dyDescent="0.25">
      <c r="A4" s="33"/>
      <c r="B4" s="33"/>
      <c r="C4" s="32"/>
      <c r="D4" s="32"/>
      <c r="E4" s="32"/>
    </row>
    <row r="5" spans="1:11" x14ac:dyDescent="0.25">
      <c r="A5" s="40" t="s">
        <v>34</v>
      </c>
      <c r="B5" s="41"/>
      <c r="C5" s="41"/>
      <c r="D5" s="41"/>
      <c r="E5" s="42"/>
    </row>
    <row r="6" spans="1:11" x14ac:dyDescent="0.25">
      <c r="A6" s="43" t="s">
        <v>33</v>
      </c>
      <c r="B6" s="44"/>
      <c r="C6" s="44"/>
      <c r="D6" s="44"/>
      <c r="E6" s="45"/>
    </row>
    <row r="7" spans="1:11" x14ac:dyDescent="0.25">
      <c r="A7" s="43" t="s">
        <v>32</v>
      </c>
      <c r="B7" s="44"/>
      <c r="C7" s="44"/>
      <c r="D7" s="44"/>
      <c r="E7" s="45"/>
    </row>
    <row r="8" spans="1:11" x14ac:dyDescent="0.25">
      <c r="A8" s="34" t="s">
        <v>31</v>
      </c>
      <c r="B8" s="35"/>
      <c r="C8" s="35"/>
      <c r="D8" s="35"/>
      <c r="E8" s="36"/>
    </row>
    <row r="9" spans="1:11" ht="39" x14ac:dyDescent="0.25">
      <c r="A9" s="37" t="s">
        <v>30</v>
      </c>
      <c r="B9" s="31" t="s">
        <v>29</v>
      </c>
      <c r="C9" s="30" t="s">
        <v>28</v>
      </c>
      <c r="D9" s="30" t="s">
        <v>27</v>
      </c>
      <c r="E9" s="30" t="s">
        <v>26</v>
      </c>
    </row>
    <row r="10" spans="1:11" x14ac:dyDescent="0.25">
      <c r="A10" s="37"/>
      <c r="B10" s="29">
        <v>2023</v>
      </c>
      <c r="C10" s="29">
        <v>2024</v>
      </c>
      <c r="D10" s="29">
        <v>2025</v>
      </c>
      <c r="E10" s="29">
        <v>2026</v>
      </c>
      <c r="F10" s="28"/>
    </row>
    <row r="11" spans="1:11" s="3" customFormat="1" ht="25.5" x14ac:dyDescent="0.2">
      <c r="A11" s="27" t="s">
        <v>25</v>
      </c>
      <c r="B11" s="26">
        <f>SUM(B12:B23)</f>
        <v>3985214653.9970002</v>
      </c>
      <c r="C11" s="26">
        <f>SUM(C12:C23)</f>
        <v>4104771094</v>
      </c>
      <c r="D11" s="26">
        <f>SUM(D12:D23)</f>
        <v>4227914227</v>
      </c>
      <c r="E11" s="26">
        <f>SUM(E12:E23)</f>
        <v>4354751654</v>
      </c>
      <c r="F11" s="7"/>
      <c r="G11" s="7"/>
      <c r="H11" s="7"/>
      <c r="I11" s="5"/>
      <c r="J11" s="5"/>
      <c r="K11" s="4"/>
    </row>
    <row r="12" spans="1:11" s="3" customFormat="1" x14ac:dyDescent="0.25">
      <c r="A12" s="22" t="s">
        <v>24</v>
      </c>
      <c r="B12" s="10">
        <v>1943842935</v>
      </c>
      <c r="C12" s="7">
        <v>2002158223</v>
      </c>
      <c r="D12" s="10">
        <v>2062222970</v>
      </c>
      <c r="E12" s="10">
        <v>2124089659</v>
      </c>
      <c r="F12" s="7"/>
      <c r="G12" s="7"/>
      <c r="H12" s="7"/>
      <c r="I12" s="5"/>
      <c r="J12" s="5"/>
      <c r="K12" s="4"/>
    </row>
    <row r="13" spans="1:11" s="3" customFormat="1" x14ac:dyDescent="0.25">
      <c r="A13" s="22" t="s">
        <v>23</v>
      </c>
      <c r="B13" s="10">
        <v>0</v>
      </c>
      <c r="C13" s="10">
        <v>0</v>
      </c>
      <c r="D13" s="10">
        <v>0</v>
      </c>
      <c r="E13" s="10">
        <v>0</v>
      </c>
      <c r="F13" s="7"/>
      <c r="G13" s="7"/>
      <c r="H13" s="7"/>
      <c r="I13" s="5"/>
      <c r="J13" s="5"/>
      <c r="K13" s="4"/>
    </row>
    <row r="14" spans="1:11" s="3" customFormat="1" x14ac:dyDescent="0.25">
      <c r="A14" s="22" t="s">
        <v>22</v>
      </c>
      <c r="B14" s="10">
        <v>0</v>
      </c>
      <c r="C14" s="10">
        <v>0</v>
      </c>
      <c r="D14" s="10">
        <v>0</v>
      </c>
      <c r="E14" s="10">
        <v>0</v>
      </c>
      <c r="F14" s="7"/>
      <c r="G14" s="7"/>
      <c r="H14" s="7"/>
      <c r="I14" s="5"/>
      <c r="J14" s="5"/>
      <c r="K14" s="4"/>
    </row>
    <row r="15" spans="1:11" s="3" customFormat="1" x14ac:dyDescent="0.25">
      <c r="A15" s="22" t="s">
        <v>21</v>
      </c>
      <c r="B15" s="10">
        <v>263425259.99700001</v>
      </c>
      <c r="C15" s="10">
        <v>271328018</v>
      </c>
      <c r="D15" s="10">
        <v>279467859</v>
      </c>
      <c r="E15" s="10">
        <v>287851895</v>
      </c>
      <c r="F15" s="7"/>
      <c r="G15" s="7"/>
      <c r="H15" s="7"/>
      <c r="I15" s="5"/>
      <c r="J15" s="5"/>
      <c r="K15" s="4"/>
    </row>
    <row r="16" spans="1:11" s="3" customFormat="1" x14ac:dyDescent="0.25">
      <c r="A16" s="22" t="s">
        <v>20</v>
      </c>
      <c r="B16" s="10">
        <v>102826699</v>
      </c>
      <c r="C16" s="10">
        <v>105911500</v>
      </c>
      <c r="D16" s="10">
        <v>109088845</v>
      </c>
      <c r="E16" s="10">
        <v>112361510</v>
      </c>
      <c r="F16" s="7"/>
      <c r="G16" s="7"/>
      <c r="H16" s="7"/>
      <c r="I16" s="5"/>
      <c r="J16" s="5"/>
      <c r="K16" s="4"/>
    </row>
    <row r="17" spans="1:11" s="3" customFormat="1" x14ac:dyDescent="0.25">
      <c r="A17" s="22" t="s">
        <v>19</v>
      </c>
      <c r="B17" s="10">
        <v>12014756</v>
      </c>
      <c r="C17" s="10">
        <v>12375199</v>
      </c>
      <c r="D17" s="10">
        <v>12746455</v>
      </c>
      <c r="E17" s="10">
        <v>13128849</v>
      </c>
      <c r="F17" s="7"/>
      <c r="G17" s="7"/>
      <c r="H17" s="7"/>
      <c r="I17" s="5"/>
      <c r="J17" s="5"/>
      <c r="K17" s="4"/>
    </row>
    <row r="18" spans="1:11" s="3" customFormat="1" ht="25.5" x14ac:dyDescent="0.25">
      <c r="A18" s="22" t="s">
        <v>18</v>
      </c>
      <c r="B18" s="10">
        <v>0</v>
      </c>
      <c r="C18" s="10">
        <v>0</v>
      </c>
      <c r="D18" s="10">
        <v>0</v>
      </c>
      <c r="E18" s="10">
        <v>0</v>
      </c>
      <c r="F18" s="7"/>
      <c r="G18" s="7"/>
      <c r="H18" s="7"/>
      <c r="I18" s="5"/>
      <c r="J18" s="5"/>
      <c r="K18" s="4"/>
    </row>
    <row r="19" spans="1:11" s="3" customFormat="1" x14ac:dyDescent="0.25">
      <c r="A19" s="22" t="s">
        <v>17</v>
      </c>
      <c r="B19" s="10">
        <v>1646612715</v>
      </c>
      <c r="C19" s="10">
        <v>1696011096</v>
      </c>
      <c r="D19" s="10">
        <v>1746891429</v>
      </c>
      <c r="E19" s="10">
        <v>1799298172</v>
      </c>
      <c r="F19" s="7"/>
      <c r="G19" s="7"/>
      <c r="H19" s="7"/>
      <c r="I19" s="5"/>
      <c r="J19" s="5"/>
      <c r="K19" s="4"/>
    </row>
    <row r="20" spans="1:11" s="3" customFormat="1" x14ac:dyDescent="0.25">
      <c r="A20" s="22" t="s">
        <v>16</v>
      </c>
      <c r="B20" s="10">
        <v>16492289</v>
      </c>
      <c r="C20" s="10">
        <v>16987058</v>
      </c>
      <c r="D20" s="10">
        <v>17496669</v>
      </c>
      <c r="E20" s="10">
        <v>18021569</v>
      </c>
      <c r="F20" s="7"/>
      <c r="G20" s="7"/>
      <c r="H20" s="7"/>
      <c r="I20" s="5"/>
      <c r="J20" s="5"/>
      <c r="K20" s="4"/>
    </row>
    <row r="21" spans="1:11" s="3" customFormat="1" x14ac:dyDescent="0.25">
      <c r="A21" s="22" t="s">
        <v>15</v>
      </c>
      <c r="B21" s="10">
        <v>0</v>
      </c>
      <c r="C21" s="10">
        <v>0</v>
      </c>
      <c r="D21" s="10">
        <v>0</v>
      </c>
      <c r="E21" s="10">
        <v>0</v>
      </c>
      <c r="F21" s="7"/>
      <c r="G21" s="7"/>
      <c r="H21" s="7"/>
      <c r="I21" s="5"/>
      <c r="J21" s="5"/>
      <c r="K21" s="4"/>
    </row>
    <row r="22" spans="1:11" s="3" customFormat="1" x14ac:dyDescent="0.25">
      <c r="A22" s="22" t="s">
        <v>14</v>
      </c>
      <c r="B22" s="10">
        <v>0</v>
      </c>
      <c r="C22" s="10">
        <v>0</v>
      </c>
      <c r="D22" s="10">
        <v>0</v>
      </c>
      <c r="E22" s="10">
        <v>0</v>
      </c>
      <c r="F22" s="7"/>
      <c r="G22" s="7"/>
      <c r="H22" s="7"/>
      <c r="I22" s="5"/>
      <c r="J22" s="5"/>
      <c r="K22" s="4"/>
    </row>
    <row r="23" spans="1:11" s="3" customFormat="1" x14ac:dyDescent="0.25">
      <c r="A23" s="22" t="s">
        <v>13</v>
      </c>
      <c r="B23" s="10">
        <v>0</v>
      </c>
      <c r="C23" s="10">
        <v>0</v>
      </c>
      <c r="D23" s="10">
        <v>0</v>
      </c>
      <c r="E23" s="10">
        <v>0</v>
      </c>
      <c r="F23" s="7"/>
      <c r="G23" s="7"/>
      <c r="H23" s="7"/>
      <c r="I23" s="5"/>
      <c r="J23" s="5"/>
      <c r="K23" s="4"/>
    </row>
    <row r="24" spans="1:11" x14ac:dyDescent="0.25">
      <c r="A24" s="21"/>
      <c r="B24" s="20"/>
      <c r="C24" s="20"/>
      <c r="D24" s="20"/>
      <c r="E24" s="20"/>
      <c r="F24" s="7"/>
      <c r="G24" s="7"/>
      <c r="H24" s="7"/>
      <c r="I24" s="5"/>
      <c r="J24" s="5"/>
      <c r="K24" s="4"/>
    </row>
    <row r="25" spans="1:11" x14ac:dyDescent="0.25">
      <c r="A25" s="24" t="s">
        <v>12</v>
      </c>
      <c r="B25" s="23">
        <f>SUM(B26:B30)</f>
        <v>1219140447</v>
      </c>
      <c r="C25" s="25">
        <f>SUM(C26:C30)</f>
        <v>1255714660</v>
      </c>
      <c r="D25" s="23">
        <f>SUM(D26:D30)</f>
        <v>1293386100</v>
      </c>
      <c r="E25" s="23">
        <f>SUM(E26:E30)</f>
        <v>1332187683</v>
      </c>
      <c r="F25" s="7"/>
      <c r="G25" s="7"/>
      <c r="H25" s="7"/>
      <c r="I25" s="5"/>
      <c r="J25" s="5"/>
      <c r="K25" s="4"/>
    </row>
    <row r="26" spans="1:11" x14ac:dyDescent="0.25">
      <c r="A26" s="22" t="s">
        <v>11</v>
      </c>
      <c r="B26" s="20">
        <v>1219140447</v>
      </c>
      <c r="C26" s="10">
        <v>1255714660</v>
      </c>
      <c r="D26" s="10">
        <v>1293386100</v>
      </c>
      <c r="E26" s="10">
        <v>1332187683</v>
      </c>
      <c r="F26" s="7"/>
      <c r="G26" s="7"/>
      <c r="H26" s="7"/>
      <c r="I26" s="5"/>
      <c r="J26" s="5"/>
      <c r="K26" s="4"/>
    </row>
    <row r="27" spans="1:11" x14ac:dyDescent="0.25">
      <c r="A27" s="22" t="s">
        <v>10</v>
      </c>
      <c r="B27" s="20">
        <v>0</v>
      </c>
      <c r="C27" s="10">
        <v>0</v>
      </c>
      <c r="D27" s="10">
        <v>0</v>
      </c>
      <c r="E27" s="10">
        <f>D27*3.4%+D27</f>
        <v>0</v>
      </c>
      <c r="F27" s="7"/>
      <c r="G27" s="7"/>
      <c r="H27" s="7"/>
      <c r="I27" s="5"/>
      <c r="J27" s="5"/>
      <c r="K27" s="4"/>
    </row>
    <row r="28" spans="1:11" x14ac:dyDescent="0.25">
      <c r="A28" s="22" t="s">
        <v>9</v>
      </c>
      <c r="B28" s="20">
        <v>0</v>
      </c>
      <c r="C28" s="10">
        <v>0</v>
      </c>
      <c r="D28" s="10">
        <v>0</v>
      </c>
      <c r="E28" s="10">
        <f>D28*3.4%+D28</f>
        <v>0</v>
      </c>
      <c r="F28" s="7"/>
      <c r="G28" s="7"/>
      <c r="H28" s="7"/>
      <c r="I28" s="5"/>
      <c r="J28" s="5"/>
      <c r="K28" s="4"/>
    </row>
    <row r="29" spans="1:11" ht="25.5" x14ac:dyDescent="0.25">
      <c r="A29" s="22" t="s">
        <v>8</v>
      </c>
      <c r="B29" s="20">
        <v>0</v>
      </c>
      <c r="C29" s="10">
        <v>0</v>
      </c>
      <c r="D29" s="10">
        <v>0</v>
      </c>
      <c r="E29" s="10">
        <f>D29*3.4%+D29</f>
        <v>0</v>
      </c>
      <c r="F29" s="7"/>
      <c r="G29" s="7"/>
      <c r="H29" s="7"/>
      <c r="I29" s="5"/>
      <c r="J29" s="5"/>
      <c r="K29" s="4"/>
    </row>
    <row r="30" spans="1:11" x14ac:dyDescent="0.25">
      <c r="A30" s="22" t="s">
        <v>7</v>
      </c>
      <c r="B30" s="20">
        <v>0</v>
      </c>
      <c r="C30" s="10">
        <v>0</v>
      </c>
      <c r="D30" s="10">
        <v>0</v>
      </c>
      <c r="E30" s="10">
        <f>D30*3.4%+D30</f>
        <v>0</v>
      </c>
      <c r="F30" s="7"/>
      <c r="G30" s="7"/>
      <c r="H30" s="7"/>
      <c r="I30" s="5"/>
      <c r="J30" s="5"/>
      <c r="K30" s="4"/>
    </row>
    <row r="31" spans="1:11" x14ac:dyDescent="0.25">
      <c r="A31" s="21"/>
      <c r="B31" s="20"/>
      <c r="C31" s="10"/>
      <c r="D31" s="20"/>
      <c r="E31" s="20"/>
      <c r="F31" s="7"/>
      <c r="G31" s="7"/>
      <c r="H31" s="7"/>
      <c r="I31" s="5"/>
      <c r="J31" s="5"/>
      <c r="K31" s="4"/>
    </row>
    <row r="32" spans="1:11" x14ac:dyDescent="0.25">
      <c r="A32" s="24" t="s">
        <v>6</v>
      </c>
      <c r="B32" s="23">
        <f>+B33</f>
        <v>180000000</v>
      </c>
      <c r="C32" s="23">
        <f>+C33</f>
        <v>0</v>
      </c>
      <c r="D32" s="23">
        <f>+D33</f>
        <v>0</v>
      </c>
      <c r="E32" s="23">
        <f>+E33</f>
        <v>0</v>
      </c>
      <c r="F32" s="7"/>
      <c r="G32" s="7"/>
      <c r="H32" s="7"/>
      <c r="I32" s="5"/>
      <c r="J32" s="5"/>
      <c r="K32" s="4"/>
    </row>
    <row r="33" spans="1:11" x14ac:dyDescent="0.25">
      <c r="A33" s="22" t="s">
        <v>5</v>
      </c>
      <c r="B33" s="20">
        <v>180000000</v>
      </c>
      <c r="C33" s="10">
        <v>0</v>
      </c>
      <c r="D33" s="20">
        <v>0</v>
      </c>
      <c r="E33" s="20">
        <f>D33*3.4%+D33</f>
        <v>0</v>
      </c>
      <c r="F33" s="7"/>
      <c r="G33" s="7"/>
      <c r="H33" s="7"/>
      <c r="I33" s="5"/>
      <c r="J33" s="5"/>
      <c r="K33" s="4"/>
    </row>
    <row r="34" spans="1:11" x14ac:dyDescent="0.25">
      <c r="A34" s="21"/>
      <c r="B34" s="20"/>
      <c r="C34" s="20"/>
      <c r="D34" s="20"/>
      <c r="E34" s="20"/>
      <c r="F34" s="7"/>
      <c r="G34" s="7"/>
      <c r="H34" s="7"/>
      <c r="I34" s="5"/>
      <c r="J34" s="5"/>
      <c r="K34" s="4"/>
    </row>
    <row r="35" spans="1:11" s="17" customFormat="1" x14ac:dyDescent="0.25">
      <c r="A35" s="19" t="s">
        <v>4</v>
      </c>
      <c r="B35" s="18">
        <f>+B11+B25+B32</f>
        <v>5384355100.9969997</v>
      </c>
      <c r="C35" s="18">
        <f>+C11+C25+C32</f>
        <v>5360485754</v>
      </c>
      <c r="D35" s="18">
        <f>+D11+D25+D32</f>
        <v>5521300327</v>
      </c>
      <c r="E35" s="18">
        <f>+E11+E25+E32</f>
        <v>5686939337</v>
      </c>
      <c r="F35" s="7"/>
      <c r="G35" s="7"/>
      <c r="H35" s="7"/>
      <c r="I35" s="5"/>
      <c r="J35" s="5"/>
      <c r="K35" s="4"/>
    </row>
    <row r="36" spans="1:11" x14ac:dyDescent="0.25">
      <c r="A36" s="15"/>
      <c r="B36" s="16"/>
      <c r="C36" s="15"/>
      <c r="D36" s="15"/>
      <c r="E36" s="15"/>
      <c r="F36" s="7"/>
      <c r="G36" s="6"/>
      <c r="H36" s="6"/>
      <c r="I36" s="5"/>
      <c r="J36" s="5"/>
      <c r="K36" s="4"/>
    </row>
    <row r="37" spans="1:11" s="3" customFormat="1" x14ac:dyDescent="0.25">
      <c r="A37" s="14" t="s">
        <v>3</v>
      </c>
      <c r="B37" s="13"/>
      <c r="C37" s="12"/>
      <c r="D37" s="12"/>
      <c r="E37" s="12"/>
      <c r="F37" s="7"/>
      <c r="G37" s="6"/>
      <c r="H37" s="6"/>
      <c r="I37" s="5"/>
      <c r="J37" s="5"/>
      <c r="K37" s="4"/>
    </row>
    <row r="38" spans="1:11" s="3" customFormat="1" ht="25.5" x14ac:dyDescent="0.25">
      <c r="A38" s="11" t="s">
        <v>2</v>
      </c>
      <c r="B38" s="10">
        <v>0</v>
      </c>
      <c r="C38" s="10">
        <v>0</v>
      </c>
      <c r="D38" s="10">
        <v>0</v>
      </c>
      <c r="E38" s="10">
        <v>0</v>
      </c>
      <c r="F38" s="7"/>
      <c r="G38" s="6"/>
      <c r="H38" s="6"/>
      <c r="I38" s="5"/>
      <c r="J38" s="5"/>
      <c r="K38" s="4"/>
    </row>
    <row r="39" spans="1:11" s="3" customFormat="1" ht="25.5" x14ac:dyDescent="0.25">
      <c r="A39" s="11" t="s">
        <v>1</v>
      </c>
      <c r="B39" s="10">
        <f>+B33</f>
        <v>180000000</v>
      </c>
      <c r="C39" s="10">
        <f>+C33</f>
        <v>0</v>
      </c>
      <c r="D39" s="10">
        <f>+D33</f>
        <v>0</v>
      </c>
      <c r="E39" s="10">
        <f>+E33</f>
        <v>0</v>
      </c>
      <c r="F39" s="7"/>
      <c r="G39" s="6"/>
      <c r="H39" s="6"/>
      <c r="I39" s="5"/>
      <c r="J39" s="5"/>
      <c r="K39" s="4"/>
    </row>
    <row r="40" spans="1:11" s="3" customFormat="1" x14ac:dyDescent="0.25">
      <c r="A40" s="9" t="s">
        <v>0</v>
      </c>
      <c r="B40" s="8">
        <f>+B38+B39</f>
        <v>180000000</v>
      </c>
      <c r="C40" s="8">
        <f>+C38+C39</f>
        <v>0</v>
      </c>
      <c r="D40" s="8">
        <f>+D38+D39</f>
        <v>0</v>
      </c>
      <c r="E40" s="8">
        <f>+E38+E39</f>
        <v>0</v>
      </c>
      <c r="F40" s="7"/>
      <c r="G40" s="6"/>
      <c r="H40" s="6"/>
      <c r="I40" s="5"/>
      <c r="J40" s="5"/>
      <c r="K40" s="4"/>
    </row>
    <row r="41" spans="1:11" x14ac:dyDescent="0.25">
      <c r="C41" s="2"/>
    </row>
    <row r="42" spans="1:11" x14ac:dyDescent="0.25">
      <c r="C42" s="2"/>
    </row>
    <row r="43" spans="1:11" x14ac:dyDescent="0.25">
      <c r="C43" s="2"/>
    </row>
    <row r="44" spans="1:11" x14ac:dyDescent="0.25">
      <c r="C44" s="2"/>
    </row>
  </sheetData>
  <mergeCells count="8">
    <mergeCell ref="A8:E8"/>
    <mergeCell ref="A9:A10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7a Proy ingr DISFIN</vt:lpstr>
      <vt:lpstr>'7a Proy ingr DISFIN'!Área_de_impresión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Medina Yadira Maria</dc:creator>
  <cp:lastModifiedBy>Simon Medina Yadira Maria</cp:lastModifiedBy>
  <dcterms:created xsi:type="dcterms:W3CDTF">2022-11-19T00:09:19Z</dcterms:created>
  <dcterms:modified xsi:type="dcterms:W3CDTF">2023-02-10T18:35:49Z</dcterms:modified>
</cp:coreProperties>
</file>