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1\Ley2022\Formatos DiscFIn\Para 2022\"/>
    </mc:Choice>
  </mc:AlternateContent>
  <xr:revisionPtr revIDLastSave="0" documentId="13_ncr:1_{7E17C725-4352-4BE0-B766-9FFC677AC70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7c Rdos ing" sheetId="2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'7c Rdos ing'!$A$1:$E$43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1" i="2"/>
  <c r="D35" i="2" l="1"/>
  <c r="E40" i="2" l="1"/>
  <c r="E32" i="2"/>
  <c r="E35" i="2" s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<sst xmlns="http://schemas.openxmlformats.org/spreadsheetml/2006/main" count="39" uniqueCount="39">
  <si>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</si>
  <si>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</si>
  <si>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Municipio de Mérida, Yucatán</t>
  </si>
  <si>
    <t>(PESOS)</t>
  </si>
  <si>
    <t>Concepto (b)</t>
  </si>
  <si>
    <t>C.    Contribuciones de Mejoras</t>
  </si>
  <si>
    <t>D.    Derechos</t>
  </si>
  <si>
    <t>H.    Participaciones</t>
  </si>
  <si>
    <t>L.     Otros Ingresos de Libre Disposición</t>
  </si>
  <si>
    <t>B.    Convenios</t>
  </si>
  <si>
    <t>C.    Fondos Distintos de Aportaciones</t>
  </si>
  <si>
    <t>E.    Otras Transferencias Federales Etiquetadas</t>
  </si>
  <si>
    <t>Formato 7 c) Resultados de Ingresos - LDF</t>
  </si>
  <si>
    <t>Resultados de Ingresos - LDF</t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</si>
  <si>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</si>
  <si>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</si>
  <si>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</si>
  <si>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</si>
  <si>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</si>
  <si>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</si>
  <si>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</si>
  <si>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</si>
  <si>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</si>
  <si>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>K.    Convenios</t>
  </si>
  <si>
    <t>A.    Aportaciones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</si>
  <si>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</si>
  <si>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</si>
  <si>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</si>
  <si>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</si>
  <si>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</si>
  <si>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</si>
  <si>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</si>
  <si>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G.    Ingresos por Ventas de Bienes y  Prestación de Servicios</t>
  </si>
  <si>
    <t>J.     Transferencias y Asignaciones</t>
  </si>
  <si>
    <t>D.    Transferencias, Asignaciones, Subsidios y Subvenciones, y Pensiones y Jubilaciones</t>
  </si>
  <si>
    <t>1.  Ingresos de Libre Disposición
     (1=A+B+C+D+E+F+G+H+I+J+K+L)</t>
  </si>
  <si>
    <r>
      <t xml:space="preserve">2.  Transferencias Federales Etiquetadas
</t>
    </r>
    <r>
      <rPr>
        <b/>
        <vertAlign val="superscript"/>
        <sz val="10"/>
        <color theme="1"/>
        <rFont val="Calibri"/>
        <family val="2"/>
        <scheme val="minor"/>
      </rPr>
      <t xml:space="preserve">       </t>
    </r>
    <r>
      <rPr>
        <b/>
        <sz val="10"/>
        <color theme="1"/>
        <rFont val="Calibri"/>
        <family val="2"/>
        <scheme val="minor"/>
      </rPr>
      <t>(2=A+B+C+D+E)</t>
    </r>
  </si>
  <si>
    <r>
      <t>1</t>
    </r>
    <r>
      <rPr>
        <sz val="9"/>
        <color theme="1"/>
        <rFont val="Calibri"/>
        <family val="2"/>
        <scheme val="minor"/>
      </rPr>
      <t>.</t>
    </r>
    <r>
      <rPr>
        <sz val="7"/>
        <color theme="1"/>
        <rFont val="Calibri"/>
        <family val="2"/>
        <scheme val="minor"/>
      </rPr>
      <t xml:space="preserve"> Los importes corresponden al momento contable de los ingresos devengados.</t>
    </r>
  </si>
  <si>
    <r>
      <t>2</t>
    </r>
    <r>
      <rPr>
        <sz val="9"/>
        <color theme="1"/>
        <rFont val="Calibri"/>
        <family val="2"/>
        <scheme val="minor"/>
      </rPr>
      <t>.</t>
    </r>
    <r>
      <rPr>
        <sz val="7"/>
        <color theme="1"/>
        <rFont val="Calibri"/>
        <family val="2"/>
        <scheme val="minor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</si>
</sst>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9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justify" vertical="center" wrapText="1"/>
    </xf>
    <xf numFmtId="44" fontId="1" fillId="0" borderId="0" xfId="1" applyFont="1"/>
    <xf numFmtId="0" fontId="1" fillId="0" borderId="0" xfId="2" applyFont="1"/>
    <xf numFmtId="0" fontId="2" fillId="2" borderId="9" xfId="2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justify" vertical="center" wrapText="1"/>
    </xf>
    <xf numFmtId="0" fontId="3" fillId="0" borderId="0" xfId="2" applyFont="1"/>
    <xf numFmtId="0" fontId="2" fillId="4" borderId="11" xfId="2" applyFont="1" applyFill="1" applyBorder="1" applyAlignment="1">
      <alignment horizontal="left" vertical="center" wrapText="1" indent="1"/>
    </xf>
    <xf numFmtId="4" fontId="4" fillId="4" borderId="11" xfId="2" applyNumberFormat="1" applyFont="1" applyFill="1" applyBorder="1" applyAlignment="1">
      <alignment horizontal="right" vertical="center" wrapText="1"/>
    </xf>
    <xf numFmtId="0" fontId="3" fillId="4" borderId="11" xfId="2" applyFont="1" applyFill="1" applyBorder="1" applyAlignment="1">
      <alignment horizontal="left" vertical="center" wrapText="1" indent="4"/>
    </xf>
    <xf numFmtId="4" fontId="4" fillId="4" borderId="11" xfId="2" applyNumberFormat="1" applyFont="1" applyFill="1" applyBorder="1" applyAlignment="1">
      <alignment horizontal="right" vertical="center"/>
    </xf>
    <xf numFmtId="0" fontId="4" fillId="4" borderId="11" xfId="2" applyFont="1" applyFill="1" applyBorder="1" applyAlignment="1">
      <alignment horizontal="righ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2" fillId="4" borderId="11" xfId="2" applyFont="1" applyFill="1" applyBorder="1" applyAlignment="1">
      <alignment horizontal="left" vertical="center" wrapText="1"/>
    </xf>
    <xf numFmtId="4" fontId="4" fillId="4" borderId="12" xfId="2" applyNumberFormat="1" applyFont="1" applyFill="1" applyBorder="1" applyAlignment="1">
      <alignment horizontal="right" vertical="center"/>
    </xf>
    <xf numFmtId="0" fontId="4" fillId="4" borderId="12" xfId="2" applyFont="1" applyFill="1" applyBorder="1" applyAlignment="1">
      <alignment horizontal="right" vertical="center" wrapText="1"/>
    </xf>
    <xf numFmtId="44" fontId="1" fillId="0" borderId="0" xfId="2" applyNumberFormat="1" applyFont="1"/>
    <xf numFmtId="4" fontId="4" fillId="0" borderId="11" xfId="2" applyNumberFormat="1" applyFont="1" applyFill="1" applyBorder="1" applyAlignment="1">
      <alignment horizontal="right" vertical="center" wrapText="1"/>
    </xf>
    <xf numFmtId="44" fontId="3" fillId="0" borderId="0" xfId="1" applyFont="1"/>
    <xf numFmtId="44" fontId="3" fillId="0" borderId="0" xfId="2" applyNumberFormat="1" applyFont="1"/>
    <xf numFmtId="4" fontId="3" fillId="0" borderId="0" xfId="2" applyNumberFormat="1" applyFont="1"/>
    <xf numFmtId="8" fontId="11" fillId="0" borderId="0" xfId="0" applyNumberFormat="1" applyFont="1"/>
    <xf numFmtId="8" fontId="3" fillId="0" borderId="0" xfId="2" applyNumberFormat="1" applyFont="1"/>
    <xf numFmtId="4" fontId="1" fillId="0" borderId="0" xfId="2" applyNumberFormat="1" applyFont="1"/>
    <xf numFmtId="164" fontId="3" fillId="0" borderId="0" xfId="4" applyNumberFormat="1" applyFont="1"/>
    <xf numFmtId="4" fontId="12" fillId="4" borderId="11" xfId="2" applyNumberFormat="1" applyFont="1" applyFill="1" applyBorder="1" applyAlignment="1">
      <alignment horizontal="right" vertical="center" wrapText="1"/>
    </xf>
    <xf numFmtId="4" fontId="12" fillId="4" borderId="11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12" xfId="2" xr:uid="{00000000-0005-0000-0000-000002000000}"/>
    <cellStyle name="Normal 8" xfId="3" xr:uid="{F3014610-99A7-4195-9C7D-D14F4B8AE51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25" workbookViewId="0">
      <selection activeCell="E23" sqref="E23"/>
    </sheetView>
  </sheetViews>
  <sheetFormatPr baseColWidth="10" defaultRowHeight="15" x14ac:dyDescent="0.25"/>
  <cols>
    <col min="1" max="1" width="43.28515625" style="4" customWidth="1"/>
    <col min="2" max="2" width="18.5703125" style="4" customWidth="1"/>
    <col min="3" max="3" width="18.28515625" style="4" customWidth="1"/>
    <col min="4" max="4" width="18.42578125" style="4" customWidth="1"/>
    <col min="5" max="5" width="19" style="4" customWidth="1"/>
    <col min="6" max="6" width="15.28515625" style="4" bestFit="1" customWidth="1"/>
    <col min="7" max="8" width="17" style="4" bestFit="1" customWidth="1"/>
    <col min="9" max="10" width="13.28515625" style="4" bestFit="1" customWidth="1"/>
    <col min="11" max="16384" width="11.42578125" style="4"/>
  </cols>
  <sheetData>
    <row r="1" spans="1:7" x14ac:dyDescent="0.25">
      <c r="A1" s="38" t="s">
        <v>0</v>
      </c>
      <c r="B1" s="38"/>
      <c r="C1" s="38"/>
      <c r="D1" s="38"/>
      <c r="E1" s="38"/>
    </row>
    <row r="2" spans="1:7" x14ac:dyDescent="0.25">
      <c r="A2" s="38" t="s">
        <v>1</v>
      </c>
      <c r="B2" s="38"/>
      <c r="C2" s="38"/>
      <c r="D2" s="38"/>
      <c r="E2" s="38"/>
    </row>
    <row r="3" spans="1:7" x14ac:dyDescent="0.25">
      <c r="A3" s="39" t="s">
        <v>12</v>
      </c>
      <c r="B3" s="39"/>
      <c r="C3" s="39"/>
      <c r="D3" s="39"/>
      <c r="E3" s="39"/>
    </row>
    <row r="4" spans="1:7" ht="4.5" customHeight="1" x14ac:dyDescent="0.25">
      <c r="A4" s="40"/>
      <c r="B4" s="40"/>
      <c r="C4" s="40"/>
      <c r="D4" s="40"/>
      <c r="E4" s="40"/>
    </row>
    <row r="5" spans="1:7" x14ac:dyDescent="0.25">
      <c r="A5" s="41" t="s">
        <v>2</v>
      </c>
      <c r="B5" s="42"/>
      <c r="C5" s="42"/>
      <c r="D5" s="42"/>
      <c r="E5" s="43"/>
    </row>
    <row r="6" spans="1:7" x14ac:dyDescent="0.25">
      <c r="A6" s="34" t="s">
        <v>13</v>
      </c>
      <c r="B6" s="35"/>
      <c r="C6" s="35"/>
      <c r="D6" s="35"/>
      <c r="E6" s="36"/>
    </row>
    <row r="7" spans="1:7" x14ac:dyDescent="0.25">
      <c r="A7" s="34" t="s">
        <v>3</v>
      </c>
      <c r="B7" s="35"/>
      <c r="C7" s="35"/>
      <c r="D7" s="35"/>
      <c r="E7" s="36"/>
    </row>
    <row r="8" spans="1:7" ht="27.75" x14ac:dyDescent="0.25">
      <c r="A8" s="37" t="s">
        <v>4</v>
      </c>
      <c r="B8" s="1" t="s">
        <v>14</v>
      </c>
      <c r="C8" s="1" t="s">
        <v>15</v>
      </c>
      <c r="D8" s="1" t="s">
        <v>16</v>
      </c>
      <c r="E8" s="5" t="s">
        <v>17</v>
      </c>
    </row>
    <row r="9" spans="1:7" x14ac:dyDescent="0.25">
      <c r="A9" s="37"/>
      <c r="B9" s="5">
        <v>2018</v>
      </c>
      <c r="C9" s="5">
        <v>2019</v>
      </c>
      <c r="D9" s="5">
        <v>2020</v>
      </c>
      <c r="E9" s="5">
        <v>2021</v>
      </c>
    </row>
    <row r="10" spans="1:7" s="7" customFormat="1" ht="12.75" x14ac:dyDescent="0.2">
      <c r="A10" s="6"/>
      <c r="B10" s="6"/>
      <c r="C10" s="6"/>
      <c r="D10" s="6"/>
      <c r="E10" s="6"/>
    </row>
    <row r="11" spans="1:7" s="7" customFormat="1" ht="28.5" customHeight="1" x14ac:dyDescent="0.2">
      <c r="A11" s="8" t="s">
        <v>35</v>
      </c>
      <c r="B11" s="26">
        <v>2573945064.9400001</v>
      </c>
      <c r="C11" s="26">
        <v>2932588179.25</v>
      </c>
      <c r="D11" s="26">
        <v>2575827147.1100001</v>
      </c>
      <c r="E11" s="26">
        <f>+E12+E13+E14+E15+E16+E17+E18+E19+E20+E21+E22+E23</f>
        <v>2809331592.7933698</v>
      </c>
    </row>
    <row r="12" spans="1:7" s="7" customFormat="1" ht="12.75" x14ac:dyDescent="0.2">
      <c r="A12" s="10" t="s">
        <v>18</v>
      </c>
      <c r="B12" s="11">
        <v>1020590932.41</v>
      </c>
      <c r="C12" s="9">
        <v>1103150690.29</v>
      </c>
      <c r="D12" s="9">
        <v>997167120.28999996</v>
      </c>
      <c r="E12" s="9">
        <v>1219621844.3299999</v>
      </c>
      <c r="F12" s="22"/>
      <c r="G12" s="21"/>
    </row>
    <row r="13" spans="1:7" s="7" customFormat="1" ht="25.5" x14ac:dyDescent="0.2">
      <c r="A13" s="10" t="s">
        <v>19</v>
      </c>
      <c r="B13" s="11">
        <v>0</v>
      </c>
      <c r="C13" s="9">
        <v>0</v>
      </c>
      <c r="D13" s="9">
        <v>0</v>
      </c>
      <c r="E13" s="11">
        <v>0</v>
      </c>
    </row>
    <row r="14" spans="1:7" s="7" customFormat="1" ht="12.75" x14ac:dyDescent="0.2">
      <c r="A14" s="10" t="s">
        <v>5</v>
      </c>
      <c r="B14" s="11">
        <v>0</v>
      </c>
      <c r="C14" s="9">
        <v>0</v>
      </c>
      <c r="D14" s="9">
        <v>0</v>
      </c>
      <c r="E14" s="11">
        <v>0</v>
      </c>
    </row>
    <row r="15" spans="1:7" s="7" customFormat="1" ht="12.75" x14ac:dyDescent="0.2">
      <c r="A15" s="10" t="s">
        <v>6</v>
      </c>
      <c r="B15" s="11">
        <v>234268682.68000001</v>
      </c>
      <c r="C15" s="9">
        <v>237328504.10000002</v>
      </c>
      <c r="D15" s="9">
        <v>187293346.44999999</v>
      </c>
      <c r="E15" s="9">
        <v>220599172.33999997</v>
      </c>
      <c r="F15" s="22"/>
      <c r="G15" s="21"/>
    </row>
    <row r="16" spans="1:7" s="7" customFormat="1" ht="12.75" x14ac:dyDescent="0.2">
      <c r="A16" s="10" t="s">
        <v>20</v>
      </c>
      <c r="B16" s="11">
        <v>41355631.130000003</v>
      </c>
      <c r="C16" s="9">
        <v>141845394.18000001</v>
      </c>
      <c r="D16" s="9">
        <v>42213509.859999999</v>
      </c>
      <c r="E16" s="9">
        <v>35265113.530000001</v>
      </c>
      <c r="F16" s="22"/>
      <c r="G16" s="21"/>
    </row>
    <row r="17" spans="1:10" s="7" customFormat="1" ht="12.75" x14ac:dyDescent="0.2">
      <c r="A17" s="10" t="s">
        <v>21</v>
      </c>
      <c r="B17" s="11">
        <v>13218981.76</v>
      </c>
      <c r="C17" s="9">
        <v>108545391.51000001</v>
      </c>
      <c r="D17" s="18">
        <v>5024893.9000000004</v>
      </c>
      <c r="E17" s="9">
        <v>14186118.560000002</v>
      </c>
      <c r="F17" s="22"/>
      <c r="G17" s="21"/>
      <c r="H17" s="21"/>
    </row>
    <row r="18" spans="1:10" s="7" customFormat="1" ht="25.5" x14ac:dyDescent="0.2">
      <c r="A18" s="10" t="s">
        <v>32</v>
      </c>
      <c r="B18" s="11">
        <v>0</v>
      </c>
      <c r="C18" s="9">
        <v>0</v>
      </c>
      <c r="D18" s="9">
        <v>0</v>
      </c>
      <c r="E18" s="11">
        <v>0</v>
      </c>
    </row>
    <row r="19" spans="1:10" s="7" customFormat="1" ht="12.75" x14ac:dyDescent="0.2">
      <c r="A19" s="10" t="s">
        <v>7</v>
      </c>
      <c r="B19" s="11">
        <v>1181231718.72</v>
      </c>
      <c r="C19" s="9">
        <v>1261198254.3199999</v>
      </c>
      <c r="D19" s="9">
        <v>1281199764.52</v>
      </c>
      <c r="E19" s="9">
        <v>1265754436.8488779</v>
      </c>
      <c r="F19" s="22"/>
      <c r="G19" s="21"/>
      <c r="H19" s="19"/>
    </row>
    <row r="20" spans="1:10" s="7" customFormat="1" ht="25.5" x14ac:dyDescent="0.2">
      <c r="A20" s="10" t="s">
        <v>22</v>
      </c>
      <c r="B20" s="11">
        <v>14530759.09</v>
      </c>
      <c r="C20" s="9">
        <v>15241199.029999999</v>
      </c>
      <c r="D20" s="9">
        <v>11395009.190000001</v>
      </c>
      <c r="E20" s="11">
        <v>15565420.574491987</v>
      </c>
      <c r="F20" s="22"/>
      <c r="G20" s="21"/>
      <c r="H20" s="22"/>
      <c r="I20" s="22"/>
      <c r="J20" s="23"/>
    </row>
    <row r="21" spans="1:10" s="7" customFormat="1" ht="12.75" x14ac:dyDescent="0.2">
      <c r="A21" s="10" t="s">
        <v>33</v>
      </c>
      <c r="B21" s="11">
        <v>0</v>
      </c>
      <c r="C21" s="9">
        <v>0</v>
      </c>
      <c r="D21" s="9">
        <v>0</v>
      </c>
      <c r="E21" s="11">
        <v>0</v>
      </c>
      <c r="H21" s="19"/>
    </row>
    <row r="22" spans="1:10" s="7" customFormat="1" ht="12.75" x14ac:dyDescent="0.2">
      <c r="A22" s="10" t="s">
        <v>23</v>
      </c>
      <c r="B22" s="11">
        <v>0</v>
      </c>
      <c r="C22" s="9">
        <v>0</v>
      </c>
      <c r="D22" s="9">
        <v>0</v>
      </c>
      <c r="E22" s="11">
        <v>0</v>
      </c>
      <c r="H22" s="20"/>
    </row>
    <row r="23" spans="1:10" s="7" customFormat="1" ht="12.75" x14ac:dyDescent="0.2">
      <c r="A23" s="10" t="s">
        <v>8</v>
      </c>
      <c r="B23" s="11">
        <v>68748359.150000006</v>
      </c>
      <c r="C23" s="9">
        <v>65278745.82</v>
      </c>
      <c r="D23" s="18">
        <v>51533502.899999999</v>
      </c>
      <c r="E23" s="18">
        <v>38339486.609999999</v>
      </c>
      <c r="F23" s="22"/>
      <c r="G23" s="21"/>
    </row>
    <row r="24" spans="1:10" s="7" customFormat="1" ht="12.75" x14ac:dyDescent="0.2">
      <c r="A24" s="13"/>
      <c r="B24" s="11"/>
      <c r="C24" s="12"/>
      <c r="D24" s="12"/>
      <c r="E24" s="12"/>
    </row>
    <row r="25" spans="1:10" s="7" customFormat="1" ht="24" customHeight="1" x14ac:dyDescent="0.2">
      <c r="A25" s="8" t="s">
        <v>36</v>
      </c>
      <c r="B25" s="27">
        <v>795743337.00999999</v>
      </c>
      <c r="C25" s="27">
        <v>902834766.87</v>
      </c>
      <c r="D25" s="27">
        <v>917977162.20000005</v>
      </c>
      <c r="E25" s="27">
        <f>+E26+E27+E28+E29+E30</f>
        <v>891304578.25</v>
      </c>
    </row>
    <row r="26" spans="1:10" s="7" customFormat="1" ht="12.75" customHeight="1" x14ac:dyDescent="0.2">
      <c r="A26" s="10" t="s">
        <v>24</v>
      </c>
      <c r="B26" s="11">
        <v>779033046</v>
      </c>
      <c r="C26" s="11">
        <v>866298054</v>
      </c>
      <c r="D26" s="11">
        <v>888558702</v>
      </c>
      <c r="E26" s="11">
        <v>885102115</v>
      </c>
      <c r="F26" s="22"/>
      <c r="G26" s="21"/>
    </row>
    <row r="27" spans="1:10" s="7" customFormat="1" ht="12.75" x14ac:dyDescent="0.2">
      <c r="A27" s="10" t="s">
        <v>9</v>
      </c>
      <c r="B27" s="11">
        <v>16710291.01</v>
      </c>
      <c r="C27" s="11">
        <v>36536712.869999997</v>
      </c>
      <c r="D27" s="11">
        <v>29418460.199999999</v>
      </c>
      <c r="E27" s="11">
        <v>6202463.25</v>
      </c>
      <c r="F27" s="22"/>
      <c r="G27" s="21"/>
    </row>
    <row r="28" spans="1:10" s="7" customFormat="1" ht="12.75" x14ac:dyDescent="0.2">
      <c r="A28" s="10" t="s">
        <v>10</v>
      </c>
      <c r="B28" s="11">
        <v>0</v>
      </c>
      <c r="C28" s="11">
        <v>0</v>
      </c>
      <c r="D28" s="11">
        <v>0</v>
      </c>
      <c r="E28" s="11">
        <v>0</v>
      </c>
    </row>
    <row r="29" spans="1:10" s="7" customFormat="1" ht="25.5" x14ac:dyDescent="0.2">
      <c r="A29" s="10" t="s">
        <v>34</v>
      </c>
      <c r="B29" s="11">
        <v>0</v>
      </c>
      <c r="C29" s="11">
        <v>0</v>
      </c>
      <c r="D29" s="11">
        <v>0</v>
      </c>
      <c r="E29" s="11">
        <v>0</v>
      </c>
    </row>
    <row r="30" spans="1:10" s="7" customFormat="1" ht="25.5" x14ac:dyDescent="0.2">
      <c r="A30" s="10" t="s">
        <v>11</v>
      </c>
      <c r="B30" s="11">
        <v>0</v>
      </c>
      <c r="C30" s="11">
        <v>0</v>
      </c>
      <c r="D30" s="11">
        <v>0</v>
      </c>
      <c r="E30" s="11">
        <v>0</v>
      </c>
    </row>
    <row r="31" spans="1:10" s="7" customFormat="1" ht="12.75" x14ac:dyDescent="0.2">
      <c r="A31" s="13"/>
      <c r="B31" s="11"/>
      <c r="C31" s="12"/>
      <c r="D31" s="12"/>
      <c r="E31" s="12"/>
    </row>
    <row r="32" spans="1:10" s="7" customFormat="1" ht="12.75" x14ac:dyDescent="0.2">
      <c r="A32" s="8" t="s">
        <v>25</v>
      </c>
      <c r="B32" s="11">
        <v>0</v>
      </c>
      <c r="C32" s="11">
        <v>0</v>
      </c>
      <c r="D32" s="11">
        <v>0</v>
      </c>
      <c r="E32" s="11">
        <f t="shared" ref="E32" si="0">+E33</f>
        <v>0</v>
      </c>
    </row>
    <row r="33" spans="1:9" s="7" customFormat="1" ht="12.75" x14ac:dyDescent="0.2">
      <c r="A33" s="10" t="s">
        <v>26</v>
      </c>
      <c r="B33" s="11">
        <v>0</v>
      </c>
      <c r="C33" s="11">
        <v>0</v>
      </c>
      <c r="D33" s="11">
        <v>0</v>
      </c>
      <c r="E33" s="9">
        <v>0</v>
      </c>
    </row>
    <row r="34" spans="1:9" s="7" customFormat="1" ht="12.75" x14ac:dyDescent="0.2">
      <c r="A34" s="13"/>
      <c r="B34" s="11"/>
      <c r="C34" s="12"/>
      <c r="D34" s="12"/>
      <c r="E34" s="12"/>
    </row>
    <row r="35" spans="1:9" s="7" customFormat="1" ht="12.75" x14ac:dyDescent="0.2">
      <c r="A35" s="8" t="s">
        <v>27</v>
      </c>
      <c r="B35" s="27">
        <v>3369688401.9499998</v>
      </c>
      <c r="C35" s="27">
        <v>3835422946.1199999</v>
      </c>
      <c r="D35" s="27">
        <f>D11+D25+D32</f>
        <v>3493804309.3100004</v>
      </c>
      <c r="E35" s="27">
        <f>+E11+E25+E32</f>
        <v>3700636171.0433698</v>
      </c>
      <c r="F35" s="22"/>
      <c r="G35" s="21"/>
      <c r="H35" s="25"/>
      <c r="I35" s="21"/>
    </row>
    <row r="36" spans="1:9" s="7" customFormat="1" ht="12.75" x14ac:dyDescent="0.2">
      <c r="A36" s="13"/>
      <c r="B36" s="11"/>
      <c r="C36" s="12"/>
      <c r="D36" s="12"/>
      <c r="E36" s="12"/>
    </row>
    <row r="37" spans="1:9" s="7" customFormat="1" ht="12.75" x14ac:dyDescent="0.2">
      <c r="A37" s="14" t="s">
        <v>28</v>
      </c>
      <c r="B37" s="11"/>
      <c r="C37" s="12"/>
      <c r="D37" s="12"/>
      <c r="E37" s="12"/>
    </row>
    <row r="38" spans="1:9" s="7" customFormat="1" ht="25.5" x14ac:dyDescent="0.2">
      <c r="A38" s="13" t="s">
        <v>29</v>
      </c>
      <c r="B38" s="11">
        <v>0</v>
      </c>
      <c r="C38" s="11">
        <v>0</v>
      </c>
      <c r="D38" s="11">
        <v>0</v>
      </c>
      <c r="E38" s="11">
        <v>0</v>
      </c>
    </row>
    <row r="39" spans="1:9" s="7" customFormat="1" ht="38.25" x14ac:dyDescent="0.2">
      <c r="A39" s="13" t="s">
        <v>30</v>
      </c>
      <c r="B39" s="11">
        <v>0</v>
      </c>
      <c r="C39" s="11">
        <v>0</v>
      </c>
      <c r="D39" s="11">
        <v>0</v>
      </c>
      <c r="E39" s="11">
        <v>0</v>
      </c>
    </row>
    <row r="40" spans="1:9" s="7" customFormat="1" ht="25.5" x14ac:dyDescent="0.2">
      <c r="A40" s="14" t="s">
        <v>31</v>
      </c>
      <c r="B40" s="11">
        <v>0</v>
      </c>
      <c r="C40" s="11">
        <v>0</v>
      </c>
      <c r="D40" s="11">
        <v>0</v>
      </c>
      <c r="E40" s="11">
        <f t="shared" ref="E40" si="1">+E38+E39</f>
        <v>0</v>
      </c>
    </row>
    <row r="41" spans="1:9" s="7" customFormat="1" ht="12.75" x14ac:dyDescent="0.2">
      <c r="A41" s="2"/>
      <c r="B41" s="15"/>
      <c r="C41" s="16"/>
      <c r="D41" s="16"/>
      <c r="E41" s="16"/>
    </row>
    <row r="42" spans="1:9" x14ac:dyDescent="0.25">
      <c r="A42" s="28" t="s">
        <v>37</v>
      </c>
      <c r="B42" s="29"/>
      <c r="C42" s="29"/>
      <c r="D42" s="29"/>
      <c r="E42" s="30"/>
      <c r="F42" s="24"/>
      <c r="G42" s="24"/>
      <c r="H42" s="24"/>
    </row>
    <row r="43" spans="1:9" x14ac:dyDescent="0.25">
      <c r="A43" s="31" t="s">
        <v>38</v>
      </c>
      <c r="B43" s="32"/>
      <c r="C43" s="32"/>
      <c r="D43" s="32"/>
      <c r="E43" s="33"/>
    </row>
    <row r="44" spans="1:9" x14ac:dyDescent="0.25">
      <c r="B44" s="3"/>
      <c r="C44" s="3"/>
      <c r="D44" s="3"/>
      <c r="E44" s="3"/>
    </row>
    <row r="45" spans="1:9" x14ac:dyDescent="0.25">
      <c r="B45" s="3"/>
      <c r="C45" s="3"/>
      <c r="D45" s="3"/>
      <c r="E45" s="3"/>
    </row>
    <row r="46" spans="1:9" x14ac:dyDescent="0.25">
      <c r="B46" s="17"/>
    </row>
  </sheetData>
  <mergeCells count="10">
    <mergeCell ref="A42:E42"/>
    <mergeCell ref="A43:E43"/>
    <mergeCell ref="A7:E7"/>
    <mergeCell ref="A8:A9"/>
    <mergeCell ref="A1:E1"/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7c Rdos ing</vt:lpstr>
      <vt:lpstr>'7c Rdos 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Simon Medina Yadira Maria</cp:lastModifiedBy>
  <cp:lastPrinted>2021-11-19T02:08:15Z</cp:lastPrinted>
  <dcterms:created xsi:type="dcterms:W3CDTF">2017-11-22T21:23:56Z</dcterms:created>
  <dcterms:modified xsi:type="dcterms:W3CDTF">2021-11-19T02:08:22Z</dcterms:modified>
</cp:coreProperties>
</file>