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SEPTIEMBRE\3ER TRIMESTRE\LDF\"/>
    </mc:Choice>
  </mc:AlternateContent>
  <xr:revisionPtr revIDLastSave="0" documentId="13_ncr:1_{E7A13DC0-F71A-41B7-B97F-BB4151E6D29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uncional " sheetId="2" r:id="rId1"/>
  </sheets>
  <definedNames>
    <definedName name="_xlnm.Print_Area" localSheetId="0">'Funcional '!$A$1:$H$96</definedName>
    <definedName name="_xlnm.Print_Titles" localSheetId="0">'Funcional 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10" i="2" s="1"/>
  <c r="C84" i="2" s="1"/>
  <c r="C21" i="2"/>
  <c r="C30" i="2"/>
  <c r="C41" i="2"/>
  <c r="C48" i="2"/>
  <c r="C47" i="2" s="1"/>
  <c r="C58" i="2"/>
  <c r="C67" i="2"/>
  <c r="C78" i="2"/>
</calcChain>
</file>

<file path=xl/sharedStrings.xml><?xml version="1.0" encoding="utf-8"?>
<sst xmlns="http://schemas.openxmlformats.org/spreadsheetml/2006/main" count="85" uniqueCount="53">
  <si>
    <t>MUNICIPIO DE MÉRIDA YUCATÁN</t>
  </si>
  <si>
    <t>Estado Analítico del Ejercicio del Presupuesto de Egresos Detallado - LDF</t>
  </si>
  <si>
    <t>(PESOS)</t>
  </si>
  <si>
    <t xml:space="preserve">Concepto </t>
  </si>
  <si>
    <t>Egresos</t>
  </si>
  <si>
    <t xml:space="preserve">Subejercicio </t>
  </si>
  <si>
    <t>Devengado</t>
  </si>
  <si>
    <t>Pagado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</si>
  <si>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</si>
  <si>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</si>
  <si>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</si>
  <si>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</si>
  <si>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</si>
  <si>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>LICDA. LAURA CRISTINA MUÑOZ MOLINA, MTRA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</si>
  <si>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</si>
  <si>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</si>
  <si>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</si>
  <si>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</si>
  <si>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</si>
  <si>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</si>
  <si>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</si>
  <si>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</si>
  <si>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</si>
  <si>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</si>
  <si>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</si>
  <si>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</si>
  <si>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</si>
  <si>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</si>
  <si>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</si>
  <si>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</si>
  <si>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</si>
  <si>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</si>
  <si>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</si>
  <si>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</si>
  <si>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</si>
  <si>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</si>
  <si>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</si>
  <si>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</si>
  <si>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</si>
  <si>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</si>
  <si>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</si>
  <si>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</si>
  <si>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</si>
  <si>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</si>
  <si>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</si>
  <si>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</si>
  <si>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</si>
  <si>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</si>
  <si>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 xml:space="preserve">Modificado </t>
  </si>
  <si>
    <t xml:space="preserve">Ampliaciones/ (Reducciones) </t>
  </si>
  <si>
    <t>Aprobado</t>
  </si>
  <si>
    <t>Del 1 de Enero Al 30 de Septiembre de 2022</t>
  </si>
  <si>
    <t>Clasificación Funcional (Finalidad y Función)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</si>
</sst>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[$-1080A]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Century Gothic"/>
      <family val="2"/>
    </font>
    <font>
      <sz val="10"/>
      <color theme="0"/>
      <name val="Century Gothic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54">
    <xf numFmtId="0" fontId="0" fillId="0" borderId="0" xfId="0"/>
    <xf numFmtId="0" fontId="2" fillId="0" borderId="0" xfId="0" applyFont="1"/>
    <xf numFmtId="0" fontId="6" fillId="0" borderId="0" xfId="2" applyFont="1" applyAlignment="1">
      <alignment vertical="top" readingOrder="1"/>
    </xf>
    <xf numFmtId="43" fontId="0" fillId="0" borderId="0" xfId="1" applyFont="1"/>
    <xf numFmtId="0" fontId="5" fillId="0" borderId="0" xfId="2">
      <alignment vertical="top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2" applyFont="1">
      <alignment vertical="top"/>
    </xf>
    <xf numFmtId="4" fontId="7" fillId="0" borderId="0" xfId="2" applyNumberFormat="1" applyFont="1">
      <alignment vertical="top"/>
    </xf>
    <xf numFmtId="43" fontId="9" fillId="0" borderId="0" xfId="0" applyNumberFormat="1" applyFont="1"/>
    <xf numFmtId="4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43" fontId="12" fillId="0" borderId="0" xfId="0" applyNumberFormat="1" applyFont="1"/>
    <xf numFmtId="165" fontId="13" fillId="0" borderId="0" xfId="0" applyNumberFormat="1" applyFont="1" applyAlignment="1">
      <alignment horizontal="right" vertical="top" wrapText="1" readingOrder="1"/>
    </xf>
    <xf numFmtId="0" fontId="12" fillId="0" borderId="0" xfId="0" applyFont="1"/>
    <xf numFmtId="0" fontId="12" fillId="0" borderId="0" xfId="0" applyFont="1" applyAlignment="1">
      <alignment wrapText="1"/>
    </xf>
    <xf numFmtId="4" fontId="0" fillId="0" borderId="0" xfId="0" applyNumberFormat="1"/>
    <xf numFmtId="0" fontId="3" fillId="0" borderId="8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</cellXfs>
  <cellStyles count="7">
    <cellStyle name="Millares" xfId="1" builtinId="3"/>
    <cellStyle name="Moned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3 2" xfId="2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161924</xdr:colOff>
      <xdr:row>1</xdr:row>
      <xdr:rowOff>47625</xdr:rowOff>
    </xdr:from>
    <xdr:ext cx="900709" cy="876300"/>
    <xdr:pic>
      <xdr:nvPicPr>
        <xdr:cNvPr id="2" name="Picture 1025">
          <a:extLst>
            <a:ext uri="{FF2B5EF4-FFF2-40B4-BE49-F238E27FC236}">
              <a16:creationId xmlns:a16="http://schemas.microsoft.com/office/drawing/2014/main" id="{7A17CE6E-82FC-4060-B57F-B91E47A4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38125"/>
          <a:ext cx="90070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FC9A-B2AF-482B-823D-E0738029DD02}">
  <dimension ref="A1:O96"/>
  <sheetViews>
    <sheetView showGridLines="0"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8" sqref="J18"/>
    </sheetView>
  </sheetViews>
  <sheetFormatPr baseColWidth="10" defaultRowHeight="15" x14ac:dyDescent="0.25"/>
  <cols>
    <col min="1" max="1" width="2.7109375" style="6" customWidth="1"/>
    <col min="2" max="2" width="40.28515625" style="7" customWidth="1"/>
    <col min="3" max="3" width="15.28515625" style="6" bestFit="1" customWidth="1"/>
    <col min="4" max="4" width="19.7109375" style="6" customWidth="1"/>
    <col min="5" max="7" width="16.5703125" style="6" bestFit="1" customWidth="1"/>
    <col min="8" max="8" width="15.85546875" style="6" bestFit="1" customWidth="1"/>
    <col min="9" max="14" width="15.28515625" bestFit="1" customWidth="1"/>
  </cols>
  <sheetData>
    <row r="1" spans="1:15" ht="15.75" thickBot="1" x14ac:dyDescent="0.3"/>
    <row r="2" spans="1:15" ht="17.25" customHeight="1" x14ac:dyDescent="0.25">
      <c r="A2" s="41" t="s">
        <v>0</v>
      </c>
      <c r="B2" s="42"/>
      <c r="C2" s="42"/>
      <c r="D2" s="42"/>
      <c r="E2" s="42"/>
      <c r="F2" s="42"/>
      <c r="G2" s="42"/>
      <c r="H2" s="43"/>
    </row>
    <row r="3" spans="1:15" ht="17.25" customHeight="1" x14ac:dyDescent="0.25">
      <c r="A3" s="44" t="s">
        <v>1</v>
      </c>
      <c r="B3" s="45"/>
      <c r="C3" s="45"/>
      <c r="D3" s="45"/>
      <c r="E3" s="45"/>
      <c r="F3" s="45"/>
      <c r="G3" s="45"/>
      <c r="H3" s="46"/>
    </row>
    <row r="4" spans="1:15" ht="17.25" customHeight="1" x14ac:dyDescent="0.25">
      <c r="A4" s="44" t="s">
        <v>52</v>
      </c>
      <c r="B4" s="45"/>
      <c r="C4" s="45"/>
      <c r="D4" s="45"/>
      <c r="E4" s="45"/>
      <c r="F4" s="45"/>
      <c r="G4" s="45"/>
      <c r="H4" s="46"/>
    </row>
    <row r="5" spans="1:15" ht="24.75" customHeight="1" thickBot="1" x14ac:dyDescent="0.3">
      <c r="A5" s="47" t="s">
        <v>51</v>
      </c>
      <c r="B5" s="48"/>
      <c r="C5" s="48"/>
      <c r="D5" s="48"/>
      <c r="E5" s="48"/>
      <c r="F5" s="48"/>
      <c r="G5" s="48"/>
      <c r="H5" s="49"/>
    </row>
    <row r="6" spans="1:15" ht="15.75" thickBot="1" x14ac:dyDescent="0.3">
      <c r="A6" s="47" t="s">
        <v>2</v>
      </c>
      <c r="B6" s="48"/>
      <c r="C6" s="48"/>
      <c r="D6" s="48"/>
      <c r="E6" s="48"/>
      <c r="F6" s="48"/>
      <c r="G6" s="48"/>
      <c r="H6" s="49"/>
    </row>
    <row r="7" spans="1:15" ht="15.75" thickBot="1" x14ac:dyDescent="0.3">
      <c r="A7" s="41" t="s">
        <v>3</v>
      </c>
      <c r="B7" s="50"/>
      <c r="C7" s="33" t="s">
        <v>4</v>
      </c>
      <c r="D7" s="34"/>
      <c r="E7" s="34"/>
      <c r="F7" s="34"/>
      <c r="G7" s="35"/>
      <c r="H7" s="31" t="s">
        <v>5</v>
      </c>
    </row>
    <row r="8" spans="1:15" ht="26.25" thickBot="1" x14ac:dyDescent="0.3">
      <c r="A8" s="47"/>
      <c r="B8" s="51"/>
      <c r="C8" s="5" t="s">
        <v>50</v>
      </c>
      <c r="D8" s="5" t="s">
        <v>49</v>
      </c>
      <c r="E8" s="5" t="s">
        <v>48</v>
      </c>
      <c r="F8" s="5" t="s">
        <v>6</v>
      </c>
      <c r="G8" s="5" t="s">
        <v>7</v>
      </c>
      <c r="H8" s="32"/>
    </row>
    <row r="9" spans="1:15" x14ac:dyDescent="0.25">
      <c r="A9" s="52"/>
      <c r="B9" s="53"/>
      <c r="C9" s="29"/>
      <c r="D9" s="29"/>
      <c r="E9" s="29"/>
      <c r="F9" s="29"/>
      <c r="G9" s="29"/>
      <c r="H9" s="29"/>
      <c r="I9" s="19"/>
      <c r="J9" s="19"/>
      <c r="K9" s="19"/>
      <c r="L9" s="19"/>
      <c r="M9" s="19"/>
      <c r="N9" s="19"/>
    </row>
    <row r="10" spans="1:15" ht="13.5" customHeight="1" x14ac:dyDescent="0.25">
      <c r="A10" s="38" t="s">
        <v>47</v>
      </c>
      <c r="B10" s="40"/>
      <c r="C10" s="28">
        <f>C11+C21+C30+C41</f>
        <v>3286966954</v>
      </c>
      <c r="D10" s="28">
        <v>960803710</v>
      </c>
      <c r="E10" s="28">
        <v>4247770664</v>
      </c>
      <c r="F10" s="28">
        <v>2127135209.1599998</v>
      </c>
      <c r="G10" s="28">
        <v>1953222394.0100002</v>
      </c>
      <c r="H10" s="28">
        <v>2120635454.8399999</v>
      </c>
      <c r="I10" s="19"/>
      <c r="J10" s="19"/>
      <c r="K10" s="19"/>
      <c r="L10" s="19"/>
      <c r="M10" s="19"/>
      <c r="N10" s="19"/>
    </row>
    <row r="11" spans="1:15" ht="24" customHeight="1" x14ac:dyDescent="0.25">
      <c r="A11" s="36" t="s">
        <v>45</v>
      </c>
      <c r="B11" s="37"/>
      <c r="C11" s="22">
        <f>SUM(C12:C19)</f>
        <v>1534743448</v>
      </c>
      <c r="D11" s="22">
        <v>524927546</v>
      </c>
      <c r="E11" s="22">
        <v>2059670994</v>
      </c>
      <c r="F11" s="22">
        <v>913488060.29999995</v>
      </c>
      <c r="G11" s="22">
        <v>811461889.29999995</v>
      </c>
      <c r="H11" s="22">
        <v>1146182933.6999998</v>
      </c>
      <c r="I11" s="19"/>
      <c r="J11" s="19"/>
      <c r="K11" s="19"/>
      <c r="L11" s="19"/>
      <c r="M11" s="19"/>
      <c r="N11" s="19"/>
      <c r="O11" s="19"/>
    </row>
    <row r="12" spans="1:15" x14ac:dyDescent="0.25">
      <c r="A12" s="27"/>
      <c r="B12" s="26" t="s">
        <v>44</v>
      </c>
      <c r="C12" s="23">
        <v>56282581</v>
      </c>
      <c r="D12" s="23">
        <v>2439855</v>
      </c>
      <c r="E12" s="23">
        <v>58722436</v>
      </c>
      <c r="F12" s="23">
        <v>42878195.170000002</v>
      </c>
      <c r="G12" s="23">
        <v>39024547.240000002</v>
      </c>
      <c r="H12" s="23">
        <v>15844240.829999998</v>
      </c>
    </row>
    <row r="13" spans="1:15" x14ac:dyDescent="0.25">
      <c r="A13" s="27"/>
      <c r="B13" s="26" t="s">
        <v>43</v>
      </c>
      <c r="C13" s="23">
        <v>6384020</v>
      </c>
      <c r="D13" s="23">
        <v>380927</v>
      </c>
      <c r="E13" s="23">
        <v>6764947</v>
      </c>
      <c r="F13" s="23">
        <v>4867364.1399999997</v>
      </c>
      <c r="G13" s="23">
        <v>4469881.97</v>
      </c>
      <c r="H13" s="23">
        <v>1897582.8600000003</v>
      </c>
    </row>
    <row r="14" spans="1:15" ht="27" x14ac:dyDescent="0.25">
      <c r="A14" s="27"/>
      <c r="B14" s="26" t="s">
        <v>42</v>
      </c>
      <c r="C14" s="23">
        <v>69820421</v>
      </c>
      <c r="D14" s="23">
        <v>1839934</v>
      </c>
      <c r="E14" s="23">
        <v>71660355</v>
      </c>
      <c r="F14" s="23">
        <v>48303968.670000002</v>
      </c>
      <c r="G14" s="23">
        <v>44090729.539999999</v>
      </c>
      <c r="H14" s="23">
        <v>23356386.329999998</v>
      </c>
    </row>
    <row r="15" spans="1:15" x14ac:dyDescent="0.25">
      <c r="A15" s="27"/>
      <c r="B15" s="26" t="s">
        <v>41</v>
      </c>
      <c r="C15" s="23">
        <v>467636</v>
      </c>
      <c r="D15" s="23">
        <v>114432</v>
      </c>
      <c r="E15" s="23">
        <v>582068</v>
      </c>
      <c r="F15" s="23">
        <v>456927.98</v>
      </c>
      <c r="G15" s="23">
        <v>456927.98</v>
      </c>
      <c r="H15" s="23">
        <v>125140.02000000002</v>
      </c>
    </row>
    <row r="16" spans="1:15" x14ac:dyDescent="0.25">
      <c r="A16" s="27"/>
      <c r="B16" s="26" t="s">
        <v>40</v>
      </c>
      <c r="C16" s="23">
        <v>414005234</v>
      </c>
      <c r="D16" s="23">
        <v>324177488</v>
      </c>
      <c r="E16" s="23">
        <v>738182722</v>
      </c>
      <c r="F16" s="23">
        <v>48382796.880000003</v>
      </c>
      <c r="G16" s="23">
        <v>46050058.390000001</v>
      </c>
      <c r="H16" s="23">
        <v>689799925.12</v>
      </c>
    </row>
    <row r="17" spans="1:15" x14ac:dyDescent="0.25">
      <c r="A17" s="27"/>
      <c r="B17" s="26" t="s">
        <v>39</v>
      </c>
      <c r="C17" s="23">
        <v>2352273</v>
      </c>
      <c r="D17" s="23">
        <v>-74605</v>
      </c>
      <c r="E17" s="23">
        <v>2277668</v>
      </c>
      <c r="F17" s="23">
        <v>1667423.9500000002</v>
      </c>
      <c r="G17" s="23">
        <v>1545870.35</v>
      </c>
      <c r="H17" s="23">
        <v>610244.04999999981</v>
      </c>
    </row>
    <row r="18" spans="1:15" ht="27" x14ac:dyDescent="0.25">
      <c r="A18" s="27"/>
      <c r="B18" s="26" t="s">
        <v>38</v>
      </c>
      <c r="C18" s="23">
        <v>28456535</v>
      </c>
      <c r="D18" s="23">
        <v>12153241</v>
      </c>
      <c r="E18" s="23">
        <v>40609776</v>
      </c>
      <c r="F18" s="23">
        <v>31328547.369999997</v>
      </c>
      <c r="G18" s="23">
        <v>27070133.949999999</v>
      </c>
      <c r="H18" s="23">
        <v>9281228.6300000027</v>
      </c>
    </row>
    <row r="19" spans="1:15" x14ac:dyDescent="0.25">
      <c r="A19" s="27"/>
      <c r="B19" s="26" t="s">
        <v>37</v>
      </c>
      <c r="C19" s="23">
        <v>956974748</v>
      </c>
      <c r="D19" s="23">
        <v>183896274</v>
      </c>
      <c r="E19" s="23">
        <v>1140871022</v>
      </c>
      <c r="F19" s="23">
        <v>735602836.13999999</v>
      </c>
      <c r="G19" s="23">
        <v>648753739.88</v>
      </c>
      <c r="H19" s="23">
        <v>405268185.86000001</v>
      </c>
    </row>
    <row r="20" spans="1:15" x14ac:dyDescent="0.25">
      <c r="A20" s="25"/>
      <c r="B20" s="24"/>
      <c r="C20" s="23"/>
      <c r="D20" s="23"/>
      <c r="E20" s="23"/>
      <c r="F20" s="23"/>
      <c r="G20" s="23"/>
      <c r="H20" s="23"/>
    </row>
    <row r="21" spans="1:15" ht="31.5" customHeight="1" x14ac:dyDescent="0.25">
      <c r="A21" s="38" t="s">
        <v>36</v>
      </c>
      <c r="B21" s="39"/>
      <c r="C21" s="22">
        <f>SUM(C22:C28)</f>
        <v>1638626005</v>
      </c>
      <c r="D21" s="22">
        <v>289906862</v>
      </c>
      <c r="E21" s="22">
        <v>1928532867</v>
      </c>
      <c r="F21" s="22">
        <v>1043199499.03</v>
      </c>
      <c r="G21" s="22">
        <v>981038203.50000012</v>
      </c>
      <c r="H21" s="22">
        <v>885333367.97000003</v>
      </c>
      <c r="I21" s="19"/>
      <c r="J21" s="19"/>
      <c r="K21" s="19"/>
      <c r="L21" s="19"/>
      <c r="M21" s="19"/>
      <c r="N21" s="19"/>
      <c r="O21" s="19"/>
    </row>
    <row r="22" spans="1:15" x14ac:dyDescent="0.25">
      <c r="A22" s="27"/>
      <c r="B22" s="26" t="s">
        <v>35</v>
      </c>
      <c r="C22" s="23">
        <v>56733627</v>
      </c>
      <c r="D22" s="23">
        <v>26423560</v>
      </c>
      <c r="E22" s="23">
        <v>83157187</v>
      </c>
      <c r="F22" s="23">
        <v>47496208.770000003</v>
      </c>
      <c r="G22" s="23">
        <v>45068079.840000004</v>
      </c>
      <c r="H22" s="23">
        <v>35660978.229999997</v>
      </c>
    </row>
    <row r="23" spans="1:15" x14ac:dyDescent="0.25">
      <c r="A23" s="27"/>
      <c r="B23" s="26" t="s">
        <v>34</v>
      </c>
      <c r="C23" s="23">
        <v>1162186096</v>
      </c>
      <c r="D23" s="23">
        <v>166735135</v>
      </c>
      <c r="E23" s="23">
        <v>1328921231</v>
      </c>
      <c r="F23" s="23">
        <v>620415004.33999991</v>
      </c>
      <c r="G23" s="23">
        <v>583827249.90999997</v>
      </c>
      <c r="H23" s="23">
        <v>708506226.66000009</v>
      </c>
    </row>
    <row r="24" spans="1:15" x14ac:dyDescent="0.25">
      <c r="A24" s="27"/>
      <c r="B24" s="26" t="s">
        <v>33</v>
      </c>
      <c r="C24" s="23">
        <v>50161235</v>
      </c>
      <c r="D24" s="23">
        <v>42561870</v>
      </c>
      <c r="E24" s="23">
        <v>92723105</v>
      </c>
      <c r="F24" s="23">
        <v>69271225</v>
      </c>
      <c r="G24" s="23">
        <v>67173131.280000001</v>
      </c>
      <c r="H24" s="23">
        <v>23451880</v>
      </c>
    </row>
    <row r="25" spans="1:15" ht="27" x14ac:dyDescent="0.25">
      <c r="A25" s="27"/>
      <c r="B25" s="26" t="s">
        <v>32</v>
      </c>
      <c r="C25" s="23">
        <v>87771900</v>
      </c>
      <c r="D25" s="23">
        <v>36614092</v>
      </c>
      <c r="E25" s="23">
        <v>124385992</v>
      </c>
      <c r="F25" s="23">
        <v>87898579.510000005</v>
      </c>
      <c r="G25" s="23">
        <v>82854059.730000004</v>
      </c>
      <c r="H25" s="23">
        <v>36487412.489999995</v>
      </c>
    </row>
    <row r="26" spans="1:15" x14ac:dyDescent="0.25">
      <c r="A26" s="27"/>
      <c r="B26" s="26" t="s">
        <v>31</v>
      </c>
      <c r="C26" s="23">
        <v>33018288</v>
      </c>
      <c r="D26" s="23">
        <v>1023394</v>
      </c>
      <c r="E26" s="23">
        <v>34041682</v>
      </c>
      <c r="F26" s="23">
        <v>26113288.629999999</v>
      </c>
      <c r="G26" s="23">
        <v>24874712.59</v>
      </c>
      <c r="H26" s="23">
        <v>7928393.370000001</v>
      </c>
    </row>
    <row r="27" spans="1:15" x14ac:dyDescent="0.25">
      <c r="A27" s="27"/>
      <c r="B27" s="26" t="s">
        <v>30</v>
      </c>
      <c r="C27" s="23">
        <v>51345495</v>
      </c>
      <c r="D27" s="23">
        <v>10629118</v>
      </c>
      <c r="E27" s="23">
        <v>61974613</v>
      </c>
      <c r="F27" s="23">
        <v>46661151.859999999</v>
      </c>
      <c r="G27" s="23">
        <v>43393222.200000003</v>
      </c>
      <c r="H27" s="23">
        <v>15313461.140000001</v>
      </c>
    </row>
    <row r="28" spans="1:15" x14ac:dyDescent="0.25">
      <c r="A28" s="27"/>
      <c r="B28" s="26" t="s">
        <v>29</v>
      </c>
      <c r="C28" s="23">
        <v>197409364</v>
      </c>
      <c r="D28" s="23">
        <v>5919693</v>
      </c>
      <c r="E28" s="23">
        <v>203329057</v>
      </c>
      <c r="F28" s="23">
        <v>145344040.92000002</v>
      </c>
      <c r="G28" s="23">
        <v>133847747.95</v>
      </c>
      <c r="H28" s="23">
        <v>57985016.079999983</v>
      </c>
    </row>
    <row r="29" spans="1:15" x14ac:dyDescent="0.25">
      <c r="A29" s="25"/>
      <c r="B29" s="24"/>
      <c r="C29" s="23"/>
      <c r="D29" s="23"/>
      <c r="E29" s="23"/>
      <c r="F29" s="23"/>
      <c r="G29" s="23"/>
      <c r="H29" s="23"/>
    </row>
    <row r="30" spans="1:15" ht="33" customHeight="1" x14ac:dyDescent="0.25">
      <c r="A30" s="38" t="s">
        <v>28</v>
      </c>
      <c r="B30" s="39"/>
      <c r="C30" s="22">
        <f>SUM(C31:C39)</f>
        <v>98334334</v>
      </c>
      <c r="D30" s="22">
        <v>49692849</v>
      </c>
      <c r="E30" s="22">
        <v>148027183</v>
      </c>
      <c r="F30" s="22">
        <v>92274540.24000001</v>
      </c>
      <c r="G30" s="22">
        <v>82608362.070000008</v>
      </c>
      <c r="H30" s="22">
        <v>55752642.759999998</v>
      </c>
      <c r="I30" s="19"/>
      <c r="J30" s="19"/>
      <c r="K30" s="19"/>
      <c r="L30" s="19"/>
      <c r="M30" s="19"/>
      <c r="N30" s="19"/>
      <c r="O30" s="19"/>
    </row>
    <row r="31" spans="1:15" ht="27" x14ac:dyDescent="0.25">
      <c r="A31" s="27"/>
      <c r="B31" s="26" t="s">
        <v>27</v>
      </c>
      <c r="C31" s="23">
        <v>73922060</v>
      </c>
      <c r="D31" s="23">
        <v>15571511</v>
      </c>
      <c r="E31" s="23">
        <v>89493571</v>
      </c>
      <c r="F31" s="23">
        <v>59152965.450000003</v>
      </c>
      <c r="G31" s="23">
        <v>54362076.130000003</v>
      </c>
      <c r="H31" s="23">
        <v>30340605.549999997</v>
      </c>
    </row>
    <row r="32" spans="1:15" ht="27" x14ac:dyDescent="0.25">
      <c r="A32" s="27"/>
      <c r="B32" s="26" t="s">
        <v>26</v>
      </c>
      <c r="C32" s="23">
        <v>5335931</v>
      </c>
      <c r="D32" s="23">
        <v>-174762</v>
      </c>
      <c r="E32" s="23">
        <v>5161169</v>
      </c>
      <c r="F32" s="23">
        <v>3780240.57</v>
      </c>
      <c r="G32" s="23">
        <v>3464143.26</v>
      </c>
      <c r="H32" s="23">
        <v>1380928.4300000002</v>
      </c>
    </row>
    <row r="33" spans="1:15" x14ac:dyDescent="0.25">
      <c r="A33" s="27"/>
      <c r="B33" s="26" t="s">
        <v>25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1:15" x14ac:dyDescent="0.25">
      <c r="A34" s="27"/>
      <c r="B34" s="26" t="s">
        <v>24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15" x14ac:dyDescent="0.25">
      <c r="A35" s="27"/>
      <c r="B35" s="26" t="s">
        <v>23</v>
      </c>
      <c r="C35" s="23">
        <v>1904080</v>
      </c>
      <c r="D35" s="23">
        <v>6963836</v>
      </c>
      <c r="E35" s="23">
        <v>8867916</v>
      </c>
      <c r="F35" s="23">
        <v>1773941.47</v>
      </c>
      <c r="G35" s="23">
        <v>1662980</v>
      </c>
      <c r="H35" s="23">
        <v>7093974.5300000003</v>
      </c>
    </row>
    <row r="36" spans="1:15" x14ac:dyDescent="0.25">
      <c r="A36" s="27"/>
      <c r="B36" s="26" t="s">
        <v>22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</row>
    <row r="37" spans="1:15" x14ac:dyDescent="0.25">
      <c r="A37" s="27"/>
      <c r="B37" s="26" t="s">
        <v>21</v>
      </c>
      <c r="C37" s="23">
        <v>16437302</v>
      </c>
      <c r="D37" s="23">
        <v>27301598</v>
      </c>
      <c r="E37" s="23">
        <v>43738900</v>
      </c>
      <c r="F37" s="23">
        <v>27018043.599999998</v>
      </c>
      <c r="G37" s="23">
        <v>22614180.559999999</v>
      </c>
      <c r="H37" s="23">
        <v>16720856.400000002</v>
      </c>
    </row>
    <row r="38" spans="1:15" x14ac:dyDescent="0.25">
      <c r="A38" s="27"/>
      <c r="B38" s="26" t="s">
        <v>20</v>
      </c>
      <c r="C38" s="23">
        <v>734961</v>
      </c>
      <c r="D38" s="23">
        <v>30666</v>
      </c>
      <c r="E38" s="23">
        <v>765627</v>
      </c>
      <c r="F38" s="23">
        <v>549349.15</v>
      </c>
      <c r="G38" s="23">
        <v>504982.12</v>
      </c>
      <c r="H38" s="23">
        <v>216277.84999999998</v>
      </c>
    </row>
    <row r="39" spans="1:15" ht="27" x14ac:dyDescent="0.25">
      <c r="A39" s="27"/>
      <c r="B39" s="26" t="s">
        <v>19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</row>
    <row r="40" spans="1:15" x14ac:dyDescent="0.25">
      <c r="A40" s="25"/>
      <c r="B40" s="24"/>
      <c r="C40" s="23"/>
      <c r="D40" s="22"/>
      <c r="E40" s="23"/>
      <c r="F40" s="23"/>
      <c r="G40" s="23"/>
      <c r="H40" s="23"/>
    </row>
    <row r="41" spans="1:15" ht="30" customHeight="1" x14ac:dyDescent="0.25">
      <c r="A41" s="38" t="s">
        <v>18</v>
      </c>
      <c r="B41" s="39"/>
      <c r="C41" s="22">
        <f>SUM(C42:C45)</f>
        <v>15263167</v>
      </c>
      <c r="D41" s="22">
        <v>96276453</v>
      </c>
      <c r="E41" s="22">
        <v>111539620</v>
      </c>
      <c r="F41" s="22">
        <v>78173109.590000004</v>
      </c>
      <c r="G41" s="22">
        <v>78113939.140000001</v>
      </c>
      <c r="H41" s="22">
        <v>33366510.409999996</v>
      </c>
      <c r="I41" s="19"/>
      <c r="J41" s="19"/>
      <c r="K41" s="19"/>
      <c r="L41" s="19"/>
      <c r="M41" s="19"/>
      <c r="N41" s="19"/>
      <c r="O41" s="19"/>
    </row>
    <row r="42" spans="1:15" ht="27" x14ac:dyDescent="0.25">
      <c r="A42" s="27"/>
      <c r="B42" s="26" t="s">
        <v>17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</row>
    <row r="43" spans="1:15" ht="40.5" x14ac:dyDescent="0.25">
      <c r="A43" s="27"/>
      <c r="B43" s="26" t="s">
        <v>16</v>
      </c>
      <c r="C43" s="23">
        <v>15263167</v>
      </c>
      <c r="D43" s="23">
        <v>30808488</v>
      </c>
      <c r="E43" s="23">
        <v>46071655</v>
      </c>
      <c r="F43" s="23">
        <v>12705167.35</v>
      </c>
      <c r="G43" s="23">
        <v>12645996.9</v>
      </c>
      <c r="H43" s="23">
        <v>33366487.649999999</v>
      </c>
    </row>
    <row r="44" spans="1:15" x14ac:dyDescent="0.25">
      <c r="A44" s="27"/>
      <c r="B44" s="26" t="s">
        <v>15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</row>
    <row r="45" spans="1:15" ht="27" x14ac:dyDescent="0.25">
      <c r="A45" s="27"/>
      <c r="B45" s="26" t="s">
        <v>14</v>
      </c>
      <c r="C45" s="23">
        <v>0</v>
      </c>
      <c r="D45" s="23">
        <v>65467965</v>
      </c>
      <c r="E45" s="23">
        <v>65467965</v>
      </c>
      <c r="F45" s="23">
        <v>65467942.240000002</v>
      </c>
      <c r="G45" s="23">
        <v>65467942.240000002</v>
      </c>
      <c r="H45" s="23">
        <v>22.759999997913837</v>
      </c>
    </row>
    <row r="46" spans="1:15" x14ac:dyDescent="0.25">
      <c r="A46" s="25"/>
      <c r="B46" s="24"/>
      <c r="C46" s="23"/>
      <c r="D46" s="23"/>
      <c r="E46" s="23"/>
      <c r="F46" s="23"/>
      <c r="G46" s="23"/>
      <c r="H46" s="23"/>
      <c r="I46" s="19"/>
      <c r="J46" s="19"/>
      <c r="K46" s="19"/>
      <c r="L46" s="19"/>
      <c r="M46" s="19"/>
      <c r="N46" s="19"/>
    </row>
    <row r="47" spans="1:15" x14ac:dyDescent="0.25">
      <c r="A47" s="36" t="s">
        <v>46</v>
      </c>
      <c r="B47" s="37"/>
      <c r="C47" s="22">
        <f>C48+C58+C67+C78</f>
        <v>1010844963</v>
      </c>
      <c r="D47" s="22">
        <v>109993444</v>
      </c>
      <c r="E47" s="22">
        <v>1120838407</v>
      </c>
      <c r="F47" s="22">
        <v>655783178.70000005</v>
      </c>
      <c r="G47" s="22">
        <v>633683842.14999998</v>
      </c>
      <c r="H47" s="22">
        <v>465055228.29999995</v>
      </c>
      <c r="I47" s="19"/>
      <c r="J47" s="19"/>
      <c r="K47" s="19"/>
      <c r="L47" s="19"/>
      <c r="M47" s="19"/>
      <c r="N47" s="19"/>
    </row>
    <row r="48" spans="1:15" x14ac:dyDescent="0.25">
      <c r="A48" s="36" t="s">
        <v>45</v>
      </c>
      <c r="B48" s="37"/>
      <c r="C48" s="22">
        <f>SUM(C49:C56)</f>
        <v>180931145</v>
      </c>
      <c r="D48" s="22">
        <v>-21251863</v>
      </c>
      <c r="E48" s="22">
        <v>159679282</v>
      </c>
      <c r="F48" s="22">
        <v>83360561.960000008</v>
      </c>
      <c r="G48" s="22">
        <v>77333656.760000005</v>
      </c>
      <c r="H48" s="22">
        <v>76318720.039999992</v>
      </c>
      <c r="I48" s="19"/>
      <c r="J48" s="19"/>
      <c r="K48" s="19"/>
      <c r="L48" s="19"/>
      <c r="M48" s="19"/>
      <c r="N48" s="19"/>
      <c r="O48" s="19"/>
    </row>
    <row r="49" spans="1:15" x14ac:dyDescent="0.25">
      <c r="A49" s="27"/>
      <c r="B49" s="26" t="s">
        <v>44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</row>
    <row r="50" spans="1:15" x14ac:dyDescent="0.25">
      <c r="A50" s="27"/>
      <c r="B50" s="26" t="s">
        <v>43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</row>
    <row r="51" spans="1:15" ht="27" x14ac:dyDescent="0.25">
      <c r="A51" s="27"/>
      <c r="B51" s="26" t="s">
        <v>42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</row>
    <row r="52" spans="1:15" x14ac:dyDescent="0.25">
      <c r="A52" s="27"/>
      <c r="B52" s="26" t="s">
        <v>41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</row>
    <row r="53" spans="1:15" x14ac:dyDescent="0.25">
      <c r="A53" s="27"/>
      <c r="B53" s="26" t="s">
        <v>40</v>
      </c>
      <c r="C53" s="23">
        <v>0</v>
      </c>
      <c r="D53" s="23">
        <v>14263196</v>
      </c>
      <c r="E53" s="23">
        <v>14263196</v>
      </c>
      <c r="F53" s="23">
        <v>0</v>
      </c>
      <c r="G53" s="23">
        <v>0</v>
      </c>
      <c r="H53" s="23">
        <v>14263196</v>
      </c>
    </row>
    <row r="54" spans="1:15" x14ac:dyDescent="0.25">
      <c r="A54" s="27"/>
      <c r="B54" s="26" t="s">
        <v>39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</row>
    <row r="55" spans="1:15" ht="27" x14ac:dyDescent="0.25">
      <c r="A55" s="27"/>
      <c r="B55" s="26" t="s">
        <v>38</v>
      </c>
      <c r="C55" s="23">
        <v>180931145</v>
      </c>
      <c r="D55" s="23">
        <v>-41393241</v>
      </c>
      <c r="E55" s="23">
        <v>139537904</v>
      </c>
      <c r="F55" s="23">
        <v>83155800.700000003</v>
      </c>
      <c r="G55" s="23">
        <v>77154436.840000004</v>
      </c>
      <c r="H55" s="23">
        <v>56382103.299999997</v>
      </c>
    </row>
    <row r="56" spans="1:15" x14ac:dyDescent="0.25">
      <c r="A56" s="27"/>
      <c r="B56" s="26" t="s">
        <v>37</v>
      </c>
      <c r="C56" s="23">
        <v>0</v>
      </c>
      <c r="D56" s="23">
        <v>5878182</v>
      </c>
      <c r="E56" s="23">
        <v>5878182</v>
      </c>
      <c r="F56" s="23">
        <v>204761.26</v>
      </c>
      <c r="G56" s="23">
        <v>179219.92</v>
      </c>
      <c r="H56" s="23">
        <v>5673420.7400000002</v>
      </c>
    </row>
    <row r="57" spans="1:15" x14ac:dyDescent="0.25">
      <c r="A57" s="25"/>
      <c r="B57" s="24"/>
      <c r="C57" s="23"/>
      <c r="D57" s="23"/>
      <c r="E57" s="23"/>
      <c r="F57" s="23"/>
      <c r="G57" s="23"/>
      <c r="H57" s="23"/>
    </row>
    <row r="58" spans="1:15" ht="34.5" customHeight="1" x14ac:dyDescent="0.25">
      <c r="A58" s="38" t="s">
        <v>36</v>
      </c>
      <c r="B58" s="39"/>
      <c r="C58" s="22">
        <f>SUM(C59:C65)</f>
        <v>829913818</v>
      </c>
      <c r="D58" s="22">
        <v>109389223</v>
      </c>
      <c r="E58" s="22">
        <v>939303041</v>
      </c>
      <c r="F58" s="22">
        <v>550566534.50999999</v>
      </c>
      <c r="G58" s="22">
        <v>534494103.15999997</v>
      </c>
      <c r="H58" s="22">
        <v>388736506.49000001</v>
      </c>
      <c r="I58" s="19"/>
      <c r="J58" s="19"/>
      <c r="K58" s="19"/>
      <c r="L58" s="19"/>
      <c r="M58" s="19"/>
      <c r="N58" s="19"/>
      <c r="O58" s="19"/>
    </row>
    <row r="59" spans="1:15" x14ac:dyDescent="0.25">
      <c r="A59" s="27"/>
      <c r="B59" s="26" t="s">
        <v>35</v>
      </c>
      <c r="C59" s="23">
        <v>9385611</v>
      </c>
      <c r="D59" s="23">
        <v>6715711</v>
      </c>
      <c r="E59" s="23">
        <v>16101322</v>
      </c>
      <c r="F59" s="23">
        <v>3363395.92</v>
      </c>
      <c r="G59" s="23">
        <v>3345563.28</v>
      </c>
      <c r="H59" s="23">
        <v>12737926.08</v>
      </c>
    </row>
    <row r="60" spans="1:15" x14ac:dyDescent="0.25">
      <c r="A60" s="27"/>
      <c r="B60" s="26" t="s">
        <v>34</v>
      </c>
      <c r="C60" s="23">
        <v>820528207</v>
      </c>
      <c r="D60" s="23">
        <v>89973512</v>
      </c>
      <c r="E60" s="23">
        <v>910501719</v>
      </c>
      <c r="F60" s="23">
        <v>547099071.75999999</v>
      </c>
      <c r="G60" s="23">
        <v>531048473.05000001</v>
      </c>
      <c r="H60" s="23">
        <v>363402647.24000001</v>
      </c>
    </row>
    <row r="61" spans="1:15" x14ac:dyDescent="0.25">
      <c r="A61" s="27"/>
      <c r="B61" s="26" t="s">
        <v>33</v>
      </c>
      <c r="C61" s="23">
        <v>0</v>
      </c>
      <c r="D61" s="23">
        <v>12500000</v>
      </c>
      <c r="E61" s="23">
        <v>12500000</v>
      </c>
      <c r="F61" s="23">
        <v>0</v>
      </c>
      <c r="G61" s="23">
        <v>0</v>
      </c>
      <c r="H61" s="23">
        <v>12500000</v>
      </c>
    </row>
    <row r="62" spans="1:15" ht="27" x14ac:dyDescent="0.25">
      <c r="A62" s="27"/>
      <c r="B62" s="26" t="s">
        <v>32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</row>
    <row r="63" spans="1:15" x14ac:dyDescent="0.25">
      <c r="A63" s="27"/>
      <c r="B63" s="26" t="s">
        <v>31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</row>
    <row r="64" spans="1:15" x14ac:dyDescent="0.25">
      <c r="A64" s="27"/>
      <c r="B64" s="26" t="s">
        <v>30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  <row r="65" spans="1:15" x14ac:dyDescent="0.25">
      <c r="A65" s="27"/>
      <c r="B65" s="26" t="s">
        <v>29</v>
      </c>
      <c r="C65" s="23">
        <v>0</v>
      </c>
      <c r="D65" s="23">
        <v>200000</v>
      </c>
      <c r="E65" s="23">
        <v>200000</v>
      </c>
      <c r="F65" s="23">
        <v>104066.83</v>
      </c>
      <c r="G65" s="23">
        <v>100066.83</v>
      </c>
      <c r="H65" s="23">
        <v>95933.17</v>
      </c>
    </row>
    <row r="66" spans="1:15" x14ac:dyDescent="0.25">
      <c r="A66" s="25"/>
      <c r="B66" s="24"/>
      <c r="C66" s="23"/>
      <c r="D66" s="23"/>
      <c r="E66" s="23"/>
      <c r="F66" s="23"/>
      <c r="G66" s="23"/>
      <c r="H66" s="23"/>
    </row>
    <row r="67" spans="1:15" ht="29.25" customHeight="1" x14ac:dyDescent="0.25">
      <c r="A67" s="38" t="s">
        <v>28</v>
      </c>
      <c r="B67" s="39"/>
      <c r="C67" s="22">
        <f>SUM(C68:C76)</f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</row>
    <row r="68" spans="1:15" ht="27" x14ac:dyDescent="0.25">
      <c r="A68" s="27"/>
      <c r="B68" s="26" t="s">
        <v>27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</row>
    <row r="69" spans="1:15" ht="27" x14ac:dyDescent="0.25">
      <c r="A69" s="27"/>
      <c r="B69" s="26" t="s">
        <v>26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</row>
    <row r="70" spans="1:15" x14ac:dyDescent="0.25">
      <c r="A70" s="27"/>
      <c r="B70" s="26" t="s">
        <v>25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</row>
    <row r="71" spans="1:15" x14ac:dyDescent="0.25">
      <c r="A71" s="27"/>
      <c r="B71" s="26" t="s">
        <v>24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</row>
    <row r="72" spans="1:15" x14ac:dyDescent="0.25">
      <c r="A72" s="27"/>
      <c r="B72" s="26" t="s">
        <v>23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</row>
    <row r="73" spans="1:15" x14ac:dyDescent="0.25">
      <c r="A73" s="27"/>
      <c r="B73" s="26" t="s">
        <v>22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1:15" x14ac:dyDescent="0.25">
      <c r="A74" s="27"/>
      <c r="B74" s="26" t="s">
        <v>21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</row>
    <row r="75" spans="1:15" x14ac:dyDescent="0.25">
      <c r="A75" s="27"/>
      <c r="B75" s="26" t="s">
        <v>20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</row>
    <row r="76" spans="1:15" ht="27" x14ac:dyDescent="0.25">
      <c r="A76" s="27"/>
      <c r="B76" s="26" t="s">
        <v>19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</row>
    <row r="77" spans="1:15" x14ac:dyDescent="0.25">
      <c r="A77" s="25"/>
      <c r="B77" s="24"/>
      <c r="C77" s="23"/>
      <c r="D77" s="23"/>
      <c r="E77" s="23"/>
      <c r="F77" s="23"/>
      <c r="G77" s="23"/>
      <c r="H77" s="23"/>
    </row>
    <row r="78" spans="1:15" ht="27.75" customHeight="1" x14ac:dyDescent="0.25">
      <c r="A78" s="38" t="s">
        <v>18</v>
      </c>
      <c r="B78" s="39"/>
      <c r="C78" s="22">
        <f>SUM(C79:C82)</f>
        <v>0</v>
      </c>
      <c r="D78" s="22">
        <v>21856084</v>
      </c>
      <c r="E78" s="22">
        <v>21856084</v>
      </c>
      <c r="F78" s="22">
        <v>21856082.23</v>
      </c>
      <c r="G78" s="22">
        <v>21856082.23</v>
      </c>
      <c r="H78" s="22">
        <v>1.7699999995529652</v>
      </c>
      <c r="I78" s="19"/>
      <c r="J78" s="19"/>
      <c r="K78" s="19"/>
      <c r="L78" s="19"/>
      <c r="M78" s="19"/>
      <c r="N78" s="19"/>
      <c r="O78" s="19"/>
    </row>
    <row r="79" spans="1:15" ht="27" x14ac:dyDescent="0.25">
      <c r="A79" s="27"/>
      <c r="B79" s="26" t="s">
        <v>17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</row>
    <row r="80" spans="1:15" ht="40.5" x14ac:dyDescent="0.25">
      <c r="A80" s="27"/>
      <c r="B80" s="26" t="s">
        <v>16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</row>
    <row r="81" spans="1:15" x14ac:dyDescent="0.25">
      <c r="A81" s="27"/>
      <c r="B81" s="26" t="s">
        <v>15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</row>
    <row r="82" spans="1:15" ht="27" x14ac:dyDescent="0.25">
      <c r="A82" s="27"/>
      <c r="B82" s="26" t="s">
        <v>14</v>
      </c>
      <c r="C82" s="23">
        <v>0</v>
      </c>
      <c r="D82" s="23">
        <v>21856084</v>
      </c>
      <c r="E82" s="23">
        <v>21856084</v>
      </c>
      <c r="F82" s="23">
        <v>21856082.23</v>
      </c>
      <c r="G82" s="23">
        <v>21856082.23</v>
      </c>
      <c r="H82" s="23">
        <v>1.7699999995529652</v>
      </c>
    </row>
    <row r="83" spans="1:15" x14ac:dyDescent="0.25">
      <c r="A83" s="25"/>
      <c r="B83" s="24"/>
      <c r="C83" s="23"/>
      <c r="D83" s="23"/>
      <c r="E83" s="23"/>
      <c r="F83" s="23"/>
      <c r="G83" s="23"/>
      <c r="H83" s="23"/>
    </row>
    <row r="84" spans="1:15" x14ac:dyDescent="0.25">
      <c r="A84" s="36" t="s">
        <v>8</v>
      </c>
      <c r="B84" s="37"/>
      <c r="C84" s="22">
        <f>C10+C47</f>
        <v>4297811917</v>
      </c>
      <c r="D84" s="22">
        <v>1070797154</v>
      </c>
      <c r="E84" s="22">
        <v>5368609071</v>
      </c>
      <c r="F84" s="22">
        <v>2782918387.8599997</v>
      </c>
      <c r="G84" s="22">
        <v>2586906236.1600003</v>
      </c>
      <c r="H84" s="22">
        <v>2585690683.1399999</v>
      </c>
      <c r="I84" s="19"/>
      <c r="J84" s="19"/>
      <c r="K84" s="19"/>
      <c r="L84" s="19"/>
      <c r="M84" s="19"/>
      <c r="N84" s="19"/>
      <c r="O84" s="19"/>
    </row>
    <row r="85" spans="1:15" ht="15.75" thickBot="1" x14ac:dyDescent="0.3">
      <c r="A85" s="21"/>
      <c r="B85" s="20"/>
      <c r="C85" s="20"/>
      <c r="D85" s="20"/>
      <c r="E85" s="20"/>
      <c r="F85" s="20"/>
      <c r="G85" s="20"/>
      <c r="H85" s="20"/>
      <c r="I85" s="19"/>
      <c r="J85" s="19"/>
      <c r="K85" s="19"/>
      <c r="L85" s="19"/>
      <c r="M85" s="19"/>
      <c r="N85" s="19"/>
    </row>
    <row r="86" spans="1:15" s="14" customFormat="1" x14ac:dyDescent="0.25">
      <c r="A86" s="17"/>
      <c r="B86" s="18"/>
      <c r="C86" s="17"/>
      <c r="E86" s="15"/>
      <c r="F86" s="15"/>
      <c r="G86" s="16"/>
      <c r="H86" s="15"/>
    </row>
    <row r="87" spans="1:15" s="1" customFormat="1" x14ac:dyDescent="0.25">
      <c r="A87" s="13"/>
      <c r="B87" s="12"/>
      <c r="C87" s="11"/>
      <c r="D87" s="10"/>
      <c r="E87" s="10"/>
      <c r="F87" s="10"/>
      <c r="G87" s="10"/>
      <c r="H87" s="10"/>
    </row>
    <row r="88" spans="1:15" x14ac:dyDescent="0.25">
      <c r="B88" s="2" t="s">
        <v>9</v>
      </c>
      <c r="C88" s="3"/>
      <c r="D88" s="3"/>
      <c r="E88" s="3"/>
      <c r="F88" s="3"/>
      <c r="G88" s="3"/>
      <c r="H88" s="3"/>
    </row>
    <row r="89" spans="1:15" x14ac:dyDescent="0.25">
      <c r="B89"/>
      <c r="C89" s="2"/>
      <c r="D89" s="2"/>
      <c r="E89" s="2"/>
      <c r="F89" s="2"/>
      <c r="G89" s="2"/>
      <c r="H89" s="2"/>
    </row>
    <row r="90" spans="1:15" x14ac:dyDescent="0.25">
      <c r="B90" s="4"/>
      <c r="C90" s="4"/>
      <c r="D90" s="4"/>
      <c r="E90"/>
      <c r="F90"/>
      <c r="G90"/>
      <c r="H90"/>
    </row>
    <row r="91" spans="1:15" x14ac:dyDescent="0.25">
      <c r="B91"/>
      <c r="C91" s="9"/>
      <c r="D91" s="9"/>
      <c r="E91" s="9"/>
      <c r="F91" s="9"/>
      <c r="G91" s="9"/>
      <c r="H91" s="9"/>
    </row>
    <row r="92" spans="1:15" x14ac:dyDescent="0.25">
      <c r="B92"/>
      <c r="C92" s="9"/>
      <c r="D92" s="9"/>
      <c r="E92" s="9"/>
      <c r="F92" s="9"/>
      <c r="G92" s="9"/>
      <c r="H92" s="9"/>
    </row>
    <row r="93" spans="1:15" x14ac:dyDescent="0.25">
      <c r="B93"/>
      <c r="C93"/>
      <c r="D93"/>
      <c r="E93"/>
      <c r="F93"/>
      <c r="G93"/>
      <c r="H93" s="8"/>
    </row>
    <row r="94" spans="1:15" x14ac:dyDescent="0.25">
      <c r="B94"/>
      <c r="C94"/>
      <c r="D94"/>
      <c r="E94"/>
      <c r="F94"/>
      <c r="G94"/>
      <c r="H94" s="8"/>
    </row>
    <row r="95" spans="1:15" x14ac:dyDescent="0.25">
      <c r="B95" s="30" t="s">
        <v>10</v>
      </c>
      <c r="C95" s="30"/>
      <c r="D95"/>
      <c r="E95"/>
      <c r="F95" s="30" t="s">
        <v>13</v>
      </c>
      <c r="G95" s="30"/>
      <c r="H95" s="30"/>
    </row>
    <row r="96" spans="1:15" x14ac:dyDescent="0.25">
      <c r="B96" s="30" t="s">
        <v>11</v>
      </c>
      <c r="C96" s="30"/>
      <c r="D96"/>
      <c r="E96"/>
      <c r="F96" s="30" t="s">
        <v>12</v>
      </c>
      <c r="G96" s="30"/>
      <c r="H96" s="30"/>
    </row>
  </sheetData>
  <mergeCells count="24">
    <mergeCell ref="A7:B8"/>
    <mergeCell ref="C7:G7"/>
    <mergeCell ref="H7:H8"/>
    <mergeCell ref="A9:B9"/>
    <mergeCell ref="A2:H2"/>
    <mergeCell ref="A3:H3"/>
    <mergeCell ref="A4:H4"/>
    <mergeCell ref="A5:H5"/>
    <mergeCell ref="A6:H6"/>
    <mergeCell ref="A10:B10"/>
    <mergeCell ref="A11:B11"/>
    <mergeCell ref="A21:B21"/>
    <mergeCell ref="A30:B30"/>
    <mergeCell ref="B95:C95"/>
    <mergeCell ref="A41:B41"/>
    <mergeCell ref="B96:C96"/>
    <mergeCell ref="F96:H96"/>
    <mergeCell ref="A47:B47"/>
    <mergeCell ref="A48:B48"/>
    <mergeCell ref="A58:B58"/>
    <mergeCell ref="A67:B67"/>
    <mergeCell ref="A78:B78"/>
    <mergeCell ref="A84:B84"/>
    <mergeCell ref="F95:H95"/>
  </mergeCells>
  <printOptions horizontalCentered="1"/>
  <pageMargins left="0.39370078740157483" right="0" top="0.39370078740157483" bottom="0" header="0" footer="0.19685039370078741"/>
  <pageSetup scale="70" fitToHeight="3" orientation="portrait" r:id="rId1"/>
  <headerFooter>
    <oddFooter>Página &amp;P</oddFooter>
  </headerFooter>
  <rowBreaks count="1" manualBreakCount="1">
    <brk id="5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Funcional </vt:lpstr>
      <vt:lpstr>'Funcional '!Área_de_impresión</vt:lpstr>
      <vt:lpstr>'Funcional 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Alonzo Alonzo Amayrani Guadalupe</cp:lastModifiedBy>
  <cp:lastPrinted>2022-10-12T17:01:41Z</cp:lastPrinted>
  <dcterms:created xsi:type="dcterms:W3CDTF">2022-01-05T16:08:25Z</dcterms:created>
  <dcterms:modified xsi:type="dcterms:W3CDTF">2022-11-14T17:36:54Z</dcterms:modified>
</cp:coreProperties>
</file>