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ayrani.alonzo\Documents\PUBLICACIONES 2022\MARZO\1ER TRIMESTRE 2022\LDF\"/>
    </mc:Choice>
  </mc:AlternateContent>
  <xr:revisionPtr revIDLastSave="0" documentId="13_ncr:1_{EB598FCF-CFB3-4C43-88A2-79F6CFFAD632}" xr6:coauthVersionLast="47" xr6:coauthVersionMax="47" xr10:uidLastSave="{00000000-0000-0000-0000-000000000000}"/>
  <bookViews>
    <workbookView xWindow="-120" yWindow="-120" windowWidth="20730" windowHeight="11040" activeTab="1" xr2:uid="{00000000-000D-0000-FFFF-FFFF00000000}"/>
  </bookViews>
  <sheets>
    <sheet name="Objeto del Gasto" sheetId="2" r:id="rId1"/>
    <sheet name="Clasificación Administrativ" sheetId="4" r:id="rId2"/>
    <sheet name="Funcional " sheetId="5" r:id="rId3"/>
  </sheets>
  <definedNames>
    <definedName name="_xlnm.Print_Area" localSheetId="1">'Clasificación Administrativ'!$A$2:$G$28</definedName>
    <definedName name="_xlnm.Print_Area" localSheetId="2">'Funcional '!$A$1:$H$96</definedName>
    <definedName name="_xlnm.Print_Area" localSheetId="0">'Objeto del Gasto'!$A$1:$H$167</definedName>
    <definedName name="_xlnm.Print_Titles" localSheetId="2">'Funcional '!$2:$8</definedName>
    <definedName name="_xlnm.Print_Titles" localSheetId="0">'Objeto del Gasto'!$1:$7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4" l="1"/>
  <c r="C19" i="4"/>
  <c r="D19" i="4"/>
  <c r="E19" i="4"/>
  <c r="F19" i="4"/>
  <c r="G19" i="4"/>
</calcChain>
</file>

<file path=xl/sharedStrings.xml><?xml version="1.0" encoding="utf-8"?>
<sst xmlns="http://schemas.openxmlformats.org/spreadsheetml/2006/main" count="277" uniqueCount="143">
  <si>
    <t>Estado Analítico del Ejercicio del Presupuesto de Egresos Detallado - LDF</t>
  </si>
  <si>
    <t>(PESOS)</t>
  </si>
  <si>
    <t>Egresos</t>
  </si>
  <si>
    <t xml:space="preserve">Subejercicio </t>
  </si>
  <si>
    <t xml:space="preserve">Aprobado </t>
  </si>
  <si>
    <t>Devengado</t>
  </si>
  <si>
    <t>III. Total de Egresos (III = I + II)</t>
  </si>
  <si>
    <t>Bajo protesta de decir la verdad declaramos que los Estados Financieros y sus Notas son razonablemente correctos y responsabilidad del emisor.</t>
  </si>
  <si>
    <t>LIC. RENAN ALBERTO BARRERA CONCHA</t>
  </si>
  <si>
    <t>PRESIDENTE MUNICIPAL</t>
  </si>
  <si>
    <t>DIRECTORA DE FINANZAS Y TESORERA MUNICIPAL</t>
  </si>
  <si>
    <t>MUNICIPIO DE MERIDA YUCATAN</t>
  </si>
  <si>
    <t xml:space="preserve">Clasificación por Objeto del Gasto (Capítulo y Concepto) </t>
  </si>
  <si>
    <t>Concepto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</si>
  <si>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</si>
  <si>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</si>
  <si>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</si>
  <si>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</si>
  <si>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</si>
  <si>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</si>
  <si>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</si>
  <si>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</si>
  <si>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</si>
  <si>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</si>
  <si>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</si>
  <si>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</si>
  <si>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</si>
  <si>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</si>
  <si>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</si>
  <si>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</si>
  <si>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</si>
  <si>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</si>
  <si>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</si>
  <si>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</si>
  <si>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</si>
  <si>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</si>
  <si>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</si>
  <si>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</si>
  <si>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</si>
  <si>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</si>
  <si>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</si>
  <si>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</si>
  <si>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</si>
  <si>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</si>
  <si>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</si>
  <si>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</si>
  <si>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</si>
  <si>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</si>
  <si>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</si>
  <si>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</si>
  <si>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</si>
  <si>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</si>
  <si>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</si>
  <si>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</si>
  <si>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</si>
  <si>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</si>
  <si>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</si>
  <si>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</si>
  <si>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</si>
  <si>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</si>
  <si>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</si>
  <si>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</si>
  <si>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</si>
  <si>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</si>
  <si>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</si>
  <si>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</si>
  <si>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</si>
  <si>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</si>
  <si>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</si>
  <si>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</si>
  <si>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</si>
  <si>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</si>
  <si>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</si>
  <si>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</si>
  <si>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</si>
  <si>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</si>
  <si>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</si>
  <si>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</si>
  <si>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</si>
  <si>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</si>
  <si>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</si>
  <si>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</si>
  <si>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</si>
  <si>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</si>
  <si>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</si>
  <si>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</si>
  <si>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</si>
  <si>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</si>
  <si>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</si>
  <si>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</si>
  <si>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</si>
  <si>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</si>
  <si>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LICDA. LAURA CRISTINA MUÑOZ MOLINA</t>
  </si>
  <si>
    <t>Del 1 de Enero al 31 de Marzo 2022</t>
  </si>
  <si>
    <t xml:space="preserve">A. SECTOR PÚBLICO MUNICIPAL    
</t>
  </si>
  <si>
    <t>(II=A)</t>
  </si>
  <si>
    <t>II. Gasto Etiquetado</t>
  </si>
  <si>
    <t>(I=A)</t>
  </si>
  <si>
    <t>I. Gasto No Etiquetado</t>
  </si>
  <si>
    <t>Pagado</t>
  </si>
  <si>
    <t>Modificado</t>
  </si>
  <si>
    <t>Ampliaciones/ (Reducciones)</t>
  </si>
  <si>
    <t xml:space="preserve">Concepto </t>
  </si>
  <si>
    <t>Del 1 de Enero al 31 de Marzo de 2022</t>
  </si>
  <si>
    <t>Clasificación Administrativa</t>
  </si>
  <si>
    <t>MUNICIPIO DE MÉRIDA YUCATÁN</t>
  </si>
  <si>
    <t>d4) Adeudos de Ejercicios Fiscales Anteriores</t>
  </si>
  <si>
    <t>d3) Saneamiento del Sistema Financiero</t>
  </si>
  <si>
    <t>d2) Transferencias, Participaciones y Aportaciones Entre Diferentes Niveles y Ordenes de Gobierno</t>
  </si>
  <si>
    <t>d1) Transacciones de la Deuda Publica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</si>
  <si>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</si>
  <si>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</si>
  <si>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</si>
  <si>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</si>
  <si>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</si>
  <si>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</si>
  <si>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</si>
  <si>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>c3) Combustibles y Energía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</si>
  <si>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</si>
  <si>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</si>
  <si>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</si>
  <si>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</si>
  <si>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</si>
  <si>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>b5) Educación</t>
  </si>
  <si>
    <t>b4) Recreación, Cultura y Otras Manifestaciones Sociales</t>
  </si>
  <si>
    <t>b3) Salud</t>
  </si>
  <si>
    <t>b2) Vivienda y Servicios a la Comunidad</t>
  </si>
  <si>
    <t>b1) Protección Ambiental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</si>
  <si>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</si>
  <si>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</si>
  <si>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</si>
  <si>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</si>
  <si>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</si>
  <si>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</si>
  <si>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</si>
  <si>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</si>
  <si>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</si>
  <si>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(A=a1+a2+a3+a4+a5+a6+a7+a8)</t>
  </si>
  <si>
    <t>II. Gasto Etiquetado (II=A+B+C+D)</t>
  </si>
  <si>
    <t>I. Gasto No Etiquetado (I=A+B+C+D)</t>
  </si>
  <si>
    <t>Aprobado</t>
  </si>
  <si>
    <t>Del 1 de Enero Al 31 de Marzo de 2022</t>
  </si>
  <si>
    <t>Clasificación Funcional (Finalidad y Función)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</si>
</sst>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;\-&quot;$&quot;#,##0.0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1080A]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1"/>
      <color rgb="FF000000"/>
      <name val="Calibri"/>
      <family val="2"/>
      <scheme val="minor"/>
    </font>
    <font>
      <b/>
      <sz val="10"/>
      <name val="Century Gothic"/>
      <family val="2"/>
    </font>
    <font>
      <sz val="10"/>
      <name val="Century Gothic"/>
      <family val="2"/>
    </font>
    <font>
      <sz val="10"/>
      <color theme="0"/>
      <name val="Century Gothic"/>
      <family val="2"/>
    </font>
    <font>
      <sz val="11"/>
      <color theme="0"/>
      <name val="Calibri"/>
      <family val="2"/>
      <scheme val="minor"/>
    </font>
    <font>
      <sz val="10"/>
      <color rgb="FFFF0000"/>
      <name val="Century Gothic"/>
      <family val="2"/>
    </font>
    <font>
      <sz val="11"/>
      <name val="Calibri"/>
      <family val="2"/>
      <scheme val="minor"/>
    </font>
    <font>
      <b/>
      <sz val="7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4" fillId="0" borderId="0">
      <alignment vertical="top"/>
    </xf>
    <xf numFmtId="44" fontId="4" fillId="0" borderId="0" applyFont="0" applyFill="0" applyBorder="0" applyAlignment="0" applyProtection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7" fillId="0" borderId="0"/>
  </cellStyleXfs>
  <cellXfs count="117">
    <xf numFmtId="0" fontId="0" fillId="0" borderId="0" xfId="0"/>
    <xf numFmtId="43" fontId="0" fillId="0" borderId="0" xfId="1" applyFont="1"/>
    <xf numFmtId="0" fontId="2" fillId="2" borderId="8" xfId="0" applyFont="1" applyFill="1" applyBorder="1" applyAlignment="1">
      <alignment horizontal="center" vertical="center" wrapText="1"/>
    </xf>
    <xf numFmtId="0" fontId="3" fillId="0" borderId="0" xfId="0" applyFont="1"/>
    <xf numFmtId="0" fontId="2" fillId="2" borderId="8" xfId="0" applyFont="1" applyFill="1" applyBorder="1" applyAlignment="1">
      <alignment horizontal="center" vertical="center"/>
    </xf>
    <xf numFmtId="39" fontId="2" fillId="0" borderId="14" xfId="0" applyNumberFormat="1" applyFont="1" applyFill="1" applyBorder="1" applyAlignment="1">
      <alignment horizontal="right" vertical="center"/>
    </xf>
    <xf numFmtId="39" fontId="8" fillId="0" borderId="14" xfId="0" applyNumberFormat="1" applyFont="1" applyFill="1" applyBorder="1" applyAlignment="1">
      <alignment horizontal="right" vertical="center"/>
    </xf>
    <xf numFmtId="0" fontId="2" fillId="0" borderId="0" xfId="0" applyFont="1"/>
    <xf numFmtId="0" fontId="3" fillId="0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39" fontId="3" fillId="0" borderId="14" xfId="0" applyNumberFormat="1" applyFont="1" applyFill="1" applyBorder="1" applyAlignment="1">
      <alignment horizontal="right" vertical="center"/>
    </xf>
    <xf numFmtId="39" fontId="9" fillId="0" borderId="5" xfId="0" applyNumberFormat="1" applyFont="1" applyFill="1" applyBorder="1" applyAlignment="1">
      <alignment horizontal="right" vertical="center"/>
    </xf>
    <xf numFmtId="39" fontId="3" fillId="0" borderId="5" xfId="0" applyNumberFormat="1" applyFont="1" applyFill="1" applyBorder="1" applyAlignment="1">
      <alignment horizontal="right" vertical="center"/>
    </xf>
    <xf numFmtId="39" fontId="8" fillId="0" borderId="4" xfId="0" applyNumberFormat="1" applyFont="1" applyFill="1" applyBorder="1" applyAlignment="1">
      <alignment horizontal="right" vertical="center"/>
    </xf>
    <xf numFmtId="8" fontId="3" fillId="0" borderId="14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39" fontId="3" fillId="0" borderId="13" xfId="0" applyNumberFormat="1" applyFont="1" applyFill="1" applyBorder="1" applyAlignment="1">
      <alignment horizontal="right" vertical="center"/>
    </xf>
    <xf numFmtId="39" fontId="9" fillId="0" borderId="8" xfId="0" applyNumberFormat="1" applyFont="1" applyFill="1" applyBorder="1" applyAlignment="1">
      <alignment horizontal="right" vertical="center"/>
    </xf>
    <xf numFmtId="39" fontId="3" fillId="0" borderId="8" xfId="0" applyNumberFormat="1" applyFont="1" applyFill="1" applyBorder="1" applyAlignment="1">
      <alignment horizontal="right" vertical="center"/>
    </xf>
    <xf numFmtId="0" fontId="10" fillId="0" borderId="0" xfId="0" applyFont="1"/>
    <xf numFmtId="43" fontId="10" fillId="0" borderId="0" xfId="0" applyNumberFormat="1" applyFont="1"/>
    <xf numFmtId="0" fontId="5" fillId="0" borderId="0" xfId="5" applyFont="1" applyAlignment="1">
      <alignment vertical="top" readingOrder="1"/>
    </xf>
    <xf numFmtId="0" fontId="4" fillId="0" borderId="0" xfId="5">
      <alignment vertical="top"/>
    </xf>
    <xf numFmtId="164" fontId="4" fillId="0" borderId="0" xfId="2" applyNumberFormat="1">
      <alignment vertical="top"/>
    </xf>
    <xf numFmtId="0" fontId="6" fillId="0" borderId="0" xfId="5" applyFont="1" applyAlignment="1">
      <alignment vertical="top"/>
    </xf>
    <xf numFmtId="7" fontId="4" fillId="0" borderId="0" xfId="5" applyNumberFormat="1">
      <alignment vertical="top"/>
    </xf>
    <xf numFmtId="7" fontId="6" fillId="0" borderId="0" xfId="5" applyNumberFormat="1" applyFont="1" applyAlignment="1">
      <alignment vertical="top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6" fillId="0" borderId="0" xfId="5" applyFont="1" applyAlignment="1">
      <alignment horizontal="center" vertical="top"/>
    </xf>
    <xf numFmtId="0" fontId="6" fillId="0" borderId="0" xfId="2" applyFont="1" applyAlignment="1">
      <alignment horizontal="center" vertical="top"/>
    </xf>
    <xf numFmtId="0" fontId="6" fillId="0" borderId="0" xfId="2" applyFont="1">
      <alignment vertical="top"/>
    </xf>
    <xf numFmtId="164" fontId="6" fillId="0" borderId="0" xfId="2" applyNumberFormat="1" applyFont="1">
      <alignment vertical="top"/>
    </xf>
    <xf numFmtId="164" fontId="0" fillId="0" borderId="0" xfId="0" applyNumberFormat="1"/>
    <xf numFmtId="0" fontId="4" fillId="0" borderId="0" xfId="2">
      <alignment vertical="top"/>
    </xf>
    <xf numFmtId="43" fontId="6" fillId="0" borderId="0" xfId="1" applyFont="1" applyAlignment="1">
      <alignment vertical="top"/>
    </xf>
    <xf numFmtId="0" fontId="5" fillId="0" borderId="0" xfId="2" applyFont="1" applyAlignment="1">
      <alignment vertical="top" readingOrder="1"/>
    </xf>
    <xf numFmtId="164" fontId="0" fillId="0" borderId="0" xfId="1" applyNumberFormat="1" applyFont="1"/>
    <xf numFmtId="0" fontId="11" fillId="0" borderId="0" xfId="0" applyFont="1"/>
    <xf numFmtId="43" fontId="11" fillId="0" borderId="0" xfId="0" applyNumberFormat="1" applyFont="1"/>
    <xf numFmtId="0" fontId="3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justify" vertical="center" wrapText="1"/>
    </xf>
    <xf numFmtId="8" fontId="0" fillId="0" borderId="0" xfId="0" applyNumberFormat="1"/>
    <xf numFmtId="164" fontId="2" fillId="0" borderId="5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justify" vertical="center" wrapText="1"/>
    </xf>
    <xf numFmtId="164" fontId="3" fillId="0" borderId="5" xfId="1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2" fillId="0" borderId="0" xfId="1" applyNumberFormat="1" applyFont="1" applyBorder="1" applyAlignment="1">
      <alignment horizontal="center" vertical="center" wrapText="1"/>
    </xf>
    <xf numFmtId="164" fontId="2" fillId="0" borderId="4" xfId="1" applyNumberFormat="1" applyFont="1" applyBorder="1" applyAlignment="1">
      <alignment horizontal="center" vertical="center" wrapText="1"/>
    </xf>
    <xf numFmtId="164" fontId="2" fillId="0" borderId="14" xfId="1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164" fontId="2" fillId="0" borderId="0" xfId="1" applyNumberFormat="1" applyFont="1" applyBorder="1" applyAlignment="1">
      <alignment vertical="center" wrapText="1"/>
    </xf>
    <xf numFmtId="164" fontId="2" fillId="0" borderId="9" xfId="1" applyNumberFormat="1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6" fillId="0" borderId="0" xfId="2" applyNumberFormat="1" applyFont="1">
      <alignment vertical="top"/>
    </xf>
    <xf numFmtId="43" fontId="12" fillId="0" borderId="0" xfId="0" applyNumberFormat="1" applyFont="1"/>
    <xf numFmtId="4" fontId="10" fillId="0" borderId="0" xfId="0" applyNumberFormat="1" applyFont="1"/>
    <xf numFmtId="0" fontId="10" fillId="0" borderId="0" xfId="0" applyFont="1" applyAlignment="1">
      <alignment wrapText="1"/>
    </xf>
    <xf numFmtId="0" fontId="13" fillId="0" borderId="0" xfId="0" applyFont="1"/>
    <xf numFmtId="43" fontId="9" fillId="0" borderId="0" xfId="0" applyNumberFormat="1" applyFont="1"/>
    <xf numFmtId="165" fontId="14" fillId="0" borderId="0" xfId="0" applyNumberFormat="1" applyFont="1" applyAlignment="1">
      <alignment horizontal="right" vertical="top" wrapText="1" readingOrder="1"/>
    </xf>
    <xf numFmtId="0" fontId="9" fillId="0" borderId="0" xfId="0" applyFont="1"/>
    <xf numFmtId="0" fontId="9" fillId="0" borderId="0" xfId="0" applyFont="1" applyAlignment="1">
      <alignment wrapText="1"/>
    </xf>
    <xf numFmtId="0" fontId="2" fillId="0" borderId="8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/>
    </xf>
    <xf numFmtId="4" fontId="0" fillId="0" borderId="0" xfId="0" applyNumberFormat="1"/>
    <xf numFmtId="4" fontId="2" fillId="0" borderId="5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4" fontId="3" fillId="0" borderId="5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0" fontId="2" fillId="0" borderId="1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2" borderId="0" xfId="0" applyFont="1" applyFill="1" applyAlignment="1">
      <alignment horizontal="center" vertical="center"/>
    </xf>
  </cellXfs>
  <cellStyles count="7">
    <cellStyle name="Millares" xfId="1" builtinId="3"/>
    <cellStyle name="Moneda 2" xfId="3" xr:uid="{00000000-0005-0000-0000-000001000000}"/>
    <cellStyle name="Normal" xfId="0" builtinId="0"/>
    <cellStyle name="Normal 2" xfId="4" xr:uid="{00000000-0005-0000-0000-000003000000}"/>
    <cellStyle name="Normal 3" xfId="5" xr:uid="{00000000-0005-0000-0000-000004000000}"/>
    <cellStyle name="Normal 3 2" xfId="2" xr:uid="{00000000-0005-0000-0000-000005000000}"/>
    <cellStyle name="Normal 4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0</xdr:rowOff>
    </xdr:from>
    <xdr:to>
      <xdr:col>1</xdr:col>
      <xdr:colOff>1196109</xdr:colOff>
      <xdr:row>4</xdr:row>
      <xdr:rowOff>114300</xdr:rowOff>
    </xdr:to>
    <xdr:pic>
      <xdr:nvPicPr>
        <xdr:cNvPr id="2" name="Picture 1025">
          <a:extLst>
            <a:ext uri="{FF2B5EF4-FFF2-40B4-BE49-F238E27FC236}">
              <a16:creationId xmlns:a16="http://schemas.microsoft.com/office/drawing/2014/main" id="{E3B6A077-D165-47F9-9037-C60ADB5A1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0"/>
          <a:ext cx="929409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1</xdr:row>
      <xdr:rowOff>57150</xdr:rowOff>
    </xdr:from>
    <xdr:ext cx="962602" cy="828675"/>
    <xdr:pic>
      <xdr:nvPicPr>
        <xdr:cNvPr id="2" name="Picture 1025">
          <a:extLst>
            <a:ext uri="{FF2B5EF4-FFF2-40B4-BE49-F238E27FC236}">
              <a16:creationId xmlns:a16="http://schemas.microsoft.com/office/drawing/2014/main" id="{662D86A4-2899-4A0A-B495-7121A386B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47650"/>
          <a:ext cx="962602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161924</xdr:colOff>
      <xdr:row>1</xdr:row>
      <xdr:rowOff>47625</xdr:rowOff>
    </xdr:from>
    <xdr:ext cx="900709" cy="876300"/>
    <xdr:pic>
      <xdr:nvPicPr>
        <xdr:cNvPr id="2" name="Picture 1025">
          <a:extLst>
            <a:ext uri="{FF2B5EF4-FFF2-40B4-BE49-F238E27FC236}">
              <a16:creationId xmlns:a16="http://schemas.microsoft.com/office/drawing/2014/main" id="{6DB1B7D0-BFAD-44D9-BC8A-74FBE41CE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4" y="238125"/>
          <a:ext cx="900709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L167"/>
  <sheetViews>
    <sheetView showGridLines="0" topLeftCell="A28" zoomScaleNormal="100" workbookViewId="0">
      <selection activeCell="C14" sqref="C14"/>
    </sheetView>
  </sheetViews>
  <sheetFormatPr baseColWidth="10" defaultRowHeight="13.5" x14ac:dyDescent="0.25"/>
  <cols>
    <col min="1" max="1" width="5.5703125" style="3" customWidth="1"/>
    <col min="2" max="2" width="32.7109375" style="3" customWidth="1"/>
    <col min="3" max="3" width="16.42578125" style="3" customWidth="1"/>
    <col min="4" max="4" width="17" style="3" customWidth="1"/>
    <col min="5" max="6" width="16.42578125" style="3" customWidth="1"/>
    <col min="7" max="8" width="16.42578125" style="3" bestFit="1" customWidth="1"/>
    <col min="9" max="9" width="1.28515625" style="3" customWidth="1"/>
    <col min="10" max="16384" width="11.42578125" style="3"/>
  </cols>
  <sheetData>
    <row r="1" spans="1:8" x14ac:dyDescent="0.25">
      <c r="A1" s="28" t="s">
        <v>11</v>
      </c>
      <c r="B1" s="37"/>
      <c r="C1" s="37"/>
      <c r="D1" s="37"/>
      <c r="E1" s="37"/>
      <c r="F1" s="37"/>
      <c r="G1" s="37"/>
      <c r="H1" s="38"/>
    </row>
    <row r="2" spans="1:8" x14ac:dyDescent="0.25">
      <c r="A2" s="39" t="s">
        <v>0</v>
      </c>
      <c r="B2" s="40"/>
      <c r="C2" s="40"/>
      <c r="D2" s="40"/>
      <c r="E2" s="40"/>
      <c r="F2" s="40"/>
      <c r="G2" s="40"/>
      <c r="H2" s="41"/>
    </row>
    <row r="3" spans="1:8" x14ac:dyDescent="0.25">
      <c r="A3" s="39" t="s">
        <v>12</v>
      </c>
      <c r="B3" s="40"/>
      <c r="C3" s="40"/>
      <c r="D3" s="40"/>
      <c r="E3" s="40"/>
      <c r="F3" s="40"/>
      <c r="G3" s="40"/>
      <c r="H3" s="41"/>
    </row>
    <row r="4" spans="1:8" x14ac:dyDescent="0.25">
      <c r="A4" s="39" t="s">
        <v>93</v>
      </c>
      <c r="B4" s="40"/>
      <c r="C4" s="40"/>
      <c r="D4" s="40"/>
      <c r="E4" s="40"/>
      <c r="F4" s="40"/>
      <c r="G4" s="40"/>
      <c r="H4" s="41"/>
    </row>
    <row r="5" spans="1:8" ht="14.25" thickBot="1" x14ac:dyDescent="0.3">
      <c r="A5" s="30" t="s">
        <v>1</v>
      </c>
      <c r="B5" s="42"/>
      <c r="C5" s="42"/>
      <c r="D5" s="42"/>
      <c r="E5" s="42"/>
      <c r="F5" s="42"/>
      <c r="G5" s="42"/>
      <c r="H5" s="43"/>
    </row>
    <row r="6" spans="1:8" ht="14.25" thickBot="1" x14ac:dyDescent="0.3">
      <c r="A6" s="28" t="s">
        <v>13</v>
      </c>
      <c r="B6" s="29"/>
      <c r="C6" s="32" t="s">
        <v>2</v>
      </c>
      <c r="D6" s="33"/>
      <c r="E6" s="33"/>
      <c r="F6" s="33"/>
      <c r="G6" s="34"/>
      <c r="H6" s="35" t="s">
        <v>3</v>
      </c>
    </row>
    <row r="7" spans="1:8" ht="26.25" thickBot="1" x14ac:dyDescent="0.3">
      <c r="A7" s="30"/>
      <c r="B7" s="31"/>
      <c r="C7" s="4" t="s">
        <v>4</v>
      </c>
      <c r="D7" s="2" t="s">
        <v>14</v>
      </c>
      <c r="E7" s="4" t="s">
        <v>15</v>
      </c>
      <c r="F7" s="4" t="s">
        <v>5</v>
      </c>
      <c r="G7" s="4" t="s">
        <v>16</v>
      </c>
      <c r="H7" s="36"/>
    </row>
    <row r="8" spans="1:8" ht="27" customHeight="1" x14ac:dyDescent="0.25">
      <c r="A8" s="46" t="s">
        <v>17</v>
      </c>
      <c r="B8" s="47"/>
      <c r="C8" s="5">
        <v>3286966954</v>
      </c>
      <c r="D8" s="5">
        <v>610807794</v>
      </c>
      <c r="E8" s="5">
        <v>3897774748</v>
      </c>
      <c r="F8" s="5">
        <v>666071115.80000007</v>
      </c>
      <c r="G8" s="5">
        <v>587076162.68000007</v>
      </c>
      <c r="H8" s="5">
        <v>3231703632.2000003</v>
      </c>
    </row>
    <row r="9" spans="1:8" s="7" customFormat="1" ht="27" customHeight="1" x14ac:dyDescent="0.2">
      <c r="A9" s="44" t="s">
        <v>18</v>
      </c>
      <c r="B9" s="45"/>
      <c r="C9" s="6">
        <v>1232292502</v>
      </c>
      <c r="D9" s="6">
        <v>0</v>
      </c>
      <c r="E9" s="6">
        <v>1232292502</v>
      </c>
      <c r="F9" s="6">
        <v>268628431.06999999</v>
      </c>
      <c r="G9" s="6">
        <v>241786639.54000002</v>
      </c>
      <c r="H9" s="6">
        <v>963664070.92999995</v>
      </c>
    </row>
    <row r="10" spans="1:8" ht="27" x14ac:dyDescent="0.25">
      <c r="A10" s="8"/>
      <c r="B10" s="9" t="s">
        <v>19</v>
      </c>
      <c r="C10" s="10">
        <v>644905830</v>
      </c>
      <c r="D10" s="11">
        <v>697560</v>
      </c>
      <c r="E10" s="10">
        <v>645603390</v>
      </c>
      <c r="F10" s="12">
        <v>152418567.22999999</v>
      </c>
      <c r="G10" s="12">
        <v>152414809.72999999</v>
      </c>
      <c r="H10" s="12">
        <v>493184822.76999998</v>
      </c>
    </row>
    <row r="11" spans="1:8" ht="27" x14ac:dyDescent="0.25">
      <c r="A11" s="8"/>
      <c r="B11" s="9" t="s">
        <v>20</v>
      </c>
      <c r="C11" s="10">
        <v>120289856</v>
      </c>
      <c r="D11" s="11">
        <v>844260</v>
      </c>
      <c r="E11" s="10">
        <v>121134116</v>
      </c>
      <c r="F11" s="12">
        <v>23492305.630000003</v>
      </c>
      <c r="G11" s="12">
        <v>23480371.600000001</v>
      </c>
      <c r="H11" s="12">
        <v>97641810.370000005</v>
      </c>
    </row>
    <row r="12" spans="1:8" ht="27" x14ac:dyDescent="0.25">
      <c r="A12" s="8"/>
      <c r="B12" s="9" t="s">
        <v>21</v>
      </c>
      <c r="C12" s="10">
        <v>158636252</v>
      </c>
      <c r="D12" s="11">
        <v>-419927</v>
      </c>
      <c r="E12" s="10">
        <v>158216325</v>
      </c>
      <c r="F12" s="12">
        <v>35289726.07</v>
      </c>
      <c r="G12" s="12">
        <v>18064295.800000001</v>
      </c>
      <c r="H12" s="12">
        <v>122926598.93000001</v>
      </c>
    </row>
    <row r="13" spans="1:8" x14ac:dyDescent="0.25">
      <c r="A13" s="8"/>
      <c r="B13" s="9" t="s">
        <v>22</v>
      </c>
      <c r="C13" s="10">
        <v>90538587</v>
      </c>
      <c r="D13" s="11">
        <v>1315591</v>
      </c>
      <c r="E13" s="10">
        <v>91854178</v>
      </c>
      <c r="F13" s="12">
        <v>20335601.300000001</v>
      </c>
      <c r="G13" s="12">
        <v>13491496.49</v>
      </c>
      <c r="H13" s="12">
        <v>71518576.700000003</v>
      </c>
    </row>
    <row r="14" spans="1:8" ht="27" x14ac:dyDescent="0.25">
      <c r="A14" s="8"/>
      <c r="B14" s="9" t="s">
        <v>23</v>
      </c>
      <c r="C14" s="10">
        <v>217921977</v>
      </c>
      <c r="D14" s="11">
        <v>-2437484</v>
      </c>
      <c r="E14" s="10">
        <v>215484493</v>
      </c>
      <c r="F14" s="12">
        <v>37092230.840000004</v>
      </c>
      <c r="G14" s="12">
        <v>34335665.920000002</v>
      </c>
      <c r="H14" s="12">
        <v>178392262.16</v>
      </c>
    </row>
    <row r="15" spans="1:8" x14ac:dyDescent="0.25">
      <c r="A15" s="8"/>
      <c r="B15" s="9" t="s">
        <v>24</v>
      </c>
      <c r="C15" s="10">
        <v>0</v>
      </c>
      <c r="D15" s="11">
        <v>0</v>
      </c>
      <c r="E15" s="10">
        <v>0</v>
      </c>
      <c r="F15" s="12"/>
      <c r="G15" s="12">
        <v>0</v>
      </c>
      <c r="H15" s="12">
        <v>0</v>
      </c>
    </row>
    <row r="16" spans="1:8" ht="27" x14ac:dyDescent="0.25">
      <c r="A16" s="8"/>
      <c r="B16" s="9" t="s">
        <v>25</v>
      </c>
      <c r="C16" s="10">
        <v>0</v>
      </c>
      <c r="D16" s="11">
        <v>0</v>
      </c>
      <c r="E16" s="10">
        <v>0</v>
      </c>
      <c r="F16" s="12">
        <v>0</v>
      </c>
      <c r="G16" s="12">
        <v>0</v>
      </c>
      <c r="H16" s="12">
        <v>0</v>
      </c>
    </row>
    <row r="17" spans="1:8" s="7" customFormat="1" ht="27.75" customHeight="1" x14ac:dyDescent="0.2">
      <c r="A17" s="44" t="s">
        <v>26</v>
      </c>
      <c r="B17" s="45"/>
      <c r="C17" s="6">
        <v>165202711</v>
      </c>
      <c r="D17" s="6">
        <v>49270277</v>
      </c>
      <c r="E17" s="6">
        <v>214472988</v>
      </c>
      <c r="F17" s="6">
        <v>33524434.849999998</v>
      </c>
      <c r="G17" s="6">
        <v>26267198.430000003</v>
      </c>
      <c r="H17" s="6">
        <v>180948553.15000001</v>
      </c>
    </row>
    <row r="18" spans="1:8" ht="40.5" x14ac:dyDescent="0.25">
      <c r="A18" s="8"/>
      <c r="B18" s="9" t="s">
        <v>27</v>
      </c>
      <c r="C18" s="10">
        <v>13705774</v>
      </c>
      <c r="D18" s="11">
        <v>690911</v>
      </c>
      <c r="E18" s="11">
        <v>14396685</v>
      </c>
      <c r="F18" s="11">
        <v>3074784.28</v>
      </c>
      <c r="G18" s="12">
        <v>2895984.86</v>
      </c>
      <c r="H18" s="12">
        <v>11321900.720000001</v>
      </c>
    </row>
    <row r="19" spans="1:8" x14ac:dyDescent="0.25">
      <c r="A19" s="8"/>
      <c r="B19" s="9" t="s">
        <v>28</v>
      </c>
      <c r="C19" s="10">
        <v>6744256</v>
      </c>
      <c r="D19" s="11">
        <v>268202</v>
      </c>
      <c r="E19" s="11">
        <v>7012458</v>
      </c>
      <c r="F19" s="11">
        <v>3574372.4</v>
      </c>
      <c r="G19" s="12">
        <v>3429051.08</v>
      </c>
      <c r="H19" s="12">
        <v>3438085.6</v>
      </c>
    </row>
    <row r="20" spans="1:8" ht="40.5" x14ac:dyDescent="0.25">
      <c r="A20" s="8"/>
      <c r="B20" s="9" t="s">
        <v>29</v>
      </c>
      <c r="C20" s="10">
        <v>0</v>
      </c>
      <c r="D20" s="11">
        <v>0</v>
      </c>
      <c r="E20" s="11">
        <v>0</v>
      </c>
      <c r="F20" s="11">
        <v>0</v>
      </c>
      <c r="G20" s="12">
        <v>0</v>
      </c>
      <c r="H20" s="12">
        <v>0</v>
      </c>
    </row>
    <row r="21" spans="1:8" ht="27" x14ac:dyDescent="0.25">
      <c r="A21" s="8"/>
      <c r="B21" s="9" t="s">
        <v>30</v>
      </c>
      <c r="C21" s="10">
        <v>71333745</v>
      </c>
      <c r="D21" s="11">
        <v>40806572</v>
      </c>
      <c r="E21" s="11">
        <v>112140317</v>
      </c>
      <c r="F21" s="11">
        <v>11773380.83</v>
      </c>
      <c r="G21" s="12">
        <v>7965071.6500000004</v>
      </c>
      <c r="H21" s="12">
        <v>100366936.17</v>
      </c>
    </row>
    <row r="22" spans="1:8" ht="27" x14ac:dyDescent="0.25">
      <c r="A22" s="8"/>
      <c r="B22" s="9" t="s">
        <v>31</v>
      </c>
      <c r="C22" s="10">
        <v>30662528</v>
      </c>
      <c r="D22" s="11">
        <v>-379923</v>
      </c>
      <c r="E22" s="11">
        <v>30282605</v>
      </c>
      <c r="F22" s="11">
        <v>4394121.07</v>
      </c>
      <c r="G22" s="12">
        <v>4034965.21</v>
      </c>
      <c r="H22" s="12">
        <v>25888483.93</v>
      </c>
    </row>
    <row r="23" spans="1:8" ht="27" x14ac:dyDescent="0.25">
      <c r="A23" s="8"/>
      <c r="B23" s="9" t="s">
        <v>32</v>
      </c>
      <c r="C23" s="10">
        <v>36626523</v>
      </c>
      <c r="D23" s="11">
        <v>3024874</v>
      </c>
      <c r="E23" s="11">
        <v>39651397</v>
      </c>
      <c r="F23" s="11">
        <v>9772466.2699999996</v>
      </c>
      <c r="G23" s="12">
        <v>7054043.6600000001</v>
      </c>
      <c r="H23" s="12">
        <v>29878930.73</v>
      </c>
    </row>
    <row r="24" spans="1:8" ht="40.5" x14ac:dyDescent="0.25">
      <c r="A24" s="8"/>
      <c r="B24" s="9" t="s">
        <v>33</v>
      </c>
      <c r="C24" s="10">
        <v>2846451</v>
      </c>
      <c r="D24" s="11">
        <v>5187305</v>
      </c>
      <c r="E24" s="11">
        <v>8033756</v>
      </c>
      <c r="F24" s="11">
        <v>331672.13</v>
      </c>
      <c r="G24" s="12">
        <v>317999.59999999998</v>
      </c>
      <c r="H24" s="12">
        <v>7702083.8700000001</v>
      </c>
    </row>
    <row r="25" spans="1:8" ht="27" x14ac:dyDescent="0.25">
      <c r="A25" s="8"/>
      <c r="B25" s="9" t="s">
        <v>34</v>
      </c>
      <c r="C25" s="10">
        <v>0</v>
      </c>
      <c r="D25" s="11">
        <v>0</v>
      </c>
      <c r="E25" s="11">
        <v>0</v>
      </c>
      <c r="F25" s="11">
        <v>0</v>
      </c>
      <c r="G25" s="12">
        <v>0</v>
      </c>
      <c r="H25" s="12">
        <v>0</v>
      </c>
    </row>
    <row r="26" spans="1:8" ht="27" x14ac:dyDescent="0.25">
      <c r="A26" s="8"/>
      <c r="B26" s="9" t="s">
        <v>35</v>
      </c>
      <c r="C26" s="10">
        <v>3283434</v>
      </c>
      <c r="D26" s="11">
        <v>-327664</v>
      </c>
      <c r="E26" s="11">
        <v>2955770</v>
      </c>
      <c r="F26" s="11">
        <v>603637.87</v>
      </c>
      <c r="G26" s="12">
        <v>570082.37</v>
      </c>
      <c r="H26" s="12">
        <v>2352132.13</v>
      </c>
    </row>
    <row r="27" spans="1:8" s="7" customFormat="1" ht="25.5" customHeight="1" x14ac:dyDescent="0.2">
      <c r="A27" s="44" t="s">
        <v>36</v>
      </c>
      <c r="B27" s="45"/>
      <c r="C27" s="6">
        <v>938811353</v>
      </c>
      <c r="D27" s="6">
        <v>226441484</v>
      </c>
      <c r="E27" s="6">
        <v>1165252837</v>
      </c>
      <c r="F27" s="6">
        <v>174570640.54000002</v>
      </c>
      <c r="G27" s="6">
        <v>144719232.47000003</v>
      </c>
      <c r="H27" s="6">
        <v>990682196.46000004</v>
      </c>
    </row>
    <row r="28" spans="1:8" x14ac:dyDescent="0.25">
      <c r="A28" s="8"/>
      <c r="B28" s="9" t="s">
        <v>37</v>
      </c>
      <c r="C28" s="10">
        <v>114801512</v>
      </c>
      <c r="D28" s="11">
        <v>7372582</v>
      </c>
      <c r="E28" s="10">
        <v>122174094</v>
      </c>
      <c r="F28" s="12">
        <v>21474129.27</v>
      </c>
      <c r="G28" s="12">
        <v>20730980.57</v>
      </c>
      <c r="H28" s="12">
        <v>100699964.73</v>
      </c>
    </row>
    <row r="29" spans="1:8" x14ac:dyDescent="0.25">
      <c r="A29" s="8"/>
      <c r="B29" s="9" t="s">
        <v>38</v>
      </c>
      <c r="C29" s="10">
        <v>47794612</v>
      </c>
      <c r="D29" s="11">
        <v>4107205</v>
      </c>
      <c r="E29" s="10">
        <v>51901817</v>
      </c>
      <c r="F29" s="12">
        <v>13532242.369999999</v>
      </c>
      <c r="G29" s="12">
        <v>10618357.699999999</v>
      </c>
      <c r="H29" s="12">
        <v>38369574.630000003</v>
      </c>
    </row>
    <row r="30" spans="1:8" ht="40.5" x14ac:dyDescent="0.25">
      <c r="A30" s="8"/>
      <c r="B30" s="9" t="s">
        <v>39</v>
      </c>
      <c r="C30" s="10">
        <v>155962462</v>
      </c>
      <c r="D30" s="11">
        <v>45456256</v>
      </c>
      <c r="E30" s="10">
        <v>201418718</v>
      </c>
      <c r="F30" s="12">
        <v>32522883.030000001</v>
      </c>
      <c r="G30" s="12">
        <v>29237917.260000002</v>
      </c>
      <c r="H30" s="12">
        <v>168895834.97</v>
      </c>
    </row>
    <row r="31" spans="1:8" ht="27" x14ac:dyDescent="0.25">
      <c r="A31" s="8"/>
      <c r="B31" s="9" t="s">
        <v>40</v>
      </c>
      <c r="C31" s="10">
        <v>47308539</v>
      </c>
      <c r="D31" s="11">
        <v>2486321</v>
      </c>
      <c r="E31" s="10">
        <v>49794860</v>
      </c>
      <c r="F31" s="12">
        <v>9616917.2000000011</v>
      </c>
      <c r="G31" s="12">
        <v>9613148.0600000005</v>
      </c>
      <c r="H31" s="12">
        <v>40177942.799999997</v>
      </c>
    </row>
    <row r="32" spans="1:8" ht="40.5" x14ac:dyDescent="0.25">
      <c r="A32" s="8"/>
      <c r="B32" s="9" t="s">
        <v>41</v>
      </c>
      <c r="C32" s="10">
        <v>443043796</v>
      </c>
      <c r="D32" s="11">
        <v>145386942</v>
      </c>
      <c r="E32" s="10">
        <v>588430738</v>
      </c>
      <c r="F32" s="12">
        <v>53596909.120000005</v>
      </c>
      <c r="G32" s="12">
        <v>34217738.350000001</v>
      </c>
      <c r="H32" s="12">
        <v>534833828.88</v>
      </c>
    </row>
    <row r="33" spans="1:8" ht="27" x14ac:dyDescent="0.25">
      <c r="A33" s="8"/>
      <c r="B33" s="9" t="s">
        <v>42</v>
      </c>
      <c r="C33" s="10">
        <v>70275979</v>
      </c>
      <c r="D33" s="11">
        <v>9026789</v>
      </c>
      <c r="E33" s="10">
        <v>79302768</v>
      </c>
      <c r="F33" s="12">
        <v>26345186.52</v>
      </c>
      <c r="G33" s="12">
        <v>23622100.359999999</v>
      </c>
      <c r="H33" s="12">
        <v>52957581.480000004</v>
      </c>
    </row>
    <row r="34" spans="1:8" ht="27" x14ac:dyDescent="0.25">
      <c r="A34" s="8"/>
      <c r="B34" s="9" t="s">
        <v>43</v>
      </c>
      <c r="C34" s="10">
        <v>3090414</v>
      </c>
      <c r="D34" s="11">
        <v>-103565</v>
      </c>
      <c r="E34" s="10">
        <v>2986849</v>
      </c>
      <c r="F34" s="12">
        <v>286872.65000000002</v>
      </c>
      <c r="G34" s="12">
        <v>239549.29</v>
      </c>
      <c r="H34" s="12">
        <v>2699976.35</v>
      </c>
    </row>
    <row r="35" spans="1:8" x14ac:dyDescent="0.25">
      <c r="A35" s="8"/>
      <c r="B35" s="9" t="s">
        <v>44</v>
      </c>
      <c r="C35" s="10">
        <v>44134174</v>
      </c>
      <c r="D35" s="11">
        <v>12543625</v>
      </c>
      <c r="E35" s="10">
        <v>56677799</v>
      </c>
      <c r="F35" s="12">
        <v>15080132.940000001</v>
      </c>
      <c r="G35" s="12">
        <v>14344541.640000001</v>
      </c>
      <c r="H35" s="12">
        <v>41597666.060000002</v>
      </c>
    </row>
    <row r="36" spans="1:8" x14ac:dyDescent="0.25">
      <c r="A36" s="8"/>
      <c r="B36" s="9" t="s">
        <v>45</v>
      </c>
      <c r="C36" s="10">
        <v>12399865</v>
      </c>
      <c r="D36" s="11">
        <v>165329</v>
      </c>
      <c r="E36" s="10">
        <v>12565194</v>
      </c>
      <c r="F36" s="12">
        <v>2115367.44</v>
      </c>
      <c r="G36" s="12">
        <v>2094899.24</v>
      </c>
      <c r="H36" s="12">
        <v>10449826.560000001</v>
      </c>
    </row>
    <row r="37" spans="1:8" s="7" customFormat="1" ht="37.5" customHeight="1" x14ac:dyDescent="0.2">
      <c r="A37" s="44" t="s">
        <v>46</v>
      </c>
      <c r="B37" s="45"/>
      <c r="C37" s="6">
        <v>452843374</v>
      </c>
      <c r="D37" s="6">
        <v>63696221</v>
      </c>
      <c r="E37" s="6">
        <v>516539595</v>
      </c>
      <c r="F37" s="6">
        <v>97999145.75999999</v>
      </c>
      <c r="G37" s="6">
        <v>86793775.519999996</v>
      </c>
      <c r="H37" s="6">
        <v>418540449.24000001</v>
      </c>
    </row>
    <row r="38" spans="1:8" ht="27" x14ac:dyDescent="0.25">
      <c r="A38" s="8"/>
      <c r="B38" s="9" t="s">
        <v>47</v>
      </c>
      <c r="C38" s="10">
        <v>51387157</v>
      </c>
      <c r="D38" s="11">
        <v>0</v>
      </c>
      <c r="E38" s="12">
        <v>51387157</v>
      </c>
      <c r="F38" s="12">
        <v>6667923.3300000001</v>
      </c>
      <c r="G38" s="12">
        <v>6667923.3300000001</v>
      </c>
      <c r="H38" s="12">
        <v>44719233.670000002</v>
      </c>
    </row>
    <row r="39" spans="1:8" ht="27" x14ac:dyDescent="0.25">
      <c r="A39" s="8"/>
      <c r="B39" s="9" t="s">
        <v>48</v>
      </c>
      <c r="C39" s="10">
        <v>0</v>
      </c>
      <c r="D39" s="11">
        <v>0</v>
      </c>
      <c r="E39" s="12">
        <v>0</v>
      </c>
      <c r="F39" s="12">
        <v>0</v>
      </c>
      <c r="G39" s="12">
        <v>0</v>
      </c>
      <c r="H39" s="12">
        <v>0</v>
      </c>
    </row>
    <row r="40" spans="1:8" x14ac:dyDescent="0.25">
      <c r="A40" s="8"/>
      <c r="B40" s="9" t="s">
        <v>49</v>
      </c>
      <c r="C40" s="10">
        <v>14000000</v>
      </c>
      <c r="D40" s="11">
        <v>4130255</v>
      </c>
      <c r="E40" s="12">
        <v>18130255</v>
      </c>
      <c r="F40" s="12">
        <v>1498276.72</v>
      </c>
      <c r="G40" s="12">
        <v>1498276.72</v>
      </c>
      <c r="H40" s="12">
        <v>16631978.279999999</v>
      </c>
    </row>
    <row r="41" spans="1:8" x14ac:dyDescent="0.25">
      <c r="A41" s="8"/>
      <c r="B41" s="9" t="s">
        <v>50</v>
      </c>
      <c r="C41" s="10">
        <v>141571509</v>
      </c>
      <c r="D41" s="11">
        <v>60116966</v>
      </c>
      <c r="E41" s="12">
        <v>201688475</v>
      </c>
      <c r="F41" s="12">
        <v>37854285.789999999</v>
      </c>
      <c r="G41" s="12">
        <v>34529660.619999997</v>
      </c>
      <c r="H41" s="12">
        <v>163834189.21000001</v>
      </c>
    </row>
    <row r="42" spans="1:8" x14ac:dyDescent="0.25">
      <c r="A42" s="8"/>
      <c r="B42" s="9" t="s">
        <v>51</v>
      </c>
      <c r="C42" s="10">
        <v>237244708</v>
      </c>
      <c r="D42" s="11">
        <v>0</v>
      </c>
      <c r="E42" s="12">
        <v>237244708</v>
      </c>
      <c r="F42" s="12">
        <v>50519659.920000002</v>
      </c>
      <c r="G42" s="12">
        <v>42644914.850000001</v>
      </c>
      <c r="H42" s="12">
        <v>186725048.07999998</v>
      </c>
    </row>
    <row r="43" spans="1:8" ht="27" x14ac:dyDescent="0.25">
      <c r="A43" s="8"/>
      <c r="B43" s="9" t="s">
        <v>52</v>
      </c>
      <c r="C43" s="10">
        <v>0</v>
      </c>
      <c r="D43" s="11">
        <v>0</v>
      </c>
      <c r="E43" s="12">
        <v>0</v>
      </c>
      <c r="F43" s="12">
        <v>0</v>
      </c>
      <c r="G43" s="12">
        <v>0</v>
      </c>
      <c r="H43" s="12">
        <v>0</v>
      </c>
    </row>
    <row r="44" spans="1:8" ht="27" x14ac:dyDescent="0.25">
      <c r="A44" s="8"/>
      <c r="B44" s="9" t="s">
        <v>53</v>
      </c>
      <c r="C44" s="10">
        <v>0</v>
      </c>
      <c r="D44" s="11">
        <v>0</v>
      </c>
      <c r="E44" s="12">
        <v>0</v>
      </c>
      <c r="F44" s="12">
        <v>0</v>
      </c>
      <c r="G44" s="12">
        <v>0</v>
      </c>
      <c r="H44" s="12">
        <v>0</v>
      </c>
    </row>
    <row r="45" spans="1:8" x14ac:dyDescent="0.25">
      <c r="A45" s="8"/>
      <c r="B45" s="9" t="s">
        <v>54</v>
      </c>
      <c r="C45" s="10">
        <v>8640000</v>
      </c>
      <c r="D45" s="11">
        <v>-551000</v>
      </c>
      <c r="E45" s="12">
        <v>8089000</v>
      </c>
      <c r="F45" s="12">
        <v>1459000</v>
      </c>
      <c r="G45" s="12">
        <v>1453000</v>
      </c>
      <c r="H45" s="12">
        <v>6630000</v>
      </c>
    </row>
    <row r="46" spans="1:8" x14ac:dyDescent="0.25">
      <c r="A46" s="8"/>
      <c r="B46" s="9" t="s">
        <v>55</v>
      </c>
      <c r="C46" s="10">
        <v>0</v>
      </c>
      <c r="D46" s="11">
        <v>0</v>
      </c>
      <c r="E46" s="12">
        <v>0</v>
      </c>
      <c r="F46" s="12">
        <v>0</v>
      </c>
      <c r="G46" s="12">
        <v>0</v>
      </c>
      <c r="H46" s="12">
        <v>0</v>
      </c>
    </row>
    <row r="47" spans="1:8" s="7" customFormat="1" ht="36" customHeight="1" x14ac:dyDescent="0.2">
      <c r="A47" s="44" t="s">
        <v>56</v>
      </c>
      <c r="B47" s="45"/>
      <c r="C47" s="6">
        <v>130087818</v>
      </c>
      <c r="D47" s="6">
        <v>21267245</v>
      </c>
      <c r="E47" s="6">
        <v>151355063</v>
      </c>
      <c r="F47" s="6">
        <v>16690434.5</v>
      </c>
      <c r="G47" s="6">
        <v>15820573.730000002</v>
      </c>
      <c r="H47" s="6">
        <v>134664628.5</v>
      </c>
    </row>
    <row r="48" spans="1:8" ht="27" x14ac:dyDescent="0.25">
      <c r="A48" s="8"/>
      <c r="B48" s="9" t="s">
        <v>57</v>
      </c>
      <c r="C48" s="10">
        <v>49726458</v>
      </c>
      <c r="D48" s="11">
        <v>1913534</v>
      </c>
      <c r="E48" s="12">
        <v>51639992</v>
      </c>
      <c r="F48" s="12">
        <v>522651.95999999996</v>
      </c>
      <c r="G48" s="12">
        <v>406737.6</v>
      </c>
      <c r="H48" s="12">
        <v>51117340.039999999</v>
      </c>
    </row>
    <row r="49" spans="1:8" ht="27" x14ac:dyDescent="0.25">
      <c r="A49" s="8"/>
      <c r="B49" s="9" t="s">
        <v>58</v>
      </c>
      <c r="C49" s="10">
        <v>12000</v>
      </c>
      <c r="D49" s="11">
        <v>82199</v>
      </c>
      <c r="E49" s="12">
        <v>94199</v>
      </c>
      <c r="F49" s="12">
        <v>40098.879999999997</v>
      </c>
      <c r="G49" s="12">
        <v>40098.879999999997</v>
      </c>
      <c r="H49" s="12">
        <v>54100.12</v>
      </c>
    </row>
    <row r="50" spans="1:8" ht="27" x14ac:dyDescent="0.25">
      <c r="A50" s="8"/>
      <c r="B50" s="9" t="s">
        <v>59</v>
      </c>
      <c r="C50" s="10">
        <v>0</v>
      </c>
      <c r="D50" s="11">
        <v>197200</v>
      </c>
      <c r="E50" s="12">
        <v>197200</v>
      </c>
      <c r="F50" s="12">
        <v>197200</v>
      </c>
      <c r="G50" s="12">
        <v>0</v>
      </c>
      <c r="H50" s="12">
        <v>0</v>
      </c>
    </row>
    <row r="51" spans="1:8" ht="27" x14ac:dyDescent="0.25">
      <c r="A51" s="8"/>
      <c r="B51" s="9" t="s">
        <v>60</v>
      </c>
      <c r="C51" s="10">
        <v>3020000</v>
      </c>
      <c r="D51" s="11">
        <v>17427195</v>
      </c>
      <c r="E51" s="12">
        <v>20447195</v>
      </c>
      <c r="F51" s="12">
        <v>15671228.060000001</v>
      </c>
      <c r="G51" s="12">
        <v>15197428.060000001</v>
      </c>
      <c r="H51" s="12">
        <v>4775966.9399999995</v>
      </c>
    </row>
    <row r="52" spans="1:8" ht="27" x14ac:dyDescent="0.25">
      <c r="A52" s="8"/>
      <c r="B52" s="9" t="s">
        <v>61</v>
      </c>
      <c r="C52" s="10">
        <v>0</v>
      </c>
      <c r="D52" s="11">
        <v>0</v>
      </c>
      <c r="E52" s="12">
        <v>0</v>
      </c>
      <c r="F52" s="12">
        <v>0</v>
      </c>
      <c r="G52" s="12">
        <v>0</v>
      </c>
      <c r="H52" s="12">
        <v>0</v>
      </c>
    </row>
    <row r="53" spans="1:8" ht="27" x14ac:dyDescent="0.25">
      <c r="A53" s="8"/>
      <c r="B53" s="9" t="s">
        <v>62</v>
      </c>
      <c r="C53" s="10">
        <v>21585211</v>
      </c>
      <c r="D53" s="11">
        <v>582986</v>
      </c>
      <c r="E53" s="12">
        <v>22168197</v>
      </c>
      <c r="F53" s="12">
        <v>114402.92</v>
      </c>
      <c r="G53" s="12">
        <v>104746.47</v>
      </c>
      <c r="H53" s="12">
        <v>22053794.079999998</v>
      </c>
    </row>
    <row r="54" spans="1:8" x14ac:dyDescent="0.25">
      <c r="A54" s="8"/>
      <c r="B54" s="9" t="s">
        <v>63</v>
      </c>
      <c r="C54" s="10">
        <v>0</v>
      </c>
      <c r="D54" s="11">
        <v>0</v>
      </c>
      <c r="E54" s="12">
        <v>0</v>
      </c>
      <c r="F54" s="12">
        <v>0</v>
      </c>
      <c r="G54" s="12">
        <v>0</v>
      </c>
      <c r="H54" s="12">
        <v>0</v>
      </c>
    </row>
    <row r="55" spans="1:8" x14ac:dyDescent="0.25">
      <c r="A55" s="8"/>
      <c r="B55" s="9" t="s">
        <v>64</v>
      </c>
      <c r="C55" s="10">
        <v>0</v>
      </c>
      <c r="D55" s="11">
        <v>0</v>
      </c>
      <c r="E55" s="12">
        <v>0</v>
      </c>
      <c r="F55" s="12">
        <v>0</v>
      </c>
      <c r="G55" s="12"/>
      <c r="H55" s="12">
        <v>0</v>
      </c>
    </row>
    <row r="56" spans="1:8" x14ac:dyDescent="0.25">
      <c r="A56" s="8"/>
      <c r="B56" s="9" t="s">
        <v>65</v>
      </c>
      <c r="C56" s="10">
        <v>55744149</v>
      </c>
      <c r="D56" s="11">
        <v>1064131</v>
      </c>
      <c r="E56" s="12">
        <v>56808280</v>
      </c>
      <c r="F56" s="12">
        <v>144852.68</v>
      </c>
      <c r="G56" s="12">
        <v>71562.720000000001</v>
      </c>
      <c r="H56" s="12">
        <v>56663427.32</v>
      </c>
    </row>
    <row r="57" spans="1:8" s="7" customFormat="1" ht="12.75" customHeight="1" x14ac:dyDescent="0.2">
      <c r="A57" s="44" t="s">
        <v>66</v>
      </c>
      <c r="B57" s="45"/>
      <c r="C57" s="6">
        <v>265000000</v>
      </c>
      <c r="D57" s="6">
        <v>178171592</v>
      </c>
      <c r="E57" s="6">
        <v>443171592</v>
      </c>
      <c r="F57" s="6">
        <v>153846.24</v>
      </c>
      <c r="G57" s="6">
        <v>153846.24</v>
      </c>
      <c r="H57" s="6">
        <v>443017745.75999999</v>
      </c>
    </row>
    <row r="58" spans="1:8" ht="27" x14ac:dyDescent="0.25">
      <c r="A58" s="8"/>
      <c r="B58" s="9" t="s">
        <v>67</v>
      </c>
      <c r="C58" s="10">
        <v>250000000</v>
      </c>
      <c r="D58" s="11">
        <v>149218332</v>
      </c>
      <c r="E58" s="12">
        <v>399218332</v>
      </c>
      <c r="F58" s="12">
        <v>153846.24</v>
      </c>
      <c r="G58" s="12">
        <v>153846.24</v>
      </c>
      <c r="H58" s="12">
        <v>399064485.75999999</v>
      </c>
    </row>
    <row r="59" spans="1:8" x14ac:dyDescent="0.25">
      <c r="A59" s="8"/>
      <c r="B59" s="9" t="s">
        <v>68</v>
      </c>
      <c r="C59" s="10">
        <v>15000000</v>
      </c>
      <c r="D59" s="11">
        <v>28953260</v>
      </c>
      <c r="E59" s="12">
        <v>43953260</v>
      </c>
      <c r="F59" s="12">
        <v>0</v>
      </c>
      <c r="G59" s="12">
        <v>0</v>
      </c>
      <c r="H59" s="12">
        <v>43953260</v>
      </c>
    </row>
    <row r="60" spans="1:8" ht="27" x14ac:dyDescent="0.25">
      <c r="A60" s="8"/>
      <c r="B60" s="9" t="s">
        <v>69</v>
      </c>
      <c r="C60" s="10">
        <v>0</v>
      </c>
      <c r="D60" s="11">
        <v>0</v>
      </c>
      <c r="E60" s="12">
        <v>0</v>
      </c>
      <c r="F60" s="12">
        <v>0</v>
      </c>
      <c r="G60" s="12">
        <v>0</v>
      </c>
      <c r="H60" s="12">
        <v>0</v>
      </c>
    </row>
    <row r="61" spans="1:8" s="7" customFormat="1" ht="39" customHeight="1" x14ac:dyDescent="0.2">
      <c r="A61" s="44" t="s">
        <v>70</v>
      </c>
      <c r="B61" s="45"/>
      <c r="C61" s="6">
        <v>102729196</v>
      </c>
      <c r="D61" s="6">
        <v>5000000</v>
      </c>
      <c r="E61" s="6">
        <v>107729196</v>
      </c>
      <c r="F61" s="6">
        <v>9042706.1400000006</v>
      </c>
      <c r="G61" s="6">
        <v>6073420.0499999998</v>
      </c>
      <c r="H61" s="6">
        <v>98686489.859999999</v>
      </c>
    </row>
    <row r="62" spans="1:8" ht="27" x14ac:dyDescent="0.25">
      <c r="A62" s="8"/>
      <c r="B62" s="9" t="s">
        <v>71</v>
      </c>
      <c r="C62" s="10">
        <v>0</v>
      </c>
      <c r="D62" s="11">
        <v>0</v>
      </c>
      <c r="E62" s="12">
        <v>0</v>
      </c>
      <c r="F62" s="12">
        <v>0</v>
      </c>
      <c r="G62" s="12">
        <v>0</v>
      </c>
      <c r="H62" s="12">
        <v>0</v>
      </c>
    </row>
    <row r="63" spans="1:8" ht="27" x14ac:dyDescent="0.25">
      <c r="A63" s="8"/>
      <c r="B63" s="9" t="s">
        <v>72</v>
      </c>
      <c r="C63" s="10">
        <v>0</v>
      </c>
      <c r="D63" s="11">
        <v>0</v>
      </c>
      <c r="E63" s="12">
        <v>0</v>
      </c>
      <c r="F63" s="12">
        <v>0</v>
      </c>
      <c r="G63" s="12">
        <v>0</v>
      </c>
      <c r="H63" s="12">
        <v>0</v>
      </c>
    </row>
    <row r="64" spans="1:8" x14ac:dyDescent="0.25">
      <c r="A64" s="8"/>
      <c r="B64" s="9" t="s">
        <v>73</v>
      </c>
      <c r="C64" s="10">
        <v>0</v>
      </c>
      <c r="D64" s="11">
        <v>0</v>
      </c>
      <c r="E64" s="12">
        <v>0</v>
      </c>
      <c r="F64" s="12">
        <v>0</v>
      </c>
      <c r="G64" s="12">
        <v>0</v>
      </c>
      <c r="H64" s="12">
        <v>0</v>
      </c>
    </row>
    <row r="65" spans="1:9" x14ac:dyDescent="0.25">
      <c r="A65" s="8"/>
      <c r="B65" s="9" t="s">
        <v>74</v>
      </c>
      <c r="C65" s="10">
        <v>0</v>
      </c>
      <c r="D65" s="11">
        <v>0</v>
      </c>
      <c r="E65" s="12">
        <v>0</v>
      </c>
      <c r="F65" s="12">
        <v>0</v>
      </c>
      <c r="G65" s="12">
        <v>0</v>
      </c>
      <c r="H65" s="12">
        <v>0</v>
      </c>
    </row>
    <row r="66" spans="1:9" ht="27" x14ac:dyDescent="0.25">
      <c r="A66" s="8"/>
      <c r="B66" s="9" t="s">
        <v>75</v>
      </c>
      <c r="C66" s="10">
        <v>38729196</v>
      </c>
      <c r="D66" s="11">
        <v>0</v>
      </c>
      <c r="E66" s="12">
        <v>38729196</v>
      </c>
      <c r="F66" s="12">
        <v>9042706.1400000006</v>
      </c>
      <c r="G66" s="12">
        <v>6073420.0499999998</v>
      </c>
      <c r="H66" s="12">
        <v>29686489.859999999</v>
      </c>
    </row>
    <row r="67" spans="1:9" ht="27" x14ac:dyDescent="0.25">
      <c r="A67" s="8"/>
      <c r="B67" s="9" t="s">
        <v>76</v>
      </c>
      <c r="C67" s="10">
        <v>0</v>
      </c>
      <c r="D67" s="11">
        <v>0</v>
      </c>
      <c r="E67" s="12">
        <v>0</v>
      </c>
      <c r="F67" s="12">
        <v>0</v>
      </c>
      <c r="G67" s="12">
        <v>0</v>
      </c>
      <c r="H67" s="12">
        <v>0</v>
      </c>
    </row>
    <row r="68" spans="1:9" x14ac:dyDescent="0.25">
      <c r="A68" s="8"/>
      <c r="B68" s="9" t="s">
        <v>77</v>
      </c>
      <c r="C68" s="10">
        <v>0</v>
      </c>
      <c r="D68" s="11">
        <v>0</v>
      </c>
      <c r="E68" s="12">
        <v>0</v>
      </c>
      <c r="F68" s="12">
        <v>0</v>
      </c>
      <c r="G68" s="12">
        <v>0</v>
      </c>
      <c r="H68" s="12">
        <v>0</v>
      </c>
    </row>
    <row r="69" spans="1:9" ht="40.5" x14ac:dyDescent="0.25">
      <c r="A69" s="8"/>
      <c r="B69" s="9" t="s">
        <v>78</v>
      </c>
      <c r="C69" s="10">
        <v>64000000</v>
      </c>
      <c r="D69" s="11">
        <v>5000000</v>
      </c>
      <c r="E69" s="12">
        <v>69000000</v>
      </c>
      <c r="F69" s="12">
        <v>0</v>
      </c>
      <c r="G69" s="12">
        <v>0</v>
      </c>
      <c r="H69" s="12">
        <v>69000000</v>
      </c>
    </row>
    <row r="70" spans="1:9" s="7" customFormat="1" ht="25.5" customHeight="1" x14ac:dyDescent="0.2">
      <c r="A70" s="44" t="s">
        <v>79</v>
      </c>
      <c r="B70" s="45"/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13"/>
    </row>
    <row r="71" spans="1:9" x14ac:dyDescent="0.25">
      <c r="A71" s="8"/>
      <c r="B71" s="9" t="s">
        <v>80</v>
      </c>
      <c r="C71" s="10">
        <v>0</v>
      </c>
      <c r="D71" s="11">
        <v>0</v>
      </c>
      <c r="E71" s="10">
        <v>0</v>
      </c>
      <c r="F71" s="10">
        <v>0</v>
      </c>
      <c r="G71" s="10">
        <v>0</v>
      </c>
      <c r="H71" s="12">
        <v>0</v>
      </c>
    </row>
    <row r="72" spans="1:9" x14ac:dyDescent="0.25">
      <c r="A72" s="8"/>
      <c r="B72" s="9" t="s">
        <v>81</v>
      </c>
      <c r="C72" s="10">
        <v>0</v>
      </c>
      <c r="D72" s="11">
        <v>0</v>
      </c>
      <c r="E72" s="10">
        <v>0</v>
      </c>
      <c r="F72" s="10">
        <v>0</v>
      </c>
      <c r="G72" s="10">
        <v>0</v>
      </c>
      <c r="H72" s="12">
        <v>0</v>
      </c>
    </row>
    <row r="73" spans="1:9" x14ac:dyDescent="0.25">
      <c r="A73" s="8"/>
      <c r="B73" s="9" t="s">
        <v>82</v>
      </c>
      <c r="C73" s="10">
        <v>0</v>
      </c>
      <c r="D73" s="11">
        <v>0</v>
      </c>
      <c r="E73" s="10">
        <v>0</v>
      </c>
      <c r="F73" s="10">
        <v>0</v>
      </c>
      <c r="G73" s="10">
        <v>0</v>
      </c>
      <c r="H73" s="12">
        <v>0</v>
      </c>
    </row>
    <row r="74" spans="1:9" s="7" customFormat="1" ht="15" customHeight="1" x14ac:dyDescent="0.2">
      <c r="A74" s="44" t="s">
        <v>83</v>
      </c>
      <c r="B74" s="45"/>
      <c r="C74" s="6">
        <v>0</v>
      </c>
      <c r="D74" s="6">
        <v>66960975</v>
      </c>
      <c r="E74" s="6">
        <v>66960975</v>
      </c>
      <c r="F74" s="6">
        <v>65461476.700000003</v>
      </c>
      <c r="G74" s="6">
        <v>65461476.700000003</v>
      </c>
      <c r="H74" s="6">
        <v>1499498.299999997</v>
      </c>
    </row>
    <row r="75" spans="1:9" ht="27" x14ac:dyDescent="0.25">
      <c r="A75" s="8"/>
      <c r="B75" s="9" t="s">
        <v>84</v>
      </c>
      <c r="C75" s="10">
        <v>0</v>
      </c>
      <c r="D75" s="11">
        <v>0</v>
      </c>
      <c r="E75" s="10">
        <v>0</v>
      </c>
      <c r="F75" s="10">
        <v>0</v>
      </c>
      <c r="G75" s="10">
        <v>0</v>
      </c>
      <c r="H75" s="12">
        <v>0</v>
      </c>
    </row>
    <row r="76" spans="1:9" x14ac:dyDescent="0.25">
      <c r="A76" s="8"/>
      <c r="B76" s="9" t="s">
        <v>85</v>
      </c>
      <c r="C76" s="10">
        <v>0</v>
      </c>
      <c r="D76" s="11">
        <v>0</v>
      </c>
      <c r="E76" s="10">
        <v>0</v>
      </c>
      <c r="F76" s="10">
        <v>0</v>
      </c>
      <c r="G76" s="10">
        <v>0</v>
      </c>
      <c r="H76" s="12">
        <v>0</v>
      </c>
    </row>
    <row r="77" spans="1:9" ht="27" x14ac:dyDescent="0.25">
      <c r="A77" s="8"/>
      <c r="B77" s="9" t="s">
        <v>86</v>
      </c>
      <c r="C77" s="10">
        <v>0</v>
      </c>
      <c r="D77" s="11">
        <v>0</v>
      </c>
      <c r="E77" s="10">
        <v>0</v>
      </c>
      <c r="F77" s="10">
        <v>0</v>
      </c>
      <c r="G77" s="10">
        <v>0</v>
      </c>
      <c r="H77" s="12">
        <v>0</v>
      </c>
    </row>
    <row r="78" spans="1:9" x14ac:dyDescent="0.25">
      <c r="A78" s="8"/>
      <c r="B78" s="9" t="s">
        <v>87</v>
      </c>
      <c r="C78" s="10">
        <v>0</v>
      </c>
      <c r="D78" s="11">
        <v>0</v>
      </c>
      <c r="E78" s="10">
        <v>0</v>
      </c>
      <c r="F78" s="10">
        <v>0</v>
      </c>
      <c r="G78" s="10">
        <v>0</v>
      </c>
      <c r="H78" s="12">
        <v>0</v>
      </c>
    </row>
    <row r="79" spans="1:9" x14ac:dyDescent="0.25">
      <c r="A79" s="8"/>
      <c r="B79" s="9" t="s">
        <v>88</v>
      </c>
      <c r="C79" s="10">
        <v>0</v>
      </c>
      <c r="D79" s="11">
        <v>0</v>
      </c>
      <c r="E79" s="10">
        <v>0</v>
      </c>
      <c r="F79" s="10">
        <v>0</v>
      </c>
      <c r="G79" s="10">
        <v>0</v>
      </c>
      <c r="H79" s="12">
        <v>0</v>
      </c>
    </row>
    <row r="80" spans="1:9" x14ac:dyDescent="0.25">
      <c r="A80" s="8"/>
      <c r="B80" s="9" t="s">
        <v>89</v>
      </c>
      <c r="C80" s="10">
        <v>0</v>
      </c>
      <c r="D80" s="11">
        <v>0</v>
      </c>
      <c r="E80" s="10">
        <v>0</v>
      </c>
      <c r="F80" s="10">
        <v>0</v>
      </c>
      <c r="G80" s="10">
        <v>0</v>
      </c>
      <c r="H80" s="12">
        <v>0</v>
      </c>
    </row>
    <row r="81" spans="1:8 16366:16366" ht="27" x14ac:dyDescent="0.25">
      <c r="A81" s="8"/>
      <c r="B81" s="9" t="s">
        <v>90</v>
      </c>
      <c r="C81" s="10">
        <v>0</v>
      </c>
      <c r="D81" s="11">
        <v>66960975</v>
      </c>
      <c r="E81" s="10">
        <v>66960975</v>
      </c>
      <c r="F81" s="10">
        <v>65461476.700000003</v>
      </c>
      <c r="G81" s="10">
        <v>65461476.700000003</v>
      </c>
      <c r="H81" s="12">
        <v>1499498.299999997</v>
      </c>
    </row>
    <row r="82" spans="1:8 16366:16366" ht="27.75" customHeight="1" x14ac:dyDescent="0.25">
      <c r="A82" s="44" t="s">
        <v>91</v>
      </c>
      <c r="B82" s="45"/>
      <c r="C82" s="6">
        <v>1010844963</v>
      </c>
      <c r="D82" s="6">
        <v>94145474</v>
      </c>
      <c r="E82" s="6">
        <v>1104990437</v>
      </c>
      <c r="F82" s="6">
        <v>193459710.38999999</v>
      </c>
      <c r="G82" s="6">
        <v>185897868.08999997</v>
      </c>
      <c r="H82" s="6">
        <v>911530726.6099999</v>
      </c>
    </row>
    <row r="83" spans="1:8 16366:16366" ht="23.25" customHeight="1" x14ac:dyDescent="0.25">
      <c r="A83" s="44" t="s">
        <v>18</v>
      </c>
      <c r="B83" s="45"/>
      <c r="C83" s="5">
        <v>105799795</v>
      </c>
      <c r="D83" s="5">
        <v>0</v>
      </c>
      <c r="E83" s="5">
        <v>105799795</v>
      </c>
      <c r="F83" s="5">
        <v>16688042.439999999</v>
      </c>
      <c r="G83" s="5">
        <v>14836694.270000001</v>
      </c>
      <c r="H83" s="5">
        <v>89111752.559999987</v>
      </c>
    </row>
    <row r="84" spans="1:8 16366:16366" ht="27" x14ac:dyDescent="0.25">
      <c r="A84" s="8"/>
      <c r="B84" s="9" t="s">
        <v>19</v>
      </c>
      <c r="C84" s="10">
        <v>68388234</v>
      </c>
      <c r="D84" s="11">
        <v>0</v>
      </c>
      <c r="E84" s="10">
        <v>68388234</v>
      </c>
      <c r="F84" s="10">
        <v>10711745</v>
      </c>
      <c r="G84" s="10">
        <v>10711745</v>
      </c>
      <c r="H84" s="12">
        <v>57676489</v>
      </c>
    </row>
    <row r="85" spans="1:8 16366:16366" ht="27" x14ac:dyDescent="0.25">
      <c r="A85" s="8"/>
      <c r="B85" s="9" t="s">
        <v>20</v>
      </c>
      <c r="C85" s="10">
        <v>0</v>
      </c>
      <c r="D85" s="11">
        <v>0</v>
      </c>
      <c r="E85" s="10">
        <v>0</v>
      </c>
      <c r="F85" s="10">
        <v>0</v>
      </c>
      <c r="G85" s="10">
        <v>0</v>
      </c>
      <c r="H85" s="12">
        <v>0</v>
      </c>
      <c r="XEL85" s="14">
        <v>0</v>
      </c>
    </row>
    <row r="86" spans="1:8 16366:16366" ht="27" x14ac:dyDescent="0.25">
      <c r="A86" s="8"/>
      <c r="B86" s="9" t="s">
        <v>21</v>
      </c>
      <c r="C86" s="10">
        <v>17898965</v>
      </c>
      <c r="D86" s="11">
        <v>-205237</v>
      </c>
      <c r="E86" s="10">
        <v>17693728</v>
      </c>
      <c r="F86" s="10">
        <v>3048905.4299999997</v>
      </c>
      <c r="G86" s="10">
        <v>1867179.55</v>
      </c>
      <c r="H86" s="12">
        <v>14644822.57</v>
      </c>
    </row>
    <row r="87" spans="1:8 16366:16366" x14ac:dyDescent="0.25">
      <c r="A87" s="8"/>
      <c r="B87" s="9" t="s">
        <v>22</v>
      </c>
      <c r="C87" s="10">
        <v>9139246</v>
      </c>
      <c r="D87" s="11">
        <v>-373470</v>
      </c>
      <c r="E87" s="10">
        <v>8765776</v>
      </c>
      <c r="F87" s="10">
        <v>1225212.01</v>
      </c>
      <c r="G87" s="10">
        <v>577474.72</v>
      </c>
      <c r="H87" s="12">
        <v>7540563.9900000002</v>
      </c>
    </row>
    <row r="88" spans="1:8 16366:16366" ht="27" x14ac:dyDescent="0.25">
      <c r="A88" s="8"/>
      <c r="B88" s="9" t="s">
        <v>23</v>
      </c>
      <c r="C88" s="10">
        <v>10373350</v>
      </c>
      <c r="D88" s="11">
        <v>578707</v>
      </c>
      <c r="E88" s="10">
        <v>10952057</v>
      </c>
      <c r="F88" s="10">
        <v>1702180</v>
      </c>
      <c r="G88" s="10">
        <v>1680295</v>
      </c>
      <c r="H88" s="12">
        <v>9249877</v>
      </c>
    </row>
    <row r="89" spans="1:8 16366:16366" x14ac:dyDescent="0.25">
      <c r="A89" s="8"/>
      <c r="B89" s="9" t="s">
        <v>24</v>
      </c>
      <c r="C89" s="10">
        <v>0</v>
      </c>
      <c r="D89" s="11">
        <v>0</v>
      </c>
      <c r="E89" s="10">
        <v>0</v>
      </c>
      <c r="F89" s="10">
        <v>0</v>
      </c>
      <c r="G89" s="10">
        <v>0</v>
      </c>
      <c r="H89" s="12">
        <v>0</v>
      </c>
    </row>
    <row r="90" spans="1:8 16366:16366" ht="27" x14ac:dyDescent="0.25">
      <c r="A90" s="8"/>
      <c r="B90" s="9" t="s">
        <v>25</v>
      </c>
      <c r="C90" s="10">
        <v>0</v>
      </c>
      <c r="D90" s="11">
        <v>0</v>
      </c>
      <c r="E90" s="10">
        <v>0</v>
      </c>
      <c r="F90" s="10">
        <v>0</v>
      </c>
      <c r="G90" s="10">
        <v>0</v>
      </c>
      <c r="H90" s="12">
        <v>0</v>
      </c>
    </row>
    <row r="91" spans="1:8 16366:16366" s="7" customFormat="1" ht="21.75" customHeight="1" x14ac:dyDescent="0.2">
      <c r="A91" s="44" t="s">
        <v>26</v>
      </c>
      <c r="B91" s="45"/>
      <c r="C91" s="6">
        <v>166632008</v>
      </c>
      <c r="D91" s="6">
        <v>-7252115</v>
      </c>
      <c r="E91" s="6">
        <v>159379893</v>
      </c>
      <c r="F91" s="6">
        <v>15746564.360000001</v>
      </c>
      <c r="G91" s="6">
        <v>11982152.460000001</v>
      </c>
      <c r="H91" s="6">
        <v>143633328.63999999</v>
      </c>
    </row>
    <row r="92" spans="1:8 16366:16366" ht="40.5" x14ac:dyDescent="0.25">
      <c r="A92" s="8"/>
      <c r="B92" s="9" t="s">
        <v>27</v>
      </c>
      <c r="C92" s="10">
        <v>2353751</v>
      </c>
      <c r="D92" s="11">
        <v>356486</v>
      </c>
      <c r="E92" s="10">
        <v>2710237</v>
      </c>
      <c r="F92" s="10">
        <v>504487.8</v>
      </c>
      <c r="G92" s="10">
        <v>432399.42</v>
      </c>
      <c r="H92" s="12">
        <v>2205749.2000000002</v>
      </c>
    </row>
    <row r="93" spans="1:8 16366:16366" x14ac:dyDescent="0.25">
      <c r="A93" s="8"/>
      <c r="B93" s="9" t="s">
        <v>28</v>
      </c>
      <c r="C93" s="10">
        <v>11446556</v>
      </c>
      <c r="D93" s="11">
        <v>-3334</v>
      </c>
      <c r="E93" s="10">
        <v>11443222</v>
      </c>
      <c r="F93" s="10">
        <v>2074254.92</v>
      </c>
      <c r="G93" s="10">
        <v>1746144.56</v>
      </c>
      <c r="H93" s="12">
        <v>9368967.0800000001</v>
      </c>
    </row>
    <row r="94" spans="1:8 16366:16366" ht="40.5" x14ac:dyDescent="0.25">
      <c r="A94" s="8"/>
      <c r="B94" s="9" t="s">
        <v>29</v>
      </c>
      <c r="C94" s="10">
        <v>0</v>
      </c>
      <c r="D94" s="11">
        <v>0</v>
      </c>
      <c r="E94" s="10">
        <v>0</v>
      </c>
      <c r="F94" s="10">
        <v>0</v>
      </c>
      <c r="G94" s="10">
        <v>0</v>
      </c>
      <c r="H94" s="12">
        <v>0</v>
      </c>
    </row>
    <row r="95" spans="1:8 16366:16366" ht="27" x14ac:dyDescent="0.25">
      <c r="A95" s="8"/>
      <c r="B95" s="9" t="s">
        <v>30</v>
      </c>
      <c r="C95" s="10">
        <v>48313933</v>
      </c>
      <c r="D95" s="11">
        <v>-1409830</v>
      </c>
      <c r="E95" s="10">
        <v>46904103</v>
      </c>
      <c r="F95" s="10">
        <v>3756402.71</v>
      </c>
      <c r="G95" s="10">
        <v>3061027.93</v>
      </c>
      <c r="H95" s="12">
        <v>43147700.289999999</v>
      </c>
    </row>
    <row r="96" spans="1:8 16366:16366" ht="27" x14ac:dyDescent="0.25">
      <c r="A96" s="8"/>
      <c r="B96" s="9" t="s">
        <v>31</v>
      </c>
      <c r="C96" s="10">
        <v>7840477</v>
      </c>
      <c r="D96" s="11">
        <v>-888607</v>
      </c>
      <c r="E96" s="10">
        <v>6951870</v>
      </c>
      <c r="F96" s="10">
        <v>385311.51</v>
      </c>
      <c r="G96" s="10">
        <v>378591.26</v>
      </c>
      <c r="H96" s="12">
        <v>6566558.4900000002</v>
      </c>
    </row>
    <row r="97" spans="1:8" ht="27" x14ac:dyDescent="0.25">
      <c r="A97" s="8"/>
      <c r="B97" s="9" t="s">
        <v>32</v>
      </c>
      <c r="C97" s="10">
        <v>68304193</v>
      </c>
      <c r="D97" s="11">
        <v>-78581</v>
      </c>
      <c r="E97" s="10">
        <v>68225612</v>
      </c>
      <c r="F97" s="10">
        <v>8723750.4900000002</v>
      </c>
      <c r="G97" s="10">
        <v>6126565.3300000001</v>
      </c>
      <c r="H97" s="12">
        <v>59501861.509999998</v>
      </c>
    </row>
    <row r="98" spans="1:8" ht="40.5" x14ac:dyDescent="0.25">
      <c r="A98" s="8"/>
      <c r="B98" s="9" t="s">
        <v>33</v>
      </c>
      <c r="C98" s="10">
        <v>9953307</v>
      </c>
      <c r="D98" s="11">
        <v>-1889769</v>
      </c>
      <c r="E98" s="10">
        <v>8063538</v>
      </c>
      <c r="F98" s="10">
        <v>40231.71</v>
      </c>
      <c r="G98" s="10">
        <v>10293.74</v>
      </c>
      <c r="H98" s="12">
        <v>8023306.29</v>
      </c>
    </row>
    <row r="99" spans="1:8" ht="27" x14ac:dyDescent="0.25">
      <c r="A99" s="8"/>
      <c r="B99" s="9" t="s">
        <v>34</v>
      </c>
      <c r="C99" s="10">
        <v>0</v>
      </c>
      <c r="D99" s="11">
        <v>0</v>
      </c>
      <c r="E99" s="10">
        <v>0</v>
      </c>
      <c r="F99" s="10">
        <v>0</v>
      </c>
      <c r="G99" s="10">
        <v>0</v>
      </c>
      <c r="H99" s="12">
        <v>0</v>
      </c>
    </row>
    <row r="100" spans="1:8" ht="27" x14ac:dyDescent="0.25">
      <c r="A100" s="8"/>
      <c r="B100" s="9" t="s">
        <v>35</v>
      </c>
      <c r="C100" s="10">
        <v>18419791</v>
      </c>
      <c r="D100" s="11">
        <v>-3338480</v>
      </c>
      <c r="E100" s="10">
        <v>15081311</v>
      </c>
      <c r="F100" s="10">
        <v>262125.22</v>
      </c>
      <c r="G100" s="10">
        <v>227130.22</v>
      </c>
      <c r="H100" s="12">
        <v>14819185.779999999</v>
      </c>
    </row>
    <row r="101" spans="1:8" s="7" customFormat="1" ht="24.75" customHeight="1" x14ac:dyDescent="0.2">
      <c r="A101" s="44" t="s">
        <v>36</v>
      </c>
      <c r="B101" s="45"/>
      <c r="C101" s="5">
        <v>296598096</v>
      </c>
      <c r="D101" s="5">
        <v>9707377</v>
      </c>
      <c r="E101" s="5">
        <v>306305473</v>
      </c>
      <c r="F101" s="5">
        <v>57548565.890000001</v>
      </c>
      <c r="G101" s="5">
        <v>56281733.030000001</v>
      </c>
      <c r="H101" s="5">
        <v>248756907.10999998</v>
      </c>
    </row>
    <row r="102" spans="1:8" x14ac:dyDescent="0.25">
      <c r="A102" s="8"/>
      <c r="B102" s="9" t="s">
        <v>37</v>
      </c>
      <c r="C102" s="10">
        <v>219492787</v>
      </c>
      <c r="D102" s="11">
        <v>7899271</v>
      </c>
      <c r="E102" s="10">
        <v>227392058</v>
      </c>
      <c r="F102" s="10">
        <v>48192006.140000001</v>
      </c>
      <c r="G102" s="10">
        <v>48180761.780000001</v>
      </c>
      <c r="H102" s="12">
        <v>179200051.86000001</v>
      </c>
    </row>
    <row r="103" spans="1:8" x14ac:dyDescent="0.25">
      <c r="A103" s="8"/>
      <c r="B103" s="9" t="s">
        <v>38</v>
      </c>
      <c r="C103" s="10">
        <v>8001195</v>
      </c>
      <c r="D103" s="11">
        <v>51285</v>
      </c>
      <c r="E103" s="10">
        <v>8052480</v>
      </c>
      <c r="F103" s="10">
        <v>1055677.52</v>
      </c>
      <c r="G103" s="10">
        <v>652812.06000000006</v>
      </c>
      <c r="H103" s="12">
        <v>6996802.4800000004</v>
      </c>
    </row>
    <row r="104" spans="1:8" ht="40.5" x14ac:dyDescent="0.25">
      <c r="A104" s="8"/>
      <c r="B104" s="9" t="s">
        <v>39</v>
      </c>
      <c r="C104" s="10">
        <v>272016</v>
      </c>
      <c r="D104" s="11">
        <v>34073</v>
      </c>
      <c r="E104" s="10">
        <v>306089</v>
      </c>
      <c r="F104" s="10">
        <v>29959.05</v>
      </c>
      <c r="G104" s="10">
        <v>1508</v>
      </c>
      <c r="H104" s="12">
        <v>276129.95</v>
      </c>
    </row>
    <row r="105" spans="1:8" ht="27" x14ac:dyDescent="0.25">
      <c r="A105" s="8"/>
      <c r="B105" s="9" t="s">
        <v>40</v>
      </c>
      <c r="C105" s="10">
        <v>3479221</v>
      </c>
      <c r="D105" s="11">
        <v>115572</v>
      </c>
      <c r="E105" s="10">
        <v>3594793</v>
      </c>
      <c r="F105" s="10">
        <v>619247.86</v>
      </c>
      <c r="G105" s="10">
        <v>611218.03</v>
      </c>
      <c r="H105" s="12">
        <v>2975545.14</v>
      </c>
    </row>
    <row r="106" spans="1:8" ht="40.5" x14ac:dyDescent="0.25">
      <c r="A106" s="8"/>
      <c r="B106" s="9" t="s">
        <v>41</v>
      </c>
      <c r="C106" s="10">
        <v>65352877</v>
      </c>
      <c r="D106" s="11">
        <v>1607176</v>
      </c>
      <c r="E106" s="10">
        <v>66960053</v>
      </c>
      <c r="F106" s="10">
        <v>7651675.3200000003</v>
      </c>
      <c r="G106" s="10">
        <v>6835433.1600000001</v>
      </c>
      <c r="H106" s="12">
        <v>59308377.68</v>
      </c>
    </row>
    <row r="107" spans="1:8" ht="27" x14ac:dyDescent="0.25">
      <c r="A107" s="8"/>
      <c r="B107" s="9" t="s">
        <v>42</v>
      </c>
      <c r="C107" s="10">
        <v>0</v>
      </c>
      <c r="D107" s="11">
        <v>0</v>
      </c>
      <c r="E107" s="10">
        <v>0</v>
      </c>
      <c r="F107" s="10">
        <v>0</v>
      </c>
      <c r="G107" s="10">
        <v>0</v>
      </c>
      <c r="H107" s="12">
        <v>0</v>
      </c>
    </row>
    <row r="108" spans="1:8" ht="27" x14ac:dyDescent="0.25">
      <c r="A108" s="8"/>
      <c r="B108" s="9" t="s">
        <v>43</v>
      </c>
      <c r="C108" s="10">
        <v>0</v>
      </c>
      <c r="D108" s="11">
        <v>0</v>
      </c>
      <c r="E108" s="10">
        <v>0</v>
      </c>
      <c r="F108" s="10">
        <v>0</v>
      </c>
      <c r="G108" s="10">
        <v>0</v>
      </c>
      <c r="H108" s="12">
        <v>0</v>
      </c>
    </row>
    <row r="109" spans="1:8" x14ac:dyDescent="0.25">
      <c r="A109" s="8"/>
      <c r="B109" s="9" t="s">
        <v>44</v>
      </c>
      <c r="C109" s="10">
        <v>0</v>
      </c>
      <c r="D109" s="11">
        <v>0</v>
      </c>
      <c r="E109" s="10">
        <v>0</v>
      </c>
      <c r="F109" s="10">
        <v>0</v>
      </c>
      <c r="G109" s="10">
        <v>0</v>
      </c>
      <c r="H109" s="12">
        <v>0</v>
      </c>
    </row>
    <row r="110" spans="1:8" x14ac:dyDescent="0.25">
      <c r="A110" s="8"/>
      <c r="B110" s="9" t="s">
        <v>45</v>
      </c>
      <c r="C110" s="10">
        <v>0</v>
      </c>
      <c r="D110" s="11">
        <v>0</v>
      </c>
      <c r="E110" s="10">
        <v>0</v>
      </c>
      <c r="F110" s="10">
        <v>0</v>
      </c>
      <c r="G110" s="10">
        <v>0</v>
      </c>
      <c r="H110" s="12">
        <v>0</v>
      </c>
    </row>
    <row r="111" spans="1:8" ht="36.75" customHeight="1" x14ac:dyDescent="0.25">
      <c r="A111" s="44" t="s">
        <v>46</v>
      </c>
      <c r="B111" s="45"/>
      <c r="C111" s="5">
        <v>262489521</v>
      </c>
      <c r="D111" s="5">
        <v>22500166</v>
      </c>
      <c r="E111" s="5">
        <v>284989687</v>
      </c>
      <c r="F111" s="5">
        <v>50527831.930000007</v>
      </c>
      <c r="G111" s="5">
        <v>50295133.579999998</v>
      </c>
      <c r="H111" s="5">
        <v>234461855.06999999</v>
      </c>
    </row>
    <row r="112" spans="1:8" ht="27" x14ac:dyDescent="0.25">
      <c r="A112" s="8"/>
      <c r="B112" s="9" t="s">
        <v>47</v>
      </c>
      <c r="C112" s="10">
        <v>0</v>
      </c>
      <c r="D112" s="11">
        <v>0</v>
      </c>
      <c r="E112" s="10">
        <v>0</v>
      </c>
      <c r="F112" s="10">
        <v>0</v>
      </c>
      <c r="G112" s="10">
        <v>0</v>
      </c>
      <c r="H112" s="12">
        <v>0</v>
      </c>
    </row>
    <row r="113" spans="1:8" ht="27" x14ac:dyDescent="0.25">
      <c r="A113" s="8"/>
      <c r="B113" s="9" t="s">
        <v>48</v>
      </c>
      <c r="C113" s="10">
        <v>0</v>
      </c>
      <c r="D113" s="11">
        <v>0</v>
      </c>
      <c r="E113" s="10">
        <v>0</v>
      </c>
      <c r="F113" s="10">
        <v>0</v>
      </c>
      <c r="G113" s="10">
        <v>0</v>
      </c>
      <c r="H113" s="12">
        <v>0</v>
      </c>
    </row>
    <row r="114" spans="1:8" x14ac:dyDescent="0.25">
      <c r="A114" s="8"/>
      <c r="B114" s="9" t="s">
        <v>49</v>
      </c>
      <c r="C114" s="10">
        <v>154000000</v>
      </c>
      <c r="D114" s="11">
        <v>-44958</v>
      </c>
      <c r="E114" s="10">
        <v>153955042</v>
      </c>
      <c r="F114" s="10">
        <v>26090940.91</v>
      </c>
      <c r="G114" s="10">
        <v>26090940.91</v>
      </c>
      <c r="H114" s="12">
        <v>127864101.09</v>
      </c>
    </row>
    <row r="115" spans="1:8" x14ac:dyDescent="0.25">
      <c r="A115" s="8"/>
      <c r="B115" s="9" t="s">
        <v>50</v>
      </c>
      <c r="C115" s="10">
        <v>108489521</v>
      </c>
      <c r="D115" s="11">
        <v>22545124</v>
      </c>
      <c r="E115" s="10">
        <v>131034645</v>
      </c>
      <c r="F115" s="10">
        <v>24436891.020000003</v>
      </c>
      <c r="G115" s="10">
        <v>24204192.670000002</v>
      </c>
      <c r="H115" s="12">
        <v>106597753.97999999</v>
      </c>
    </row>
    <row r="116" spans="1:8" x14ac:dyDescent="0.25">
      <c r="A116" s="8"/>
      <c r="B116" s="9" t="s">
        <v>51</v>
      </c>
      <c r="C116" s="10">
        <v>0</v>
      </c>
      <c r="D116" s="11">
        <v>0</v>
      </c>
      <c r="E116" s="10">
        <v>0</v>
      </c>
      <c r="F116" s="10">
        <v>0</v>
      </c>
      <c r="G116" s="10">
        <v>0</v>
      </c>
      <c r="H116" s="12">
        <v>0</v>
      </c>
    </row>
    <row r="117" spans="1:8" ht="27" x14ac:dyDescent="0.25">
      <c r="A117" s="8"/>
      <c r="B117" s="9" t="s">
        <v>52</v>
      </c>
      <c r="C117" s="10">
        <v>0</v>
      </c>
      <c r="D117" s="11">
        <v>0</v>
      </c>
      <c r="E117" s="10">
        <v>0</v>
      </c>
      <c r="F117" s="10">
        <v>0</v>
      </c>
      <c r="G117" s="10">
        <v>0</v>
      </c>
      <c r="H117" s="12">
        <v>0</v>
      </c>
    </row>
    <row r="118" spans="1:8" ht="27" x14ac:dyDescent="0.25">
      <c r="A118" s="8"/>
      <c r="B118" s="9" t="s">
        <v>53</v>
      </c>
      <c r="C118" s="10">
        <v>0</v>
      </c>
      <c r="D118" s="11">
        <v>0</v>
      </c>
      <c r="E118" s="10">
        <v>0</v>
      </c>
      <c r="F118" s="10">
        <v>0</v>
      </c>
      <c r="G118" s="10">
        <v>0</v>
      </c>
      <c r="H118" s="12">
        <v>0</v>
      </c>
    </row>
    <row r="119" spans="1:8" x14ac:dyDescent="0.25">
      <c r="A119" s="8"/>
      <c r="B119" s="9" t="s">
        <v>54</v>
      </c>
      <c r="C119" s="10">
        <v>0</v>
      </c>
      <c r="D119" s="11">
        <v>0</v>
      </c>
      <c r="E119" s="10">
        <v>0</v>
      </c>
      <c r="F119" s="10">
        <v>0</v>
      </c>
      <c r="G119" s="10">
        <v>0</v>
      </c>
      <c r="H119" s="12">
        <v>0</v>
      </c>
    </row>
    <row r="120" spans="1:8" x14ac:dyDescent="0.25">
      <c r="A120" s="8"/>
      <c r="B120" s="9" t="s">
        <v>55</v>
      </c>
      <c r="C120" s="10">
        <v>0</v>
      </c>
      <c r="D120" s="11">
        <v>0</v>
      </c>
      <c r="E120" s="10">
        <v>0</v>
      </c>
      <c r="F120" s="10">
        <v>0</v>
      </c>
      <c r="G120" s="10">
        <v>0</v>
      </c>
      <c r="H120" s="12">
        <v>0</v>
      </c>
    </row>
    <row r="121" spans="1:8" ht="34.5" customHeight="1" x14ac:dyDescent="0.25">
      <c r="A121" s="44" t="s">
        <v>56</v>
      </c>
      <c r="B121" s="45"/>
      <c r="C121" s="5">
        <v>0</v>
      </c>
      <c r="D121" s="5">
        <v>864556</v>
      </c>
      <c r="E121" s="5">
        <v>864556</v>
      </c>
      <c r="F121" s="5">
        <v>106402.16</v>
      </c>
      <c r="G121" s="5">
        <v>33600.559999999998</v>
      </c>
      <c r="H121" s="5">
        <v>758153.84</v>
      </c>
    </row>
    <row r="122" spans="1:8" ht="27" x14ac:dyDescent="0.25">
      <c r="A122" s="8"/>
      <c r="B122" s="9" t="s">
        <v>57</v>
      </c>
      <c r="C122" s="10">
        <v>0</v>
      </c>
      <c r="D122" s="11">
        <v>536101</v>
      </c>
      <c r="E122" s="10">
        <v>536101</v>
      </c>
      <c r="F122" s="10">
        <v>21826.560000000001</v>
      </c>
      <c r="G122" s="10">
        <v>21826.560000000001</v>
      </c>
      <c r="H122" s="12">
        <v>514274.44</v>
      </c>
    </row>
    <row r="123" spans="1:8" ht="27" x14ac:dyDescent="0.25">
      <c r="A123" s="8"/>
      <c r="B123" s="9" t="s">
        <v>58</v>
      </c>
      <c r="C123" s="10">
        <v>0</v>
      </c>
      <c r="D123" s="11">
        <v>0</v>
      </c>
      <c r="E123" s="10">
        <v>0</v>
      </c>
      <c r="F123" s="10">
        <v>0</v>
      </c>
      <c r="G123" s="10">
        <v>0</v>
      </c>
      <c r="H123" s="12">
        <v>0</v>
      </c>
    </row>
    <row r="124" spans="1:8" ht="27" x14ac:dyDescent="0.25">
      <c r="A124" s="8"/>
      <c r="B124" s="9" t="s">
        <v>59</v>
      </c>
      <c r="C124" s="10">
        <v>0</v>
      </c>
      <c r="D124" s="11">
        <v>0</v>
      </c>
      <c r="E124" s="10">
        <v>0</v>
      </c>
      <c r="F124" s="10">
        <v>0</v>
      </c>
      <c r="G124" s="10">
        <v>0</v>
      </c>
      <c r="H124" s="12">
        <v>0</v>
      </c>
    </row>
    <row r="125" spans="1:8" ht="27" x14ac:dyDescent="0.25">
      <c r="A125" s="8"/>
      <c r="B125" s="9" t="s">
        <v>60</v>
      </c>
      <c r="C125" s="10">
        <v>0</v>
      </c>
      <c r="D125" s="11">
        <v>13000</v>
      </c>
      <c r="E125" s="10">
        <v>13000</v>
      </c>
      <c r="F125" s="10">
        <v>0</v>
      </c>
      <c r="G125" s="10">
        <v>0</v>
      </c>
      <c r="H125" s="12">
        <v>13000</v>
      </c>
    </row>
    <row r="126" spans="1:8" ht="27" x14ac:dyDescent="0.25">
      <c r="A126" s="8"/>
      <c r="B126" s="9" t="s">
        <v>61</v>
      </c>
      <c r="C126" s="10">
        <v>0</v>
      </c>
      <c r="D126" s="11">
        <v>0</v>
      </c>
      <c r="E126" s="10">
        <v>0</v>
      </c>
      <c r="F126" s="10">
        <v>0</v>
      </c>
      <c r="G126" s="10">
        <v>0</v>
      </c>
      <c r="H126" s="12">
        <v>0</v>
      </c>
    </row>
    <row r="127" spans="1:8" ht="27" x14ac:dyDescent="0.25">
      <c r="A127" s="8"/>
      <c r="B127" s="9" t="s">
        <v>62</v>
      </c>
      <c r="C127" s="10">
        <v>0</v>
      </c>
      <c r="D127" s="11">
        <v>119480</v>
      </c>
      <c r="E127" s="10">
        <v>119480</v>
      </c>
      <c r="F127" s="10">
        <v>0</v>
      </c>
      <c r="G127" s="10">
        <v>0</v>
      </c>
      <c r="H127" s="12">
        <v>119480</v>
      </c>
    </row>
    <row r="128" spans="1:8" x14ac:dyDescent="0.25">
      <c r="A128" s="8"/>
      <c r="B128" s="9" t="s">
        <v>63</v>
      </c>
      <c r="C128" s="10">
        <v>0</v>
      </c>
      <c r="D128" s="11">
        <v>0</v>
      </c>
      <c r="E128" s="10">
        <v>0</v>
      </c>
      <c r="F128" s="10">
        <v>0</v>
      </c>
      <c r="G128" s="10">
        <v>0</v>
      </c>
      <c r="H128" s="12">
        <v>0</v>
      </c>
    </row>
    <row r="129" spans="1:8" x14ac:dyDescent="0.25">
      <c r="A129" s="8"/>
      <c r="B129" s="9" t="s">
        <v>64</v>
      </c>
      <c r="C129" s="10">
        <v>0</v>
      </c>
      <c r="D129" s="11">
        <v>0</v>
      </c>
      <c r="E129" s="10">
        <v>0</v>
      </c>
      <c r="F129" s="10">
        <v>0</v>
      </c>
      <c r="G129" s="10">
        <v>0</v>
      </c>
      <c r="H129" s="12">
        <v>0</v>
      </c>
    </row>
    <row r="130" spans="1:8" x14ac:dyDescent="0.25">
      <c r="A130" s="8"/>
      <c r="B130" s="9" t="s">
        <v>65</v>
      </c>
      <c r="C130" s="10">
        <v>0</v>
      </c>
      <c r="D130" s="11">
        <v>195975</v>
      </c>
      <c r="E130" s="10">
        <v>195975</v>
      </c>
      <c r="F130" s="10">
        <v>84575.6</v>
      </c>
      <c r="G130" s="10">
        <v>11774</v>
      </c>
      <c r="H130" s="12">
        <v>111399.4</v>
      </c>
    </row>
    <row r="131" spans="1:8" ht="13.5" customHeight="1" x14ac:dyDescent="0.25">
      <c r="A131" s="44" t="s">
        <v>66</v>
      </c>
      <c r="B131" s="45"/>
      <c r="C131" s="5">
        <v>174352803</v>
      </c>
      <c r="D131" s="5">
        <v>46174446</v>
      </c>
      <c r="E131" s="5">
        <v>220527249</v>
      </c>
      <c r="F131" s="5">
        <v>30238722.539999999</v>
      </c>
      <c r="G131" s="5">
        <v>30238722.539999999</v>
      </c>
      <c r="H131" s="5">
        <v>190288526.46000001</v>
      </c>
    </row>
    <row r="132" spans="1:8" ht="27" x14ac:dyDescent="0.25">
      <c r="A132" s="8"/>
      <c r="B132" s="9" t="s">
        <v>67</v>
      </c>
      <c r="C132" s="10">
        <v>162038139</v>
      </c>
      <c r="D132" s="11">
        <v>53358161</v>
      </c>
      <c r="E132" s="10">
        <v>215396300</v>
      </c>
      <c r="F132" s="10">
        <v>30238722.539999999</v>
      </c>
      <c r="G132" s="10">
        <v>30238722.539999999</v>
      </c>
      <c r="H132" s="12">
        <v>185157577.46000001</v>
      </c>
    </row>
    <row r="133" spans="1:8" x14ac:dyDescent="0.25">
      <c r="A133" s="8"/>
      <c r="B133" s="9" t="s">
        <v>68</v>
      </c>
      <c r="C133" s="10">
        <v>12314664</v>
      </c>
      <c r="D133" s="11">
        <v>-7183715</v>
      </c>
      <c r="E133" s="10">
        <v>5130949</v>
      </c>
      <c r="F133" s="10">
        <v>0</v>
      </c>
      <c r="G133" s="10">
        <v>0</v>
      </c>
      <c r="H133" s="12">
        <v>5130949</v>
      </c>
    </row>
    <row r="134" spans="1:8" ht="27" x14ac:dyDescent="0.25">
      <c r="A134" s="8"/>
      <c r="B134" s="9" t="s">
        <v>69</v>
      </c>
      <c r="C134" s="10">
        <v>0</v>
      </c>
      <c r="D134" s="11">
        <v>0</v>
      </c>
      <c r="E134" s="10">
        <v>0</v>
      </c>
      <c r="F134" s="10">
        <v>0</v>
      </c>
      <c r="G134" s="10">
        <v>0</v>
      </c>
      <c r="H134" s="12">
        <v>0</v>
      </c>
    </row>
    <row r="135" spans="1:8" s="7" customFormat="1" ht="37.5" customHeight="1" x14ac:dyDescent="0.2">
      <c r="A135" s="44" t="s">
        <v>70</v>
      </c>
      <c r="B135" s="45"/>
      <c r="C135" s="5">
        <v>4972740</v>
      </c>
      <c r="D135" s="5">
        <v>0</v>
      </c>
      <c r="E135" s="5">
        <v>4972740</v>
      </c>
      <c r="F135" s="5">
        <v>747498.84</v>
      </c>
      <c r="G135" s="5">
        <v>373749.42</v>
      </c>
      <c r="H135" s="5">
        <v>4225241.16</v>
      </c>
    </row>
    <row r="136" spans="1:8" ht="27" x14ac:dyDescent="0.25">
      <c r="A136" s="8"/>
      <c r="B136" s="9" t="s">
        <v>71</v>
      </c>
      <c r="C136" s="10">
        <v>0</v>
      </c>
      <c r="D136" s="11">
        <v>0</v>
      </c>
      <c r="E136" s="10">
        <v>0</v>
      </c>
      <c r="F136" s="10">
        <v>0</v>
      </c>
      <c r="G136" s="10">
        <v>0</v>
      </c>
      <c r="H136" s="12">
        <v>0</v>
      </c>
    </row>
    <row r="137" spans="1:8" ht="27" x14ac:dyDescent="0.25">
      <c r="A137" s="8"/>
      <c r="B137" s="9" t="s">
        <v>72</v>
      </c>
      <c r="C137" s="10">
        <v>0</v>
      </c>
      <c r="D137" s="11">
        <v>0</v>
      </c>
      <c r="E137" s="10">
        <v>0</v>
      </c>
      <c r="F137" s="10">
        <v>0</v>
      </c>
      <c r="G137" s="10">
        <v>0</v>
      </c>
      <c r="H137" s="12">
        <v>0</v>
      </c>
    </row>
    <row r="138" spans="1:8" x14ac:dyDescent="0.25">
      <c r="A138" s="8"/>
      <c r="B138" s="9" t="s">
        <v>73</v>
      </c>
      <c r="C138" s="10">
        <v>0</v>
      </c>
      <c r="D138" s="11">
        <v>0</v>
      </c>
      <c r="E138" s="10">
        <v>0</v>
      </c>
      <c r="F138" s="10">
        <v>0</v>
      </c>
      <c r="G138" s="10">
        <v>0</v>
      </c>
      <c r="H138" s="12">
        <v>0</v>
      </c>
    </row>
    <row r="139" spans="1:8" x14ac:dyDescent="0.25">
      <c r="A139" s="8"/>
      <c r="B139" s="9" t="s">
        <v>74</v>
      </c>
      <c r="C139" s="10">
        <v>0</v>
      </c>
      <c r="D139" s="11">
        <v>0</v>
      </c>
      <c r="E139" s="10">
        <v>0</v>
      </c>
      <c r="F139" s="10">
        <v>0</v>
      </c>
      <c r="G139" s="10">
        <v>0</v>
      </c>
      <c r="H139" s="12">
        <v>0</v>
      </c>
    </row>
    <row r="140" spans="1:8" ht="27" x14ac:dyDescent="0.25">
      <c r="A140" s="8"/>
      <c r="B140" s="9" t="s">
        <v>75</v>
      </c>
      <c r="C140" s="10">
        <v>4972740</v>
      </c>
      <c r="D140" s="11">
        <v>0</v>
      </c>
      <c r="E140" s="10">
        <v>4972740</v>
      </c>
      <c r="F140" s="10">
        <v>747498.84</v>
      </c>
      <c r="G140" s="10">
        <v>373749.42</v>
      </c>
      <c r="H140" s="12">
        <v>4225241.16</v>
      </c>
    </row>
    <row r="141" spans="1:8" ht="27" x14ac:dyDescent="0.25">
      <c r="A141" s="8"/>
      <c r="B141" s="9" t="s">
        <v>76</v>
      </c>
      <c r="C141" s="10">
        <v>0</v>
      </c>
      <c r="D141" s="11">
        <v>0</v>
      </c>
      <c r="E141" s="10">
        <v>0</v>
      </c>
      <c r="F141" s="10">
        <v>0</v>
      </c>
      <c r="G141" s="10">
        <v>0</v>
      </c>
      <c r="H141" s="12">
        <v>0</v>
      </c>
    </row>
    <row r="142" spans="1:8" x14ac:dyDescent="0.25">
      <c r="A142" s="8"/>
      <c r="B142" s="9" t="s">
        <v>77</v>
      </c>
      <c r="C142" s="10">
        <v>0</v>
      </c>
      <c r="D142" s="11">
        <v>0</v>
      </c>
      <c r="E142" s="10">
        <v>0</v>
      </c>
      <c r="F142" s="10">
        <v>0</v>
      </c>
      <c r="G142" s="10">
        <v>0</v>
      </c>
      <c r="H142" s="12">
        <v>0</v>
      </c>
    </row>
    <row r="143" spans="1:8" ht="40.5" x14ac:dyDescent="0.25">
      <c r="A143" s="8"/>
      <c r="B143" s="9" t="s">
        <v>78</v>
      </c>
      <c r="C143" s="10">
        <v>0</v>
      </c>
      <c r="D143" s="11">
        <v>0</v>
      </c>
      <c r="E143" s="10">
        <v>0</v>
      </c>
      <c r="F143" s="10">
        <v>0</v>
      </c>
      <c r="G143" s="10">
        <v>0</v>
      </c>
      <c r="H143" s="12">
        <v>0</v>
      </c>
    </row>
    <row r="144" spans="1:8" s="7" customFormat="1" ht="23.25" customHeight="1" x14ac:dyDescent="0.2">
      <c r="A144" s="44" t="s">
        <v>79</v>
      </c>
      <c r="B144" s="45"/>
      <c r="C144" s="5">
        <v>0</v>
      </c>
      <c r="D144" s="5">
        <v>0</v>
      </c>
      <c r="E144" s="5">
        <v>0</v>
      </c>
      <c r="F144" s="5">
        <v>0</v>
      </c>
      <c r="G144" s="5">
        <v>0</v>
      </c>
      <c r="H144" s="5">
        <v>0</v>
      </c>
    </row>
    <row r="145" spans="1:8" x14ac:dyDescent="0.25">
      <c r="A145" s="8"/>
      <c r="B145" s="9" t="s">
        <v>80</v>
      </c>
      <c r="C145" s="10">
        <v>0</v>
      </c>
      <c r="D145" s="11">
        <v>0</v>
      </c>
      <c r="E145" s="10">
        <v>0</v>
      </c>
      <c r="F145" s="10">
        <v>0</v>
      </c>
      <c r="G145" s="10">
        <v>0</v>
      </c>
      <c r="H145" s="12">
        <v>0</v>
      </c>
    </row>
    <row r="146" spans="1:8" x14ac:dyDescent="0.25">
      <c r="A146" s="8"/>
      <c r="B146" s="9" t="s">
        <v>81</v>
      </c>
      <c r="C146" s="10">
        <v>0</v>
      </c>
      <c r="D146" s="11">
        <v>0</v>
      </c>
      <c r="E146" s="10">
        <v>0</v>
      </c>
      <c r="F146" s="10">
        <v>0</v>
      </c>
      <c r="G146" s="10">
        <v>0</v>
      </c>
      <c r="H146" s="12">
        <v>0</v>
      </c>
    </row>
    <row r="147" spans="1:8" x14ac:dyDescent="0.25">
      <c r="A147" s="8"/>
      <c r="B147" s="9" t="s">
        <v>82</v>
      </c>
      <c r="C147" s="10">
        <v>0</v>
      </c>
      <c r="D147" s="11">
        <v>0</v>
      </c>
      <c r="E147" s="10">
        <v>0</v>
      </c>
      <c r="F147" s="10">
        <v>0</v>
      </c>
      <c r="G147" s="10">
        <v>0</v>
      </c>
      <c r="H147" s="12">
        <v>0</v>
      </c>
    </row>
    <row r="148" spans="1:8" s="7" customFormat="1" ht="14.25" customHeight="1" x14ac:dyDescent="0.2">
      <c r="A148" s="44" t="s">
        <v>83</v>
      </c>
      <c r="B148" s="45"/>
      <c r="C148" s="5">
        <v>0</v>
      </c>
      <c r="D148" s="5">
        <v>22151044</v>
      </c>
      <c r="E148" s="5">
        <v>22151044</v>
      </c>
      <c r="F148" s="5">
        <v>21856082.23</v>
      </c>
      <c r="G148" s="5">
        <v>21856082.23</v>
      </c>
      <c r="H148" s="5">
        <v>294961.76999999955</v>
      </c>
    </row>
    <row r="149" spans="1:8" ht="27" x14ac:dyDescent="0.25">
      <c r="A149" s="8"/>
      <c r="B149" s="9" t="s">
        <v>84</v>
      </c>
      <c r="C149" s="10">
        <v>0</v>
      </c>
      <c r="D149" s="11">
        <v>0</v>
      </c>
      <c r="E149" s="10">
        <v>0</v>
      </c>
      <c r="F149" s="10">
        <v>0</v>
      </c>
      <c r="G149" s="10">
        <v>0</v>
      </c>
      <c r="H149" s="12">
        <v>0</v>
      </c>
    </row>
    <row r="150" spans="1:8" x14ac:dyDescent="0.25">
      <c r="A150" s="8"/>
      <c r="B150" s="9" t="s">
        <v>85</v>
      </c>
      <c r="C150" s="10">
        <v>0</v>
      </c>
      <c r="D150" s="11">
        <v>0</v>
      </c>
      <c r="E150" s="10">
        <v>0</v>
      </c>
      <c r="F150" s="10">
        <v>0</v>
      </c>
      <c r="G150" s="10">
        <v>0</v>
      </c>
      <c r="H150" s="12">
        <v>0</v>
      </c>
    </row>
    <row r="151" spans="1:8" ht="27" x14ac:dyDescent="0.25">
      <c r="A151" s="8"/>
      <c r="B151" s="9" t="s">
        <v>86</v>
      </c>
      <c r="C151" s="10">
        <v>0</v>
      </c>
      <c r="D151" s="11">
        <v>0</v>
      </c>
      <c r="E151" s="10">
        <v>0</v>
      </c>
      <c r="F151" s="10">
        <v>0</v>
      </c>
      <c r="G151" s="10">
        <v>0</v>
      </c>
      <c r="H151" s="12">
        <v>0</v>
      </c>
    </row>
    <row r="152" spans="1:8" x14ac:dyDescent="0.25">
      <c r="A152" s="8"/>
      <c r="B152" s="9" t="s">
        <v>87</v>
      </c>
      <c r="C152" s="10">
        <v>0</v>
      </c>
      <c r="D152" s="11">
        <v>0</v>
      </c>
      <c r="E152" s="10">
        <v>0</v>
      </c>
      <c r="F152" s="10">
        <v>0</v>
      </c>
      <c r="G152" s="10">
        <v>0</v>
      </c>
      <c r="H152" s="12">
        <v>0</v>
      </c>
    </row>
    <row r="153" spans="1:8" x14ac:dyDescent="0.25">
      <c r="A153" s="8"/>
      <c r="B153" s="9" t="s">
        <v>88</v>
      </c>
      <c r="C153" s="10">
        <v>0</v>
      </c>
      <c r="D153" s="11">
        <v>0</v>
      </c>
      <c r="E153" s="10">
        <v>0</v>
      </c>
      <c r="F153" s="10">
        <v>0</v>
      </c>
      <c r="G153" s="10">
        <v>0</v>
      </c>
      <c r="H153" s="12">
        <v>0</v>
      </c>
    </row>
    <row r="154" spans="1:8" x14ac:dyDescent="0.25">
      <c r="A154" s="8"/>
      <c r="B154" s="9" t="s">
        <v>89</v>
      </c>
      <c r="C154" s="10">
        <v>0</v>
      </c>
      <c r="D154" s="11">
        <v>0</v>
      </c>
      <c r="E154" s="10">
        <v>0</v>
      </c>
      <c r="F154" s="10">
        <v>0</v>
      </c>
      <c r="G154" s="10">
        <v>0</v>
      </c>
      <c r="H154" s="12">
        <v>0</v>
      </c>
    </row>
    <row r="155" spans="1:8" ht="27" x14ac:dyDescent="0.25">
      <c r="A155" s="8"/>
      <c r="B155" s="9" t="s">
        <v>90</v>
      </c>
      <c r="C155" s="10">
        <v>0</v>
      </c>
      <c r="D155" s="11">
        <v>22151044</v>
      </c>
      <c r="E155" s="10">
        <v>22151044</v>
      </c>
      <c r="F155" s="10">
        <v>21856082.23</v>
      </c>
      <c r="G155" s="10">
        <v>21856082.23</v>
      </c>
      <c r="H155" s="12">
        <v>294961.76999999955</v>
      </c>
    </row>
    <row r="156" spans="1:8" ht="25.5" customHeight="1" x14ac:dyDescent="0.25">
      <c r="A156" s="44" t="s">
        <v>6</v>
      </c>
      <c r="B156" s="45"/>
      <c r="C156" s="6">
        <v>4297811917</v>
      </c>
      <c r="D156" s="6">
        <v>704953268</v>
      </c>
      <c r="E156" s="6">
        <v>5002765185</v>
      </c>
      <c r="F156" s="6">
        <v>859530826.19000006</v>
      </c>
      <c r="G156" s="6">
        <v>772974030.76999998</v>
      </c>
      <c r="H156" s="6">
        <v>4143234358.8100004</v>
      </c>
    </row>
    <row r="157" spans="1:8" ht="14.25" thickBot="1" x14ac:dyDescent="0.3">
      <c r="A157" s="15"/>
      <c r="B157" s="16"/>
      <c r="C157" s="17"/>
      <c r="D157" s="18"/>
      <c r="E157" s="19"/>
      <c r="F157" s="19"/>
      <c r="G157" s="19"/>
      <c r="H157" s="19"/>
    </row>
    <row r="158" spans="1:8" s="20" customFormat="1" x14ac:dyDescent="0.25">
      <c r="C158" s="21"/>
      <c r="D158" s="21"/>
      <c r="E158" s="21"/>
      <c r="F158" s="21"/>
      <c r="G158" s="21"/>
      <c r="H158" s="21"/>
    </row>
    <row r="159" spans="1:8" ht="15" x14ac:dyDescent="0.25">
      <c r="B159" s="22" t="s">
        <v>7</v>
      </c>
      <c r="C159" s="1"/>
      <c r="D159" s="1"/>
      <c r="E159" s="1"/>
      <c r="F159" s="1"/>
      <c r="G159" s="1"/>
      <c r="H159" s="1"/>
    </row>
    <row r="160" spans="1:8" ht="15" x14ac:dyDescent="0.25">
      <c r="B160"/>
      <c r="C160" s="22"/>
      <c r="D160" s="22"/>
      <c r="E160" s="22"/>
      <c r="F160" s="22"/>
      <c r="G160" s="22"/>
      <c r="H160" s="22"/>
    </row>
    <row r="161" spans="2:8" x14ac:dyDescent="0.25">
      <c r="B161" s="23"/>
      <c r="C161" s="24"/>
      <c r="D161" s="24"/>
      <c r="E161" s="24"/>
      <c r="F161" s="24"/>
      <c r="G161" s="24"/>
      <c r="H161" s="24"/>
    </row>
    <row r="162" spans="2:8" ht="15" x14ac:dyDescent="0.25">
      <c r="B162"/>
      <c r="C162" s="25"/>
      <c r="D162" s="25"/>
      <c r="E162" s="25"/>
      <c r="F162" s="26"/>
      <c r="G162" s="23"/>
      <c r="H162" s="23"/>
    </row>
    <row r="163" spans="2:8" ht="15" x14ac:dyDescent="0.25">
      <c r="B163"/>
      <c r="C163" s="25"/>
      <c r="D163" s="27"/>
      <c r="E163" s="27"/>
      <c r="F163" s="27"/>
      <c r="G163" s="27"/>
      <c r="H163" s="27"/>
    </row>
    <row r="164" spans="2:8" ht="15" x14ac:dyDescent="0.25">
      <c r="B164"/>
      <c r="C164"/>
      <c r="D164"/>
      <c r="E164"/>
      <c r="F164"/>
      <c r="G164"/>
      <c r="H164" s="25"/>
    </row>
    <row r="165" spans="2:8" ht="15" x14ac:dyDescent="0.25">
      <c r="B165"/>
      <c r="C165"/>
      <c r="D165"/>
      <c r="E165"/>
      <c r="F165"/>
      <c r="G165"/>
      <c r="H165" s="25"/>
    </row>
    <row r="166" spans="2:8" ht="15" x14ac:dyDescent="0.25">
      <c r="B166" s="48" t="s">
        <v>8</v>
      </c>
      <c r="C166" s="48"/>
      <c r="D166"/>
      <c r="E166"/>
      <c r="F166" s="48" t="s">
        <v>92</v>
      </c>
      <c r="G166" s="48"/>
      <c r="H166" s="48"/>
    </row>
    <row r="167" spans="2:8" ht="15" x14ac:dyDescent="0.25">
      <c r="B167" s="48" t="s">
        <v>9</v>
      </c>
      <c r="C167" s="48"/>
      <c r="D167"/>
      <c r="E167"/>
      <c r="F167" s="48" t="s">
        <v>10</v>
      </c>
      <c r="G167" s="48"/>
      <c r="H167" s="48"/>
    </row>
  </sheetData>
  <mergeCells count="33">
    <mergeCell ref="B167:C167"/>
    <mergeCell ref="F167:H167"/>
    <mergeCell ref="A91:B91"/>
    <mergeCell ref="A101:B101"/>
    <mergeCell ref="A111:B111"/>
    <mergeCell ref="A121:B121"/>
    <mergeCell ref="A131:B131"/>
    <mergeCell ref="A135:B135"/>
    <mergeCell ref="A144:B144"/>
    <mergeCell ref="A148:B148"/>
    <mergeCell ref="A156:B156"/>
    <mergeCell ref="B166:C166"/>
    <mergeCell ref="F166:H166"/>
    <mergeCell ref="A83:B83"/>
    <mergeCell ref="A8:B8"/>
    <mergeCell ref="A9:B9"/>
    <mergeCell ref="A17:B17"/>
    <mergeCell ref="A27:B27"/>
    <mergeCell ref="A37:B37"/>
    <mergeCell ref="A47:B47"/>
    <mergeCell ref="A57:B57"/>
    <mergeCell ref="A61:B61"/>
    <mergeCell ref="A70:B70"/>
    <mergeCell ref="A74:B74"/>
    <mergeCell ref="A82:B82"/>
    <mergeCell ref="A6:B7"/>
    <mergeCell ref="C6:G6"/>
    <mergeCell ref="H6:H7"/>
    <mergeCell ref="A1:H1"/>
    <mergeCell ref="A2:H2"/>
    <mergeCell ref="A3:H3"/>
    <mergeCell ref="A4:H4"/>
    <mergeCell ref="A5:H5"/>
  </mergeCells>
  <printOptions horizontalCentered="1"/>
  <pageMargins left="0" right="0" top="0.19685039370078741" bottom="0.19685039370078741" header="0" footer="0.19685039370078741"/>
  <pageSetup scale="58" fitToHeight="7" orientation="portrait" r:id="rId1"/>
  <headerFooter>
    <oddFooter>Página &amp;P</oddFooter>
  </headerFooter>
  <rowBreaks count="2" manualBreakCount="2">
    <brk id="56" max="7" man="1"/>
    <brk id="106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102D1-1DD6-4C69-A835-5FB89B40910A}">
  <dimension ref="A1:R28"/>
  <sheetViews>
    <sheetView showGridLines="0" tabSelected="1" topLeftCell="A6" zoomScaleNormal="100" workbookViewId="0">
      <selection activeCell="E15" sqref="E15"/>
    </sheetView>
  </sheetViews>
  <sheetFormatPr baseColWidth="10" defaultRowHeight="15" x14ac:dyDescent="0.25"/>
  <cols>
    <col min="1" max="1" width="29.42578125" bestFit="1" customWidth="1"/>
    <col min="2" max="2" width="16.42578125" customWidth="1"/>
    <col min="3" max="3" width="17" customWidth="1"/>
    <col min="4" max="4" width="16.42578125" customWidth="1"/>
    <col min="5" max="5" width="18.85546875" customWidth="1"/>
    <col min="6" max="6" width="16.85546875" bestFit="1" customWidth="1"/>
    <col min="7" max="7" width="16.42578125" customWidth="1"/>
    <col min="8" max="8" width="25.85546875" customWidth="1"/>
    <col min="9" max="9" width="16.42578125" bestFit="1" customWidth="1"/>
    <col min="10" max="10" width="16.85546875" customWidth="1"/>
    <col min="11" max="13" width="16.42578125" bestFit="1" customWidth="1"/>
    <col min="14" max="14" width="14.7109375" bestFit="1" customWidth="1"/>
  </cols>
  <sheetData>
    <row r="1" spans="1:14" ht="15.75" thickBot="1" x14ac:dyDescent="0.3"/>
    <row r="2" spans="1:14" x14ac:dyDescent="0.25">
      <c r="A2" s="87" t="s">
        <v>105</v>
      </c>
      <c r="B2" s="86"/>
      <c r="C2" s="86"/>
      <c r="D2" s="86"/>
      <c r="E2" s="86"/>
      <c r="F2" s="86"/>
      <c r="G2" s="85"/>
    </row>
    <row r="3" spans="1:14" x14ac:dyDescent="0.25">
      <c r="A3" s="84" t="s">
        <v>0</v>
      </c>
      <c r="B3" s="83"/>
      <c r="C3" s="83"/>
      <c r="D3" s="83"/>
      <c r="E3" s="83"/>
      <c r="F3" s="83"/>
      <c r="G3" s="82"/>
    </row>
    <row r="4" spans="1:14" x14ac:dyDescent="0.25">
      <c r="A4" s="84" t="s">
        <v>104</v>
      </c>
      <c r="B4" s="83"/>
      <c r="C4" s="83"/>
      <c r="D4" s="83"/>
      <c r="E4" s="83"/>
      <c r="F4" s="83"/>
      <c r="G4" s="82"/>
    </row>
    <row r="5" spans="1:14" ht="15" customHeight="1" x14ac:dyDescent="0.25">
      <c r="A5" s="84" t="s">
        <v>103</v>
      </c>
      <c r="B5" s="83"/>
      <c r="C5" s="83"/>
      <c r="D5" s="83"/>
      <c r="E5" s="83"/>
      <c r="F5" s="83"/>
      <c r="G5" s="82"/>
    </row>
    <row r="6" spans="1:14" ht="15.75" thickBot="1" x14ac:dyDescent="0.3">
      <c r="A6" s="81" t="s">
        <v>1</v>
      </c>
      <c r="B6" s="80"/>
      <c r="C6" s="80"/>
      <c r="D6" s="80"/>
      <c r="E6" s="80"/>
      <c r="F6" s="80"/>
      <c r="G6" s="79"/>
    </row>
    <row r="7" spans="1:14" ht="15.75" thickBot="1" x14ac:dyDescent="0.3">
      <c r="A7" s="75" t="s">
        <v>102</v>
      </c>
      <c r="B7" s="78" t="s">
        <v>2</v>
      </c>
      <c r="C7" s="77"/>
      <c r="D7" s="77"/>
      <c r="E7" s="77"/>
      <c r="F7" s="76"/>
      <c r="G7" s="75" t="s">
        <v>3</v>
      </c>
    </row>
    <row r="8" spans="1:14" ht="26.25" thickBot="1" x14ac:dyDescent="0.3">
      <c r="A8" s="74"/>
      <c r="B8" s="2" t="s">
        <v>4</v>
      </c>
      <c r="C8" s="2" t="s">
        <v>101</v>
      </c>
      <c r="D8" s="2" t="s">
        <v>100</v>
      </c>
      <c r="E8" s="2" t="s">
        <v>5</v>
      </c>
      <c r="F8" s="2" t="s">
        <v>99</v>
      </c>
      <c r="G8" s="74"/>
    </row>
    <row r="9" spans="1:14" x14ac:dyDescent="0.25">
      <c r="A9" s="63" t="s">
        <v>98</v>
      </c>
      <c r="B9" s="73">
        <v>3286966954</v>
      </c>
      <c r="C9" s="73">
        <v>610807794</v>
      </c>
      <c r="D9" s="73">
        <v>3897774748</v>
      </c>
      <c r="E9" s="73">
        <v>666071115.79999995</v>
      </c>
      <c r="F9" s="73">
        <v>587076162.67999995</v>
      </c>
      <c r="G9" s="73">
        <v>3231703632.1999998</v>
      </c>
      <c r="H9" s="72"/>
      <c r="I9" s="72"/>
      <c r="J9" s="72"/>
      <c r="K9" s="72"/>
      <c r="L9" s="72"/>
      <c r="M9" s="72"/>
      <c r="N9" s="67"/>
    </row>
    <row r="10" spans="1:14" x14ac:dyDescent="0.25">
      <c r="A10" s="63" t="s">
        <v>97</v>
      </c>
      <c r="B10" s="69"/>
      <c r="C10" s="69">
        <v>0</v>
      </c>
      <c r="D10" s="69"/>
      <c r="E10" s="69"/>
      <c r="F10" s="69"/>
      <c r="G10" s="69"/>
      <c r="H10" s="72"/>
      <c r="I10" s="72"/>
      <c r="J10" s="72"/>
      <c r="K10" s="72"/>
      <c r="L10" s="72"/>
      <c r="M10" s="72"/>
      <c r="N10" s="67"/>
    </row>
    <row r="11" spans="1:14" s="71" customFormat="1" ht="27" x14ac:dyDescent="0.25">
      <c r="A11" s="65" t="s">
        <v>94</v>
      </c>
      <c r="B11" s="66">
        <v>3286966954</v>
      </c>
      <c r="C11" s="66">
        <v>610807794</v>
      </c>
      <c r="D11" s="66">
        <v>3897774748</v>
      </c>
      <c r="E11" s="66">
        <v>666071115.79999995</v>
      </c>
      <c r="F11" s="66">
        <v>587076162.67999995</v>
      </c>
      <c r="G11" s="66">
        <v>3231703632.1999998</v>
      </c>
    </row>
    <row r="12" spans="1:14" x14ac:dyDescent="0.25">
      <c r="A12" s="65"/>
      <c r="B12" s="66"/>
      <c r="C12" s="66"/>
      <c r="D12" s="66"/>
      <c r="E12" s="66"/>
      <c r="F12" s="66"/>
      <c r="G12" s="66"/>
    </row>
    <row r="13" spans="1:14" x14ac:dyDescent="0.25">
      <c r="A13" s="70" t="s">
        <v>96</v>
      </c>
      <c r="B13" s="69">
        <v>1010844963</v>
      </c>
      <c r="C13" s="69">
        <v>94145474</v>
      </c>
      <c r="D13" s="69">
        <v>1104990437</v>
      </c>
      <c r="E13" s="69">
        <v>193459710.38999999</v>
      </c>
      <c r="F13" s="69">
        <v>185897868.09</v>
      </c>
      <c r="G13" s="69">
        <v>911530726.61000001</v>
      </c>
      <c r="H13" s="68"/>
      <c r="I13" s="67"/>
      <c r="J13" s="67"/>
      <c r="K13" s="67"/>
      <c r="L13" s="67"/>
      <c r="M13" s="67"/>
    </row>
    <row r="14" spans="1:14" x14ac:dyDescent="0.25">
      <c r="A14" s="70" t="s">
        <v>95</v>
      </c>
      <c r="B14" s="69"/>
      <c r="C14" s="69"/>
      <c r="D14" s="69"/>
      <c r="E14" s="69"/>
      <c r="F14" s="69"/>
      <c r="G14" s="69"/>
      <c r="H14" s="68"/>
      <c r="I14" s="67"/>
      <c r="J14" s="67"/>
      <c r="K14" s="67"/>
      <c r="L14" s="67"/>
      <c r="M14" s="67"/>
    </row>
    <row r="15" spans="1:14" ht="27" x14ac:dyDescent="0.25">
      <c r="A15" s="65" t="s">
        <v>94</v>
      </c>
      <c r="B15" s="64">
        <v>1010844963</v>
      </c>
      <c r="C15" s="66">
        <v>94145474</v>
      </c>
      <c r="D15" s="64">
        <v>1104990437</v>
      </c>
      <c r="E15" s="64">
        <v>193459710.38999999</v>
      </c>
      <c r="F15" s="64">
        <v>185897868.09</v>
      </c>
      <c r="G15" s="64">
        <v>911530726.61000001</v>
      </c>
    </row>
    <row r="16" spans="1:14" x14ac:dyDescent="0.25">
      <c r="A16" s="65"/>
      <c r="B16" s="64"/>
      <c r="C16" s="64"/>
      <c r="D16" s="64"/>
      <c r="E16" s="64"/>
      <c r="F16" s="64"/>
      <c r="G16" s="64"/>
      <c r="H16" s="52"/>
    </row>
    <row r="17" spans="1:18" x14ac:dyDescent="0.25">
      <c r="A17" s="63" t="s">
        <v>6</v>
      </c>
      <c r="B17" s="62">
        <v>4297811917</v>
      </c>
      <c r="C17" s="62">
        <v>704953268</v>
      </c>
      <c r="D17" s="62">
        <v>5002765185</v>
      </c>
      <c r="E17" s="62">
        <v>859530826.18999994</v>
      </c>
      <c r="F17" s="62">
        <v>772974030.76999998</v>
      </c>
      <c r="G17" s="62">
        <v>4143234358.8099999</v>
      </c>
      <c r="H17" s="61"/>
      <c r="I17" s="61"/>
      <c r="J17" s="61"/>
      <c r="K17" s="61"/>
      <c r="L17" s="61"/>
    </row>
    <row r="18" spans="1:18" ht="15.75" thickBot="1" x14ac:dyDescent="0.3">
      <c r="A18" s="60"/>
      <c r="B18" s="59"/>
      <c r="C18" s="59"/>
      <c r="D18" s="59"/>
      <c r="E18" s="59"/>
      <c r="F18" s="59"/>
      <c r="G18" s="59"/>
    </row>
    <row r="19" spans="1:18" s="57" customFormat="1" x14ac:dyDescent="0.25">
      <c r="B19" s="58">
        <f>2725174282+1160746366</f>
        <v>3885920648</v>
      </c>
      <c r="C19" s="58">
        <f>20256180-244972502</f>
        <v>-224716322</v>
      </c>
      <c r="D19" s="58">
        <f>2745430462+915773864</f>
        <v>3661204326</v>
      </c>
      <c r="E19" s="58">
        <f>2583901878.95+850052080.56</f>
        <v>3433953959.5099998</v>
      </c>
      <c r="F19" s="58">
        <f>2551415862.88+846833482.15</f>
        <v>3398249345.0300002</v>
      </c>
      <c r="G19" s="58">
        <f>161528583.05+65721783.44</f>
        <v>227250366.49000001</v>
      </c>
    </row>
    <row r="20" spans="1:18" x14ac:dyDescent="0.25">
      <c r="A20" s="55" t="s">
        <v>7</v>
      </c>
      <c r="B20" s="1"/>
      <c r="C20" s="1"/>
      <c r="D20" s="1"/>
      <c r="E20" s="1"/>
      <c r="F20" s="1"/>
      <c r="G20" s="56"/>
    </row>
    <row r="21" spans="1:18" ht="15" customHeight="1" x14ac:dyDescent="0.25">
      <c r="B21" s="52"/>
      <c r="C21" s="52"/>
      <c r="D21" s="52"/>
      <c r="E21" s="52"/>
      <c r="F21" s="52"/>
      <c r="G21" s="52"/>
      <c r="H21" s="52"/>
      <c r="I21" s="55"/>
      <c r="J21" s="55"/>
      <c r="K21" s="55"/>
      <c r="L21" s="55"/>
      <c r="M21" s="53"/>
      <c r="N21" s="53"/>
      <c r="O21" s="53"/>
      <c r="P21" s="53"/>
      <c r="Q21" s="53"/>
      <c r="R21" s="53"/>
    </row>
    <row r="22" spans="1:18" x14ac:dyDescent="0.25">
      <c r="A22" s="53"/>
      <c r="B22" s="52"/>
      <c r="C22" s="52"/>
      <c r="D22" s="52"/>
      <c r="E22" s="52"/>
      <c r="F22" s="52"/>
      <c r="G22" s="52"/>
      <c r="H22" s="52"/>
      <c r="I22" s="53"/>
      <c r="J22" s="53"/>
      <c r="K22" s="53"/>
      <c r="L22" s="53"/>
      <c r="M22" s="53"/>
      <c r="N22" s="53"/>
      <c r="O22" s="53"/>
      <c r="P22" s="53"/>
      <c r="Q22" s="53"/>
      <c r="R22" s="53"/>
    </row>
    <row r="23" spans="1:18" x14ac:dyDescent="0.25">
      <c r="B23" s="54"/>
      <c r="C23" s="54"/>
      <c r="D23" s="54"/>
      <c r="E23" s="1"/>
      <c r="F23" s="1"/>
      <c r="G23" s="1"/>
      <c r="H23" s="53"/>
    </row>
    <row r="24" spans="1:18" x14ac:dyDescent="0.25">
      <c r="B24" s="51"/>
      <c r="C24" s="51"/>
      <c r="D24" s="51"/>
      <c r="E24" s="51"/>
      <c r="F24" s="51"/>
      <c r="G24" s="51"/>
      <c r="H24" s="53"/>
    </row>
    <row r="25" spans="1:18" x14ac:dyDescent="0.25">
      <c r="D25" s="52"/>
      <c r="E25" s="52"/>
      <c r="F25" s="52"/>
      <c r="G25" s="52"/>
      <c r="H25" s="50"/>
    </row>
    <row r="26" spans="1:18" x14ac:dyDescent="0.25">
      <c r="G26" s="51"/>
      <c r="H26" s="50"/>
    </row>
    <row r="27" spans="1:18" x14ac:dyDescent="0.25">
      <c r="A27" s="49" t="s">
        <v>8</v>
      </c>
      <c r="B27" s="49"/>
      <c r="E27" s="49" t="s">
        <v>92</v>
      </c>
      <c r="F27" s="49"/>
      <c r="G27" s="49"/>
    </row>
    <row r="28" spans="1:18" x14ac:dyDescent="0.25">
      <c r="A28" s="49" t="s">
        <v>9</v>
      </c>
      <c r="B28" s="49"/>
      <c r="E28" s="49" t="s">
        <v>10</v>
      </c>
      <c r="F28" s="49"/>
      <c r="G28" s="49"/>
    </row>
  </sheetData>
  <mergeCells count="31">
    <mergeCell ref="A2:G2"/>
    <mergeCell ref="A3:G3"/>
    <mergeCell ref="A4:G4"/>
    <mergeCell ref="A5:G5"/>
    <mergeCell ref="A6:G6"/>
    <mergeCell ref="A7:A8"/>
    <mergeCell ref="B7:F7"/>
    <mergeCell ref="G7:G8"/>
    <mergeCell ref="B9:B10"/>
    <mergeCell ref="C9:C10"/>
    <mergeCell ref="D9:D10"/>
    <mergeCell ref="E9:E10"/>
    <mergeCell ref="F9:F10"/>
    <mergeCell ref="G9:G10"/>
    <mergeCell ref="N9:N10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A27:B27"/>
    <mergeCell ref="E27:G27"/>
    <mergeCell ref="A28:B28"/>
    <mergeCell ref="E28:G28"/>
  </mergeCells>
  <pageMargins left="0.59055118110236227" right="0" top="0.59055118110236227" bottom="0" header="0" footer="0.39370078740157483"/>
  <pageSetup scale="75" orientation="portrait" r:id="rId1"/>
  <headerFooter>
    <oddFooter>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09BD5-459A-40B8-986C-980398130BED}">
  <dimension ref="A1:O96"/>
  <sheetViews>
    <sheetView showGridLines="0" topLeftCell="B17" zoomScaleNormal="100" workbookViewId="0">
      <selection activeCell="E22" sqref="E22"/>
    </sheetView>
  </sheetViews>
  <sheetFormatPr baseColWidth="10" defaultRowHeight="15" x14ac:dyDescent="0.25"/>
  <cols>
    <col min="1" max="1" width="2.7109375" style="3" customWidth="1"/>
    <col min="2" max="2" width="40.28515625" style="88" customWidth="1"/>
    <col min="3" max="3" width="15.28515625" style="3" bestFit="1" customWidth="1"/>
    <col min="4" max="4" width="19.7109375" style="3" customWidth="1"/>
    <col min="5" max="7" width="16.5703125" style="3" bestFit="1" customWidth="1"/>
    <col min="8" max="8" width="15.85546875" style="3" bestFit="1" customWidth="1"/>
    <col min="9" max="11" width="15.28515625" bestFit="1" customWidth="1"/>
    <col min="12" max="13" width="13.7109375" bestFit="1" customWidth="1"/>
    <col min="14" max="14" width="15.28515625" bestFit="1" customWidth="1"/>
  </cols>
  <sheetData>
    <row r="1" spans="1:15" ht="15.75" thickBot="1" x14ac:dyDescent="0.3"/>
    <row r="2" spans="1:15" ht="17.25" customHeight="1" x14ac:dyDescent="0.25">
      <c r="A2" s="28" t="s">
        <v>105</v>
      </c>
      <c r="B2" s="37"/>
      <c r="C2" s="37"/>
      <c r="D2" s="37"/>
      <c r="E2" s="37"/>
      <c r="F2" s="37"/>
      <c r="G2" s="37"/>
      <c r="H2" s="38"/>
    </row>
    <row r="3" spans="1:15" ht="17.25" customHeight="1" x14ac:dyDescent="0.25">
      <c r="A3" s="39" t="s">
        <v>0</v>
      </c>
      <c r="B3" s="116"/>
      <c r="C3" s="116"/>
      <c r="D3" s="116"/>
      <c r="E3" s="116"/>
      <c r="F3" s="116"/>
      <c r="G3" s="116"/>
      <c r="H3" s="41"/>
    </row>
    <row r="4" spans="1:15" ht="17.25" customHeight="1" x14ac:dyDescent="0.25">
      <c r="A4" s="39" t="s">
        <v>142</v>
      </c>
      <c r="B4" s="116"/>
      <c r="C4" s="116"/>
      <c r="D4" s="116"/>
      <c r="E4" s="116"/>
      <c r="F4" s="116"/>
      <c r="G4" s="116"/>
      <c r="H4" s="41"/>
    </row>
    <row r="5" spans="1:15" ht="24.75" customHeight="1" thickBot="1" x14ac:dyDescent="0.3">
      <c r="A5" s="30" t="s">
        <v>141</v>
      </c>
      <c r="B5" s="42"/>
      <c r="C5" s="42"/>
      <c r="D5" s="42"/>
      <c r="E5" s="42"/>
      <c r="F5" s="42"/>
      <c r="G5" s="42"/>
      <c r="H5" s="43"/>
    </row>
    <row r="6" spans="1:15" ht="15.75" thickBot="1" x14ac:dyDescent="0.3">
      <c r="A6" s="30" t="s">
        <v>1</v>
      </c>
      <c r="B6" s="42"/>
      <c r="C6" s="42"/>
      <c r="D6" s="42"/>
      <c r="E6" s="42"/>
      <c r="F6" s="42"/>
      <c r="G6" s="42"/>
      <c r="H6" s="43"/>
    </row>
    <row r="7" spans="1:15" ht="15.75" thickBot="1" x14ac:dyDescent="0.3">
      <c r="A7" s="28" t="s">
        <v>102</v>
      </c>
      <c r="B7" s="29"/>
      <c r="C7" s="78" t="s">
        <v>2</v>
      </c>
      <c r="D7" s="77"/>
      <c r="E7" s="77"/>
      <c r="F7" s="77"/>
      <c r="G7" s="76"/>
      <c r="H7" s="75" t="s">
        <v>3</v>
      </c>
    </row>
    <row r="8" spans="1:15" ht="26.25" thickBot="1" x14ac:dyDescent="0.3">
      <c r="A8" s="30"/>
      <c r="B8" s="31"/>
      <c r="C8" s="2" t="s">
        <v>140</v>
      </c>
      <c r="D8" s="2" t="s">
        <v>14</v>
      </c>
      <c r="E8" s="2" t="s">
        <v>15</v>
      </c>
      <c r="F8" s="2" t="s">
        <v>5</v>
      </c>
      <c r="G8" s="2" t="s">
        <v>99</v>
      </c>
      <c r="H8" s="74"/>
    </row>
    <row r="9" spans="1:15" x14ac:dyDescent="0.25">
      <c r="A9" s="115"/>
      <c r="B9" s="114"/>
      <c r="C9" s="113"/>
      <c r="D9" s="113"/>
      <c r="E9" s="113"/>
      <c r="F9" s="113"/>
      <c r="G9" s="113"/>
      <c r="H9" s="113"/>
      <c r="I9" s="100"/>
      <c r="J9" s="100"/>
      <c r="K9" s="100"/>
      <c r="L9" s="100"/>
      <c r="M9" s="100"/>
      <c r="N9" s="100"/>
    </row>
    <row r="10" spans="1:15" ht="13.5" customHeight="1" x14ac:dyDescent="0.25">
      <c r="A10" s="110" t="s">
        <v>139</v>
      </c>
      <c r="B10" s="112"/>
      <c r="C10" s="111">
        <v>3286966954</v>
      </c>
      <c r="D10" s="111">
        <v>610807794</v>
      </c>
      <c r="E10" s="111">
        <v>3897774748</v>
      </c>
      <c r="F10" s="111">
        <v>666071115.80000007</v>
      </c>
      <c r="G10" s="111">
        <v>587076162.68000007</v>
      </c>
      <c r="H10" s="111">
        <v>3231703632.2000003</v>
      </c>
      <c r="I10" s="100"/>
      <c r="J10" s="100"/>
      <c r="K10" s="100"/>
      <c r="L10" s="100"/>
      <c r="M10" s="100"/>
      <c r="N10" s="100"/>
    </row>
    <row r="11" spans="1:15" ht="24" customHeight="1" x14ac:dyDescent="0.25">
      <c r="A11" s="103" t="s">
        <v>137</v>
      </c>
      <c r="B11" s="102"/>
      <c r="C11" s="101">
        <v>1534743448</v>
      </c>
      <c r="D11" s="101">
        <v>789705678</v>
      </c>
      <c r="E11" s="101">
        <v>2324449126</v>
      </c>
      <c r="F11" s="101">
        <v>264365157.88000003</v>
      </c>
      <c r="G11" s="101">
        <v>235165877.92999998</v>
      </c>
      <c r="H11" s="101">
        <v>2060083968.1199999</v>
      </c>
      <c r="I11" s="100"/>
      <c r="J11" s="100"/>
      <c r="K11" s="100"/>
      <c r="L11" s="100"/>
      <c r="M11" s="100"/>
      <c r="N11" s="100"/>
      <c r="O11" s="100"/>
    </row>
    <row r="12" spans="1:15" x14ac:dyDescent="0.25">
      <c r="A12" s="108"/>
      <c r="B12" s="107" t="s">
        <v>136</v>
      </c>
      <c r="C12" s="104">
        <v>56282581</v>
      </c>
      <c r="D12" s="104">
        <v>961205</v>
      </c>
      <c r="E12" s="104">
        <v>57243786</v>
      </c>
      <c r="F12" s="104">
        <v>13871139.539999999</v>
      </c>
      <c r="G12" s="104">
        <v>12269709.92</v>
      </c>
      <c r="H12" s="104">
        <v>43372646.460000001</v>
      </c>
      <c r="I12" s="100"/>
      <c r="J12" s="100"/>
      <c r="K12" s="100"/>
      <c r="L12" s="100"/>
      <c r="M12" s="100"/>
      <c r="N12" s="100"/>
    </row>
    <row r="13" spans="1:15" x14ac:dyDescent="0.25">
      <c r="A13" s="108"/>
      <c r="B13" s="107" t="s">
        <v>135</v>
      </c>
      <c r="C13" s="104">
        <v>6384020</v>
      </c>
      <c r="D13" s="104">
        <v>245274</v>
      </c>
      <c r="E13" s="104">
        <v>6629294</v>
      </c>
      <c r="F13" s="104">
        <v>1478780.3399999999</v>
      </c>
      <c r="G13" s="104">
        <v>1320202.17</v>
      </c>
      <c r="H13" s="104">
        <v>5150513.66</v>
      </c>
    </row>
    <row r="14" spans="1:15" ht="27" x14ac:dyDescent="0.25">
      <c r="A14" s="108"/>
      <c r="B14" s="107" t="s">
        <v>134</v>
      </c>
      <c r="C14" s="104">
        <v>69820421</v>
      </c>
      <c r="D14" s="104">
        <v>-129268</v>
      </c>
      <c r="E14" s="104">
        <v>69691153</v>
      </c>
      <c r="F14" s="104">
        <v>14839602.129999999</v>
      </c>
      <c r="G14" s="104">
        <v>12725388.199999999</v>
      </c>
      <c r="H14" s="104">
        <v>54851550.870000005</v>
      </c>
    </row>
    <row r="15" spans="1:15" x14ac:dyDescent="0.25">
      <c r="A15" s="108"/>
      <c r="B15" s="107" t="s">
        <v>133</v>
      </c>
      <c r="C15" s="104">
        <v>467636</v>
      </c>
      <c r="D15" s="104">
        <v>144944</v>
      </c>
      <c r="E15" s="104">
        <v>612580</v>
      </c>
      <c r="F15" s="104">
        <v>199327.4</v>
      </c>
      <c r="G15" s="104">
        <v>199327.4</v>
      </c>
      <c r="H15" s="104">
        <v>413252.6</v>
      </c>
    </row>
    <row r="16" spans="1:15" x14ac:dyDescent="0.25">
      <c r="A16" s="108"/>
      <c r="B16" s="107" t="s">
        <v>132</v>
      </c>
      <c r="C16" s="104">
        <v>414005234</v>
      </c>
      <c r="D16" s="104">
        <v>718205755</v>
      </c>
      <c r="E16" s="104">
        <v>1132210989</v>
      </c>
      <c r="F16" s="104">
        <v>17735550.059999999</v>
      </c>
      <c r="G16" s="104">
        <v>16456491.9</v>
      </c>
      <c r="H16" s="104">
        <v>1114475438.9400001</v>
      </c>
    </row>
    <row r="17" spans="1:14" x14ac:dyDescent="0.25">
      <c r="A17" s="108"/>
      <c r="B17" s="107" t="s">
        <v>131</v>
      </c>
      <c r="C17" s="104">
        <v>2352273</v>
      </c>
      <c r="D17" s="104">
        <v>3799</v>
      </c>
      <c r="E17" s="104">
        <v>2356072</v>
      </c>
      <c r="F17" s="104">
        <v>575967.02</v>
      </c>
      <c r="G17" s="104">
        <v>527024.55000000005</v>
      </c>
      <c r="H17" s="104">
        <v>1780104.98</v>
      </c>
    </row>
    <row r="18" spans="1:14" ht="27" x14ac:dyDescent="0.25">
      <c r="A18" s="108"/>
      <c r="B18" s="107" t="s">
        <v>130</v>
      </c>
      <c r="C18" s="104">
        <v>28456535</v>
      </c>
      <c r="D18" s="104">
        <v>5663268</v>
      </c>
      <c r="E18" s="104">
        <v>34119803</v>
      </c>
      <c r="F18" s="104">
        <v>12801504.219999999</v>
      </c>
      <c r="G18" s="104">
        <v>12176447.189999999</v>
      </c>
      <c r="H18" s="104">
        <v>21318298.780000001</v>
      </c>
    </row>
    <row r="19" spans="1:14" x14ac:dyDescent="0.25">
      <c r="A19" s="108"/>
      <c r="B19" s="107" t="s">
        <v>129</v>
      </c>
      <c r="C19" s="104">
        <v>956974748</v>
      </c>
      <c r="D19" s="104">
        <v>64610701</v>
      </c>
      <c r="E19" s="104">
        <v>1021585449</v>
      </c>
      <c r="F19" s="104">
        <v>202863287.17000002</v>
      </c>
      <c r="G19" s="104">
        <v>179491286.59999999</v>
      </c>
      <c r="H19" s="104">
        <v>818722161.82999992</v>
      </c>
    </row>
    <row r="20" spans="1:14" x14ac:dyDescent="0.25">
      <c r="A20" s="106"/>
      <c r="B20" s="105"/>
      <c r="C20" s="104"/>
      <c r="D20" s="104"/>
      <c r="E20" s="104"/>
      <c r="F20" s="104"/>
      <c r="G20" s="104"/>
      <c r="H20" s="104"/>
    </row>
    <row r="21" spans="1:14" ht="31.5" customHeight="1" x14ac:dyDescent="0.25">
      <c r="A21" s="110" t="s">
        <v>128</v>
      </c>
      <c r="B21" s="109"/>
      <c r="C21" s="101">
        <v>1638626005</v>
      </c>
      <c r="D21" s="101">
        <v>-252913186</v>
      </c>
      <c r="E21" s="101">
        <v>1385712819</v>
      </c>
      <c r="F21" s="101">
        <v>305767785.04000002</v>
      </c>
      <c r="G21" s="101">
        <v>259696446.71000001</v>
      </c>
      <c r="H21" s="101">
        <v>1079945033.96</v>
      </c>
      <c r="I21" s="100"/>
      <c r="J21" s="100"/>
      <c r="K21" s="100"/>
      <c r="L21" s="100"/>
      <c r="M21" s="100"/>
      <c r="N21" s="100"/>
    </row>
    <row r="22" spans="1:14" x14ac:dyDescent="0.25">
      <c r="A22" s="108"/>
      <c r="B22" s="107" t="s">
        <v>127</v>
      </c>
      <c r="C22" s="104">
        <v>56733627</v>
      </c>
      <c r="D22" s="104">
        <v>7440503</v>
      </c>
      <c r="E22" s="104">
        <v>64174130</v>
      </c>
      <c r="F22" s="104">
        <v>17178340.949999999</v>
      </c>
      <c r="G22" s="104">
        <v>14716166.1</v>
      </c>
      <c r="H22" s="104">
        <v>46995789.049999997</v>
      </c>
      <c r="I22" s="100"/>
      <c r="J22" s="100"/>
      <c r="K22" s="100"/>
      <c r="L22" s="100"/>
      <c r="M22" s="100"/>
      <c r="N22" s="100"/>
    </row>
    <row r="23" spans="1:14" x14ac:dyDescent="0.25">
      <c r="A23" s="108"/>
      <c r="B23" s="107" t="s">
        <v>126</v>
      </c>
      <c r="C23" s="104">
        <v>1162186096</v>
      </c>
      <c r="D23" s="104">
        <v>-299562431</v>
      </c>
      <c r="E23" s="104">
        <v>862623665</v>
      </c>
      <c r="F23" s="104">
        <v>174855068.71000001</v>
      </c>
      <c r="G23" s="104">
        <v>146359334.72</v>
      </c>
      <c r="H23" s="104">
        <v>687768596.28999996</v>
      </c>
    </row>
    <row r="24" spans="1:14" x14ac:dyDescent="0.25">
      <c r="A24" s="108"/>
      <c r="B24" s="107" t="s">
        <v>125</v>
      </c>
      <c r="C24" s="104">
        <v>50161235</v>
      </c>
      <c r="D24" s="104">
        <v>30244574</v>
      </c>
      <c r="E24" s="104">
        <v>80405809</v>
      </c>
      <c r="F24" s="104">
        <v>15327734.809999999</v>
      </c>
      <c r="G24" s="104">
        <v>14098446.35</v>
      </c>
      <c r="H24" s="104">
        <v>65078074.189999998</v>
      </c>
    </row>
    <row r="25" spans="1:14" ht="27" x14ac:dyDescent="0.25">
      <c r="A25" s="108"/>
      <c r="B25" s="107" t="s">
        <v>124</v>
      </c>
      <c r="C25" s="104">
        <v>87771900</v>
      </c>
      <c r="D25" s="104">
        <v>18258533</v>
      </c>
      <c r="E25" s="104">
        <v>106030433</v>
      </c>
      <c r="F25" s="104">
        <v>34892412.43</v>
      </c>
      <c r="G25" s="104">
        <v>30907164.829999998</v>
      </c>
      <c r="H25" s="104">
        <v>71138020.569999993</v>
      </c>
    </row>
    <row r="26" spans="1:14" x14ac:dyDescent="0.25">
      <c r="A26" s="108"/>
      <c r="B26" s="107" t="s">
        <v>123</v>
      </c>
      <c r="C26" s="104">
        <v>33018288</v>
      </c>
      <c r="D26" s="104">
        <v>-474265</v>
      </c>
      <c r="E26" s="104">
        <v>32544023</v>
      </c>
      <c r="F26" s="104">
        <v>7987629.2199999997</v>
      </c>
      <c r="G26" s="104">
        <v>7081849.79</v>
      </c>
      <c r="H26" s="104">
        <v>24556393.780000001</v>
      </c>
    </row>
    <row r="27" spans="1:14" x14ac:dyDescent="0.25">
      <c r="A27" s="108"/>
      <c r="B27" s="107" t="s">
        <v>122</v>
      </c>
      <c r="C27" s="104">
        <v>51345495</v>
      </c>
      <c r="D27" s="104">
        <v>6464209</v>
      </c>
      <c r="E27" s="104">
        <v>57809704</v>
      </c>
      <c r="F27" s="104">
        <v>13475010.41</v>
      </c>
      <c r="G27" s="104">
        <v>11282866.640000001</v>
      </c>
      <c r="H27" s="104">
        <v>44334693.590000004</v>
      </c>
    </row>
    <row r="28" spans="1:14" x14ac:dyDescent="0.25">
      <c r="A28" s="108"/>
      <c r="B28" s="107" t="s">
        <v>121</v>
      </c>
      <c r="C28" s="104">
        <v>197409364</v>
      </c>
      <c r="D28" s="104">
        <v>-15284309</v>
      </c>
      <c r="E28" s="104">
        <v>182125055</v>
      </c>
      <c r="F28" s="104">
        <v>42051588.510000005</v>
      </c>
      <c r="G28" s="104">
        <v>35250618.280000001</v>
      </c>
      <c r="H28" s="104">
        <v>140073466.49000001</v>
      </c>
    </row>
    <row r="29" spans="1:14" x14ac:dyDescent="0.25">
      <c r="A29" s="106"/>
      <c r="B29" s="105"/>
      <c r="C29" s="104"/>
      <c r="D29" s="104"/>
      <c r="E29" s="104"/>
      <c r="F29" s="104"/>
      <c r="G29" s="104"/>
      <c r="H29" s="104"/>
    </row>
    <row r="30" spans="1:14" ht="33" customHeight="1" x14ac:dyDescent="0.25">
      <c r="A30" s="110" t="s">
        <v>120</v>
      </c>
      <c r="B30" s="109"/>
      <c r="C30" s="101">
        <v>98334334</v>
      </c>
      <c r="D30" s="101">
        <v>7050110</v>
      </c>
      <c r="E30" s="101">
        <v>105384444</v>
      </c>
      <c r="F30" s="101">
        <v>21819135.219999999</v>
      </c>
      <c r="G30" s="101">
        <v>18111710.470000003</v>
      </c>
      <c r="H30" s="101">
        <v>83565308.780000001</v>
      </c>
      <c r="I30" s="100"/>
      <c r="J30" s="100"/>
      <c r="K30" s="100"/>
      <c r="L30" s="100"/>
      <c r="M30" s="100"/>
      <c r="N30" s="100"/>
    </row>
    <row r="31" spans="1:14" ht="27" x14ac:dyDescent="0.25">
      <c r="A31" s="108"/>
      <c r="B31" s="107" t="s">
        <v>119</v>
      </c>
      <c r="C31" s="104">
        <v>73922060</v>
      </c>
      <c r="D31" s="104">
        <v>7270703</v>
      </c>
      <c r="E31" s="104">
        <v>81192763</v>
      </c>
      <c r="F31" s="104">
        <v>16512840.859999999</v>
      </c>
      <c r="G31" s="104">
        <v>13631502.85</v>
      </c>
      <c r="H31" s="104">
        <v>64679922.140000001</v>
      </c>
      <c r="I31" s="100"/>
      <c r="J31" s="100"/>
      <c r="K31" s="100"/>
      <c r="L31" s="100"/>
      <c r="M31" s="100"/>
      <c r="N31" s="100"/>
    </row>
    <row r="32" spans="1:14" ht="27" x14ac:dyDescent="0.25">
      <c r="A32" s="108"/>
      <c r="B32" s="107" t="s">
        <v>118</v>
      </c>
      <c r="C32" s="104">
        <v>5335931</v>
      </c>
      <c r="D32" s="104">
        <v>-50002</v>
      </c>
      <c r="E32" s="104">
        <v>5285929</v>
      </c>
      <c r="F32" s="104">
        <v>1250812.8600000001</v>
      </c>
      <c r="G32" s="104">
        <v>1150437.54</v>
      </c>
      <c r="H32" s="104">
        <v>4035116.1399999997</v>
      </c>
    </row>
    <row r="33" spans="1:14" x14ac:dyDescent="0.25">
      <c r="A33" s="108"/>
      <c r="B33" s="107" t="s">
        <v>117</v>
      </c>
      <c r="C33" s="104">
        <v>0</v>
      </c>
      <c r="D33" s="104">
        <v>0</v>
      </c>
      <c r="E33" s="104">
        <v>0</v>
      </c>
      <c r="F33" s="104">
        <v>0</v>
      </c>
      <c r="G33" s="104">
        <v>0</v>
      </c>
      <c r="H33" s="104">
        <v>0</v>
      </c>
    </row>
    <row r="34" spans="1:14" x14ac:dyDescent="0.25">
      <c r="A34" s="108"/>
      <c r="B34" s="107" t="s">
        <v>116</v>
      </c>
      <c r="C34" s="104">
        <v>0</v>
      </c>
      <c r="D34" s="104">
        <v>0</v>
      </c>
      <c r="E34" s="104">
        <v>0</v>
      </c>
      <c r="F34" s="104">
        <v>0</v>
      </c>
      <c r="G34" s="104">
        <v>0</v>
      </c>
      <c r="H34" s="104">
        <v>0</v>
      </c>
    </row>
    <row r="35" spans="1:14" x14ac:dyDescent="0.25">
      <c r="A35" s="108"/>
      <c r="B35" s="107" t="s">
        <v>115</v>
      </c>
      <c r="C35" s="104">
        <v>1904080</v>
      </c>
      <c r="D35" s="104">
        <v>-35542</v>
      </c>
      <c r="E35" s="104">
        <v>1868538</v>
      </c>
      <c r="F35" s="104">
        <v>445023.22000000003</v>
      </c>
      <c r="G35" s="104">
        <v>410713.96</v>
      </c>
      <c r="H35" s="104">
        <v>1423514.78</v>
      </c>
    </row>
    <row r="36" spans="1:14" x14ac:dyDescent="0.25">
      <c r="A36" s="108"/>
      <c r="B36" s="107" t="s">
        <v>114</v>
      </c>
      <c r="C36" s="104">
        <v>0</v>
      </c>
      <c r="D36" s="104">
        <v>0</v>
      </c>
      <c r="E36" s="104">
        <v>0</v>
      </c>
      <c r="F36" s="104">
        <v>0</v>
      </c>
      <c r="G36" s="104">
        <v>0</v>
      </c>
      <c r="H36" s="104">
        <v>0</v>
      </c>
    </row>
    <row r="37" spans="1:14" x14ac:dyDescent="0.25">
      <c r="A37" s="108"/>
      <c r="B37" s="107" t="s">
        <v>113</v>
      </c>
      <c r="C37" s="104">
        <v>16437302</v>
      </c>
      <c r="D37" s="104">
        <v>-134024</v>
      </c>
      <c r="E37" s="104">
        <v>16303278</v>
      </c>
      <c r="F37" s="104">
        <v>3425778</v>
      </c>
      <c r="G37" s="104">
        <v>2749164.85</v>
      </c>
      <c r="H37" s="104">
        <v>12877500</v>
      </c>
    </row>
    <row r="38" spans="1:14" x14ac:dyDescent="0.25">
      <c r="A38" s="108"/>
      <c r="B38" s="107" t="s">
        <v>112</v>
      </c>
      <c r="C38" s="104">
        <v>734961</v>
      </c>
      <c r="D38" s="104">
        <v>-1025</v>
      </c>
      <c r="E38" s="104">
        <v>733936</v>
      </c>
      <c r="F38" s="104">
        <v>184680.28</v>
      </c>
      <c r="G38" s="104">
        <v>169891.27</v>
      </c>
      <c r="H38" s="104">
        <v>549255.72</v>
      </c>
    </row>
    <row r="39" spans="1:14" ht="27" x14ac:dyDescent="0.25">
      <c r="A39" s="108"/>
      <c r="B39" s="107" t="s">
        <v>111</v>
      </c>
      <c r="C39" s="104">
        <v>0</v>
      </c>
      <c r="D39" s="104">
        <v>0</v>
      </c>
      <c r="E39" s="104">
        <v>0</v>
      </c>
      <c r="F39" s="104">
        <v>0</v>
      </c>
      <c r="G39" s="104">
        <v>0</v>
      </c>
      <c r="H39" s="104">
        <v>0</v>
      </c>
    </row>
    <row r="40" spans="1:14" x14ac:dyDescent="0.25">
      <c r="A40" s="106"/>
      <c r="B40" s="105"/>
      <c r="C40" s="104"/>
      <c r="D40" s="101"/>
      <c r="E40" s="104"/>
      <c r="F40" s="104"/>
      <c r="G40" s="104"/>
      <c r="H40" s="104"/>
    </row>
    <row r="41" spans="1:14" ht="30" customHeight="1" x14ac:dyDescent="0.25">
      <c r="A41" s="110" t="s">
        <v>110</v>
      </c>
      <c r="B41" s="109"/>
      <c r="C41" s="101">
        <v>15263167</v>
      </c>
      <c r="D41" s="101">
        <v>66965192</v>
      </c>
      <c r="E41" s="101">
        <v>82228359</v>
      </c>
      <c r="F41" s="101">
        <v>74119037.659999996</v>
      </c>
      <c r="G41" s="101">
        <v>74102127.570000008</v>
      </c>
      <c r="H41" s="101">
        <v>8109321.339999998</v>
      </c>
      <c r="I41" s="100"/>
      <c r="J41" s="100"/>
      <c r="K41" s="100"/>
      <c r="L41" s="100"/>
      <c r="M41" s="100"/>
      <c r="N41" s="100"/>
    </row>
    <row r="42" spans="1:14" ht="27" x14ac:dyDescent="0.25">
      <c r="A42" s="108"/>
      <c r="B42" s="107" t="s">
        <v>109</v>
      </c>
      <c r="C42" s="104">
        <v>0</v>
      </c>
      <c r="D42" s="104">
        <v>0</v>
      </c>
      <c r="E42" s="104">
        <v>0</v>
      </c>
      <c r="F42" s="104">
        <v>0</v>
      </c>
      <c r="G42" s="104">
        <v>0</v>
      </c>
      <c r="H42" s="104">
        <v>0</v>
      </c>
      <c r="I42" s="100"/>
      <c r="J42" s="100"/>
      <c r="K42" s="100"/>
      <c r="L42" s="100"/>
      <c r="M42" s="100"/>
      <c r="N42" s="100"/>
    </row>
    <row r="43" spans="1:14" ht="40.5" x14ac:dyDescent="0.25">
      <c r="A43" s="108"/>
      <c r="B43" s="107" t="s">
        <v>108</v>
      </c>
      <c r="C43" s="104">
        <v>15263167</v>
      </c>
      <c r="D43" s="104">
        <v>4217</v>
      </c>
      <c r="E43" s="104">
        <v>15267384</v>
      </c>
      <c r="F43" s="104">
        <v>8657560.959999999</v>
      </c>
      <c r="G43" s="104">
        <v>8640650.8699999992</v>
      </c>
      <c r="H43" s="104">
        <v>6609823.040000001</v>
      </c>
    </row>
    <row r="44" spans="1:14" x14ac:dyDescent="0.25">
      <c r="A44" s="108"/>
      <c r="B44" s="107" t="s">
        <v>107</v>
      </c>
      <c r="C44" s="104">
        <v>0</v>
      </c>
      <c r="D44" s="104">
        <v>0</v>
      </c>
      <c r="E44" s="104">
        <v>0</v>
      </c>
      <c r="F44" s="104">
        <v>0</v>
      </c>
      <c r="G44" s="104">
        <v>0</v>
      </c>
      <c r="H44" s="104">
        <v>0</v>
      </c>
    </row>
    <row r="45" spans="1:14" ht="27" x14ac:dyDescent="0.25">
      <c r="A45" s="108"/>
      <c r="B45" s="107" t="s">
        <v>106</v>
      </c>
      <c r="C45" s="104">
        <v>0</v>
      </c>
      <c r="D45" s="104">
        <v>66960975</v>
      </c>
      <c r="E45" s="104">
        <v>66960975</v>
      </c>
      <c r="F45" s="104">
        <v>65461476.700000003</v>
      </c>
      <c r="G45" s="104">
        <v>65461476.700000003</v>
      </c>
      <c r="H45" s="104">
        <v>1499498.299999997</v>
      </c>
    </row>
    <row r="46" spans="1:14" x14ac:dyDescent="0.25">
      <c r="A46" s="106"/>
      <c r="B46" s="105"/>
      <c r="C46" s="104"/>
      <c r="D46" s="104"/>
      <c r="E46" s="104"/>
      <c r="F46" s="104"/>
      <c r="G46" s="104"/>
      <c r="H46" s="104"/>
    </row>
    <row r="47" spans="1:14" x14ac:dyDescent="0.25">
      <c r="A47" s="103" t="s">
        <v>138</v>
      </c>
      <c r="B47" s="102"/>
      <c r="C47" s="101">
        <v>1010844963</v>
      </c>
      <c r="D47" s="101">
        <v>94145474</v>
      </c>
      <c r="E47" s="101">
        <v>1104990437</v>
      </c>
      <c r="F47" s="101">
        <v>193459710.39000002</v>
      </c>
      <c r="G47" s="101">
        <v>185897868.08999997</v>
      </c>
      <c r="H47" s="101">
        <v>911530726.61000001</v>
      </c>
      <c r="J47" s="100"/>
    </row>
    <row r="48" spans="1:14" x14ac:dyDescent="0.25">
      <c r="A48" s="103" t="s">
        <v>137</v>
      </c>
      <c r="B48" s="102"/>
      <c r="C48" s="101">
        <v>180931145</v>
      </c>
      <c r="D48" s="101">
        <v>-8457617</v>
      </c>
      <c r="E48" s="101">
        <v>172473528</v>
      </c>
      <c r="F48" s="101">
        <v>19425863.890000004</v>
      </c>
      <c r="G48" s="101">
        <v>16592702.850000001</v>
      </c>
      <c r="H48" s="101">
        <v>153047664.11000001</v>
      </c>
      <c r="I48" s="100"/>
      <c r="J48" s="100"/>
      <c r="K48" s="100"/>
      <c r="L48" s="100"/>
      <c r="M48" s="100"/>
      <c r="N48" s="100"/>
    </row>
    <row r="49" spans="1:14" x14ac:dyDescent="0.25">
      <c r="A49" s="108"/>
      <c r="B49" s="107" t="s">
        <v>136</v>
      </c>
      <c r="C49" s="104">
        <v>0</v>
      </c>
      <c r="D49" s="104">
        <v>0</v>
      </c>
      <c r="E49" s="104">
        <v>0</v>
      </c>
      <c r="F49" s="104">
        <v>0</v>
      </c>
      <c r="G49" s="104">
        <v>0</v>
      </c>
      <c r="H49" s="104">
        <v>0</v>
      </c>
      <c r="I49" s="100"/>
      <c r="J49" s="100"/>
      <c r="K49" s="100"/>
      <c r="L49" s="100"/>
      <c r="M49" s="100"/>
      <c r="N49" s="100"/>
    </row>
    <row r="50" spans="1:14" x14ac:dyDescent="0.25">
      <c r="A50" s="108"/>
      <c r="B50" s="107" t="s">
        <v>135</v>
      </c>
      <c r="C50" s="104">
        <v>0</v>
      </c>
      <c r="D50" s="104">
        <v>0</v>
      </c>
      <c r="E50" s="104">
        <v>0</v>
      </c>
      <c r="F50" s="104">
        <v>0</v>
      </c>
      <c r="G50" s="104">
        <v>0</v>
      </c>
      <c r="H50" s="104">
        <v>0</v>
      </c>
    </row>
    <row r="51" spans="1:14" ht="27" x14ac:dyDescent="0.25">
      <c r="A51" s="108"/>
      <c r="B51" s="107" t="s">
        <v>134</v>
      </c>
      <c r="C51" s="104">
        <v>0</v>
      </c>
      <c r="D51" s="104">
        <v>0</v>
      </c>
      <c r="E51" s="104">
        <v>0</v>
      </c>
      <c r="F51" s="104">
        <v>0</v>
      </c>
      <c r="G51" s="104">
        <v>0</v>
      </c>
      <c r="H51" s="104">
        <v>0</v>
      </c>
    </row>
    <row r="52" spans="1:14" x14ac:dyDescent="0.25">
      <c r="A52" s="108"/>
      <c r="B52" s="107" t="s">
        <v>133</v>
      </c>
      <c r="C52" s="104">
        <v>0</v>
      </c>
      <c r="D52" s="104">
        <v>0</v>
      </c>
      <c r="E52" s="104">
        <v>0</v>
      </c>
      <c r="F52" s="104">
        <v>0</v>
      </c>
      <c r="G52" s="104">
        <v>0</v>
      </c>
      <c r="H52" s="104">
        <v>0</v>
      </c>
    </row>
    <row r="53" spans="1:14" x14ac:dyDescent="0.25">
      <c r="A53" s="108"/>
      <c r="B53" s="107" t="s">
        <v>132</v>
      </c>
      <c r="C53" s="104">
        <v>0</v>
      </c>
      <c r="D53" s="104">
        <v>35260673</v>
      </c>
      <c r="E53" s="104">
        <v>35260673</v>
      </c>
      <c r="F53" s="104">
        <v>0</v>
      </c>
      <c r="G53" s="104">
        <v>0</v>
      </c>
      <c r="H53" s="104">
        <v>35260673</v>
      </c>
    </row>
    <row r="54" spans="1:14" x14ac:dyDescent="0.25">
      <c r="A54" s="108"/>
      <c r="B54" s="107" t="s">
        <v>131</v>
      </c>
      <c r="C54" s="104">
        <v>0</v>
      </c>
      <c r="D54" s="104">
        <v>0</v>
      </c>
      <c r="E54" s="104">
        <v>0</v>
      </c>
      <c r="F54" s="104">
        <v>0</v>
      </c>
      <c r="G54" s="104">
        <v>0</v>
      </c>
      <c r="H54" s="104">
        <v>0</v>
      </c>
    </row>
    <row r="55" spans="1:14" ht="27" x14ac:dyDescent="0.25">
      <c r="A55" s="108"/>
      <c r="B55" s="107" t="s">
        <v>130</v>
      </c>
      <c r="C55" s="104">
        <v>180931145</v>
      </c>
      <c r="D55" s="104">
        <v>-44206258</v>
      </c>
      <c r="E55" s="104">
        <v>136724887</v>
      </c>
      <c r="F55" s="104">
        <v>19376030.630000003</v>
      </c>
      <c r="G55" s="104">
        <v>16567786.220000001</v>
      </c>
      <c r="H55" s="104">
        <v>117348856.37</v>
      </c>
    </row>
    <row r="56" spans="1:14" x14ac:dyDescent="0.25">
      <c r="A56" s="108"/>
      <c r="B56" s="107" t="s">
        <v>129</v>
      </c>
      <c r="C56" s="104">
        <v>0</v>
      </c>
      <c r="D56" s="104">
        <v>487968</v>
      </c>
      <c r="E56" s="104">
        <v>487968</v>
      </c>
      <c r="F56" s="104">
        <v>49833.26</v>
      </c>
      <c r="G56" s="104">
        <v>24916.63</v>
      </c>
      <c r="H56" s="104">
        <v>438134.74</v>
      </c>
    </row>
    <row r="57" spans="1:14" x14ac:dyDescent="0.25">
      <c r="A57" s="106"/>
      <c r="B57" s="105"/>
      <c r="C57" s="104"/>
      <c r="D57" s="104"/>
      <c r="E57" s="104"/>
      <c r="F57" s="104"/>
      <c r="G57" s="104"/>
      <c r="H57" s="104"/>
    </row>
    <row r="58" spans="1:14" ht="34.5" customHeight="1" x14ac:dyDescent="0.25">
      <c r="A58" s="110" t="s">
        <v>128</v>
      </c>
      <c r="B58" s="109"/>
      <c r="C58" s="101">
        <v>829913818</v>
      </c>
      <c r="D58" s="101">
        <v>80452047</v>
      </c>
      <c r="E58" s="101">
        <v>910365865</v>
      </c>
      <c r="F58" s="101">
        <v>152177764.27000001</v>
      </c>
      <c r="G58" s="101">
        <v>147449083.00999999</v>
      </c>
      <c r="H58" s="101">
        <v>758188100.73000002</v>
      </c>
      <c r="I58" s="100"/>
      <c r="J58" s="100"/>
      <c r="K58" s="100"/>
      <c r="L58" s="100"/>
      <c r="M58" s="100"/>
      <c r="N58" s="100"/>
    </row>
    <row r="59" spans="1:14" x14ac:dyDescent="0.25">
      <c r="A59" s="108"/>
      <c r="B59" s="107" t="s">
        <v>127</v>
      </c>
      <c r="C59" s="104">
        <v>9385611</v>
      </c>
      <c r="D59" s="104">
        <v>-14250</v>
      </c>
      <c r="E59" s="104">
        <v>9371361</v>
      </c>
      <c r="F59" s="104">
        <v>265871.11</v>
      </c>
      <c r="G59" s="104">
        <v>203893.31</v>
      </c>
      <c r="H59" s="104">
        <v>9105489.8900000006</v>
      </c>
      <c r="I59" s="100"/>
      <c r="J59" s="100"/>
      <c r="K59" s="100"/>
      <c r="L59" s="100"/>
      <c r="M59" s="100"/>
      <c r="N59" s="100"/>
    </row>
    <row r="60" spans="1:14" x14ac:dyDescent="0.25">
      <c r="A60" s="108"/>
      <c r="B60" s="107" t="s">
        <v>126</v>
      </c>
      <c r="C60" s="104">
        <v>820528207</v>
      </c>
      <c r="D60" s="104">
        <v>80464973</v>
      </c>
      <c r="E60" s="104">
        <v>900993180</v>
      </c>
      <c r="F60" s="104">
        <v>151911893.16</v>
      </c>
      <c r="G60" s="104">
        <v>147245189.69999999</v>
      </c>
      <c r="H60" s="104">
        <v>749081286.84000003</v>
      </c>
    </row>
    <row r="61" spans="1:14" x14ac:dyDescent="0.25">
      <c r="A61" s="108"/>
      <c r="B61" s="107" t="s">
        <v>125</v>
      </c>
      <c r="C61" s="104">
        <v>0</v>
      </c>
      <c r="D61" s="104">
        <v>0</v>
      </c>
      <c r="E61" s="104"/>
      <c r="F61" s="104"/>
      <c r="G61" s="104"/>
      <c r="H61" s="104"/>
    </row>
    <row r="62" spans="1:14" ht="27" x14ac:dyDescent="0.25">
      <c r="A62" s="108"/>
      <c r="B62" s="107" t="s">
        <v>124</v>
      </c>
      <c r="C62" s="104">
        <v>0</v>
      </c>
      <c r="D62" s="104">
        <v>0</v>
      </c>
      <c r="E62" s="104"/>
      <c r="F62" s="104"/>
      <c r="G62" s="104"/>
      <c r="H62" s="104"/>
    </row>
    <row r="63" spans="1:14" x14ac:dyDescent="0.25">
      <c r="A63" s="108"/>
      <c r="B63" s="107" t="s">
        <v>123</v>
      </c>
      <c r="C63" s="104">
        <v>0</v>
      </c>
      <c r="D63" s="104">
        <v>0</v>
      </c>
      <c r="E63" s="104"/>
      <c r="F63" s="104"/>
      <c r="G63" s="104"/>
      <c r="H63" s="104"/>
    </row>
    <row r="64" spans="1:14" x14ac:dyDescent="0.25">
      <c r="A64" s="108"/>
      <c r="B64" s="107" t="s">
        <v>122</v>
      </c>
      <c r="C64" s="104">
        <v>0</v>
      </c>
      <c r="D64" s="104">
        <v>0</v>
      </c>
      <c r="E64" s="104"/>
      <c r="F64" s="104"/>
      <c r="G64" s="104"/>
      <c r="H64" s="104"/>
    </row>
    <row r="65" spans="1:8" x14ac:dyDescent="0.25">
      <c r="A65" s="108"/>
      <c r="B65" s="107" t="s">
        <v>121</v>
      </c>
      <c r="C65" s="104">
        <v>0</v>
      </c>
      <c r="D65" s="104">
        <v>1324</v>
      </c>
      <c r="E65" s="104">
        <v>1324</v>
      </c>
      <c r="F65" s="104">
        <v>0</v>
      </c>
      <c r="G65" s="104">
        <v>0</v>
      </c>
      <c r="H65" s="104">
        <v>1324</v>
      </c>
    </row>
    <row r="66" spans="1:8" x14ac:dyDescent="0.25">
      <c r="A66" s="106"/>
      <c r="B66" s="105"/>
      <c r="C66" s="104"/>
      <c r="D66" s="104"/>
      <c r="E66" s="104"/>
      <c r="F66" s="104"/>
      <c r="G66" s="104"/>
      <c r="H66" s="104"/>
    </row>
    <row r="67" spans="1:8" ht="29.25" customHeight="1" x14ac:dyDescent="0.25">
      <c r="A67" s="110" t="s">
        <v>120</v>
      </c>
      <c r="B67" s="109"/>
      <c r="C67" s="101">
        <v>0</v>
      </c>
      <c r="D67" s="101">
        <v>0</v>
      </c>
      <c r="E67" s="101">
        <v>0</v>
      </c>
      <c r="F67" s="101">
        <v>0</v>
      </c>
      <c r="G67" s="101">
        <v>0</v>
      </c>
      <c r="H67" s="101">
        <v>0</v>
      </c>
    </row>
    <row r="68" spans="1:8" ht="27" x14ac:dyDescent="0.25">
      <c r="A68" s="108"/>
      <c r="B68" s="107" t="s">
        <v>119</v>
      </c>
      <c r="C68" s="104">
        <v>0</v>
      </c>
      <c r="D68" s="104">
        <v>0</v>
      </c>
      <c r="E68" s="104">
        <v>0</v>
      </c>
      <c r="F68" s="104">
        <v>0</v>
      </c>
      <c r="G68" s="104">
        <v>0</v>
      </c>
      <c r="H68" s="104">
        <v>0</v>
      </c>
    </row>
    <row r="69" spans="1:8" ht="27" x14ac:dyDescent="0.25">
      <c r="A69" s="108"/>
      <c r="B69" s="107" t="s">
        <v>118</v>
      </c>
      <c r="C69" s="104">
        <v>0</v>
      </c>
      <c r="D69" s="104">
        <v>0</v>
      </c>
      <c r="E69" s="104">
        <v>0</v>
      </c>
      <c r="F69" s="104">
        <v>0</v>
      </c>
      <c r="G69" s="104">
        <v>0</v>
      </c>
      <c r="H69" s="104">
        <v>0</v>
      </c>
    </row>
    <row r="70" spans="1:8" x14ac:dyDescent="0.25">
      <c r="A70" s="108"/>
      <c r="B70" s="107" t="s">
        <v>117</v>
      </c>
      <c r="C70" s="104">
        <v>0</v>
      </c>
      <c r="D70" s="104">
        <v>0</v>
      </c>
      <c r="E70" s="104">
        <v>0</v>
      </c>
      <c r="F70" s="104">
        <v>0</v>
      </c>
      <c r="G70" s="104">
        <v>0</v>
      </c>
      <c r="H70" s="104">
        <v>0</v>
      </c>
    </row>
    <row r="71" spans="1:8" x14ac:dyDescent="0.25">
      <c r="A71" s="108"/>
      <c r="B71" s="107" t="s">
        <v>116</v>
      </c>
      <c r="C71" s="104">
        <v>0</v>
      </c>
      <c r="D71" s="104">
        <v>0</v>
      </c>
      <c r="E71" s="104">
        <v>0</v>
      </c>
      <c r="F71" s="104">
        <v>0</v>
      </c>
      <c r="G71" s="104">
        <v>0</v>
      </c>
      <c r="H71" s="104">
        <v>0</v>
      </c>
    </row>
    <row r="72" spans="1:8" x14ac:dyDescent="0.25">
      <c r="A72" s="108"/>
      <c r="B72" s="107" t="s">
        <v>115</v>
      </c>
      <c r="C72" s="104">
        <v>0</v>
      </c>
      <c r="D72" s="104">
        <v>0</v>
      </c>
      <c r="E72" s="104">
        <v>0</v>
      </c>
      <c r="F72" s="104">
        <v>0</v>
      </c>
      <c r="G72" s="104">
        <v>0</v>
      </c>
      <c r="H72" s="104">
        <v>0</v>
      </c>
    </row>
    <row r="73" spans="1:8" x14ac:dyDescent="0.25">
      <c r="A73" s="108"/>
      <c r="B73" s="107" t="s">
        <v>114</v>
      </c>
      <c r="C73" s="104">
        <v>0</v>
      </c>
      <c r="D73" s="104">
        <v>0</v>
      </c>
      <c r="E73" s="104">
        <v>0</v>
      </c>
      <c r="F73" s="104">
        <v>0</v>
      </c>
      <c r="G73" s="104">
        <v>0</v>
      </c>
      <c r="H73" s="104">
        <v>0</v>
      </c>
    </row>
    <row r="74" spans="1:8" x14ac:dyDescent="0.25">
      <c r="A74" s="108"/>
      <c r="B74" s="107" t="s">
        <v>113</v>
      </c>
      <c r="C74" s="104">
        <v>0</v>
      </c>
      <c r="D74" s="104">
        <v>0</v>
      </c>
      <c r="E74" s="104">
        <v>0</v>
      </c>
      <c r="F74" s="104">
        <v>0</v>
      </c>
      <c r="G74" s="104">
        <v>0</v>
      </c>
      <c r="H74" s="104">
        <v>0</v>
      </c>
    </row>
    <row r="75" spans="1:8" x14ac:dyDescent="0.25">
      <c r="A75" s="108"/>
      <c r="B75" s="107" t="s">
        <v>112</v>
      </c>
      <c r="C75" s="104">
        <v>0</v>
      </c>
      <c r="D75" s="104">
        <v>0</v>
      </c>
      <c r="E75" s="104">
        <v>0</v>
      </c>
      <c r="F75" s="104">
        <v>0</v>
      </c>
      <c r="G75" s="104">
        <v>0</v>
      </c>
      <c r="H75" s="104">
        <v>0</v>
      </c>
    </row>
    <row r="76" spans="1:8" ht="27" x14ac:dyDescent="0.25">
      <c r="A76" s="108"/>
      <c r="B76" s="107" t="s">
        <v>111</v>
      </c>
      <c r="C76" s="104">
        <v>0</v>
      </c>
      <c r="D76" s="104">
        <v>0</v>
      </c>
      <c r="E76" s="104">
        <v>0</v>
      </c>
      <c r="F76" s="104">
        <v>0</v>
      </c>
      <c r="G76" s="104">
        <v>0</v>
      </c>
      <c r="H76" s="104">
        <v>0</v>
      </c>
    </row>
    <row r="77" spans="1:8" x14ac:dyDescent="0.25">
      <c r="A77" s="106"/>
      <c r="B77" s="105"/>
      <c r="C77" s="104"/>
      <c r="D77" s="104"/>
      <c r="E77" s="104"/>
      <c r="F77" s="104"/>
      <c r="G77" s="104"/>
      <c r="H77" s="104"/>
    </row>
    <row r="78" spans="1:8" ht="27.75" customHeight="1" x14ac:dyDescent="0.25">
      <c r="A78" s="110" t="s">
        <v>110</v>
      </c>
      <c r="B78" s="109"/>
      <c r="C78" s="101">
        <v>0</v>
      </c>
      <c r="D78" s="101">
        <v>22151044</v>
      </c>
      <c r="E78" s="101">
        <v>22151044</v>
      </c>
      <c r="F78" s="101">
        <v>21856082.23</v>
      </c>
      <c r="G78" s="101">
        <v>21856082.23</v>
      </c>
      <c r="H78" s="101">
        <v>294961.76999999955</v>
      </c>
    </row>
    <row r="79" spans="1:8" ht="27" x14ac:dyDescent="0.25">
      <c r="A79" s="108"/>
      <c r="B79" s="107" t="s">
        <v>109</v>
      </c>
      <c r="C79" s="104">
        <v>0</v>
      </c>
      <c r="D79" s="104">
        <v>0</v>
      </c>
      <c r="E79" s="104">
        <v>0</v>
      </c>
      <c r="F79" s="104">
        <v>0</v>
      </c>
      <c r="G79" s="104">
        <v>0</v>
      </c>
      <c r="H79" s="104">
        <v>0</v>
      </c>
    </row>
    <row r="80" spans="1:8" ht="40.5" x14ac:dyDescent="0.25">
      <c r="A80" s="108"/>
      <c r="B80" s="107" t="s">
        <v>108</v>
      </c>
      <c r="C80" s="104">
        <v>0</v>
      </c>
      <c r="D80" s="104">
        <v>0</v>
      </c>
      <c r="E80" s="104">
        <v>0</v>
      </c>
      <c r="F80" s="104">
        <v>0</v>
      </c>
      <c r="G80" s="104">
        <v>0</v>
      </c>
      <c r="H80" s="104">
        <v>0</v>
      </c>
    </row>
    <row r="81" spans="1:10" x14ac:dyDescent="0.25">
      <c r="A81" s="108"/>
      <c r="B81" s="107" t="s">
        <v>107</v>
      </c>
      <c r="C81" s="104">
        <v>0</v>
      </c>
      <c r="D81" s="104">
        <v>0</v>
      </c>
      <c r="E81" s="104">
        <v>0</v>
      </c>
      <c r="F81" s="104">
        <v>0</v>
      </c>
      <c r="G81" s="104">
        <v>0</v>
      </c>
      <c r="H81" s="104">
        <v>0</v>
      </c>
    </row>
    <row r="82" spans="1:10" ht="27" x14ac:dyDescent="0.25">
      <c r="A82" s="108"/>
      <c r="B82" s="107" t="s">
        <v>106</v>
      </c>
      <c r="C82" s="104">
        <v>0</v>
      </c>
      <c r="D82" s="104">
        <v>22151044</v>
      </c>
      <c r="E82" s="104">
        <v>22151044</v>
      </c>
      <c r="F82" s="104">
        <v>21856082.23</v>
      </c>
      <c r="G82" s="104">
        <v>21856082.23</v>
      </c>
      <c r="H82" s="104">
        <v>294961.76999999955</v>
      </c>
    </row>
    <row r="83" spans="1:10" x14ac:dyDescent="0.25">
      <c r="A83" s="106"/>
      <c r="B83" s="105"/>
      <c r="C83" s="104"/>
      <c r="D83" s="104"/>
      <c r="E83" s="104"/>
      <c r="F83" s="104"/>
      <c r="G83" s="104"/>
      <c r="H83" s="104"/>
    </row>
    <row r="84" spans="1:10" x14ac:dyDescent="0.25">
      <c r="A84" s="103" t="s">
        <v>6</v>
      </c>
      <c r="B84" s="102"/>
      <c r="C84" s="101">
        <v>4297811917</v>
      </c>
      <c r="D84" s="101">
        <v>704953268</v>
      </c>
      <c r="E84" s="101">
        <v>5002765185</v>
      </c>
      <c r="F84" s="101">
        <v>859530826.19000006</v>
      </c>
      <c r="G84" s="101">
        <v>772974030.76999998</v>
      </c>
      <c r="H84" s="101">
        <v>4143234358.8100004</v>
      </c>
      <c r="J84" s="100"/>
    </row>
    <row r="85" spans="1:10" ht="15.75" thickBot="1" x14ac:dyDescent="0.3">
      <c r="A85" s="99"/>
      <c r="B85" s="98"/>
      <c r="C85" s="98"/>
      <c r="D85" s="98"/>
      <c r="E85" s="98"/>
      <c r="F85" s="98"/>
      <c r="G85" s="98"/>
      <c r="H85" s="98"/>
    </row>
    <row r="86" spans="1:10" s="93" customFormat="1" x14ac:dyDescent="0.25">
      <c r="A86" s="96"/>
      <c r="B86" s="97"/>
      <c r="C86" s="96"/>
      <c r="E86" s="94"/>
      <c r="F86" s="94"/>
      <c r="G86" s="95"/>
      <c r="H86" s="94"/>
    </row>
    <row r="87" spans="1:10" s="57" customFormat="1" x14ac:dyDescent="0.25">
      <c r="A87" s="20"/>
      <c r="B87" s="92"/>
      <c r="C87" s="91"/>
      <c r="D87" s="90"/>
      <c r="E87" s="90"/>
      <c r="F87" s="90"/>
      <c r="G87" s="90"/>
      <c r="H87" s="90"/>
    </row>
    <row r="88" spans="1:10" x14ac:dyDescent="0.25">
      <c r="B88" s="55" t="s">
        <v>7</v>
      </c>
      <c r="C88" s="1"/>
      <c r="D88" s="1"/>
      <c r="E88" s="1"/>
      <c r="F88" s="1"/>
      <c r="G88" s="1"/>
      <c r="H88" s="1"/>
    </row>
    <row r="89" spans="1:10" x14ac:dyDescent="0.25">
      <c r="B89"/>
      <c r="C89" s="55"/>
      <c r="D89" s="55"/>
      <c r="E89" s="55"/>
      <c r="F89" s="55"/>
      <c r="G89" s="55"/>
      <c r="H89" s="55"/>
    </row>
    <row r="90" spans="1:10" x14ac:dyDescent="0.25">
      <c r="B90" s="53"/>
      <c r="C90" s="53"/>
      <c r="D90" s="53"/>
      <c r="E90"/>
      <c r="F90"/>
      <c r="G90"/>
      <c r="H90"/>
    </row>
    <row r="91" spans="1:10" x14ac:dyDescent="0.25">
      <c r="B91"/>
      <c r="C91" s="89"/>
      <c r="D91" s="89"/>
      <c r="E91" s="89"/>
      <c r="F91" s="89"/>
      <c r="G91" s="89"/>
      <c r="H91" s="89"/>
    </row>
    <row r="92" spans="1:10" x14ac:dyDescent="0.25">
      <c r="B92"/>
      <c r="C92" s="89"/>
      <c r="D92" s="89"/>
      <c r="E92" s="89"/>
      <c r="F92" s="89"/>
      <c r="G92" s="89"/>
      <c r="H92" s="89"/>
    </row>
    <row r="93" spans="1:10" x14ac:dyDescent="0.25">
      <c r="B93"/>
      <c r="C93"/>
      <c r="D93"/>
      <c r="E93"/>
      <c r="F93"/>
      <c r="G93"/>
      <c r="H93" s="50"/>
    </row>
    <row r="94" spans="1:10" x14ac:dyDescent="0.25">
      <c r="B94"/>
      <c r="C94"/>
      <c r="D94"/>
      <c r="E94"/>
      <c r="F94"/>
      <c r="G94"/>
      <c r="H94" s="50"/>
    </row>
    <row r="95" spans="1:10" x14ac:dyDescent="0.25">
      <c r="B95" s="49" t="s">
        <v>8</v>
      </c>
      <c r="C95" s="49"/>
      <c r="D95"/>
      <c r="E95"/>
      <c r="F95" s="49" t="s">
        <v>92</v>
      </c>
      <c r="G95" s="49"/>
      <c r="H95" s="49"/>
    </row>
    <row r="96" spans="1:10" x14ac:dyDescent="0.25">
      <c r="B96" s="49" t="s">
        <v>9</v>
      </c>
      <c r="C96" s="49"/>
      <c r="D96"/>
      <c r="E96"/>
      <c r="F96" s="49" t="s">
        <v>10</v>
      </c>
      <c r="G96" s="49"/>
      <c r="H96" s="49"/>
    </row>
  </sheetData>
  <mergeCells count="24">
    <mergeCell ref="A10:B10"/>
    <mergeCell ref="A11:B11"/>
    <mergeCell ref="A21:B21"/>
    <mergeCell ref="A30:B30"/>
    <mergeCell ref="A41:B41"/>
    <mergeCell ref="A2:H2"/>
    <mergeCell ref="A3:H3"/>
    <mergeCell ref="A4:H4"/>
    <mergeCell ref="A5:H5"/>
    <mergeCell ref="A6:H6"/>
    <mergeCell ref="A7:B8"/>
    <mergeCell ref="C7:G7"/>
    <mergeCell ref="H7:H8"/>
    <mergeCell ref="A9:B9"/>
    <mergeCell ref="B95:C95"/>
    <mergeCell ref="F95:H95"/>
    <mergeCell ref="B96:C96"/>
    <mergeCell ref="F96:H96"/>
    <mergeCell ref="A47:B47"/>
    <mergeCell ref="A48:B48"/>
    <mergeCell ref="A58:B58"/>
    <mergeCell ref="A67:B67"/>
    <mergeCell ref="A78:B78"/>
    <mergeCell ref="A84:B84"/>
  </mergeCells>
  <printOptions horizontalCentered="1"/>
  <pageMargins left="0.39370078740157483" right="0" top="0.59055118110236227" bottom="0" header="0" footer="0.19685039370078741"/>
  <pageSetup scale="70" fitToHeight="3" orientation="portrait" r:id="rId1"/>
  <headerFooter>
    <oddFooter>Página &amp;P</oddFooter>
  </headerFooter>
  <rowBreaks count="1" manualBreakCount="1">
    <brk id="56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Objeto del Gasto</vt:lpstr>
      <vt:lpstr>Clasificación Administrativ</vt:lpstr>
      <vt:lpstr>Funcional </vt:lpstr>
      <vt:lpstr>'Clasificación Administrativ'!Área_de_impresión</vt:lpstr>
      <vt:lpstr>'Funcional '!Área_de_impresión</vt:lpstr>
      <vt:lpstr>'Objeto del Gasto'!Área_de_impresión</vt:lpstr>
      <vt:lpstr>'Funcional '!Títulos_a_imprimir</vt:lpstr>
      <vt:lpstr>'Objeto del Gasto'!Títulos_a_imprimir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 Estrella Alejandrina</dc:creator>
  <cp:lastModifiedBy>Alonzo Alonzo Amayrani Guadalupe</cp:lastModifiedBy>
  <cp:lastPrinted>2022-04-19T14:02:42Z</cp:lastPrinted>
  <dcterms:created xsi:type="dcterms:W3CDTF">2022-01-05T16:08:25Z</dcterms:created>
  <dcterms:modified xsi:type="dcterms:W3CDTF">2022-04-21T18:55:53Z</dcterms:modified>
</cp:coreProperties>
</file>