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86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<sst xmlns="http://schemas.openxmlformats.org/spreadsheetml/2006/main" count="124" uniqueCount="113">
  <si>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</si>
  <si>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</si>
  <si>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</si>
  <si>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</si>
  <si>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</si>
  <si>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</si>
  <si>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</si>
  <si>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</si>
  <si>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</si>
  <si>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</si>
  <si>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</si>
  <si>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</si>
  <si>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</si>
  <si>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</si>
  <si>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</si>
  <si>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</si>
  <si>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</si>
  <si>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</si>
  <si>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</si>
  <si>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</si>
  <si>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</si>
  <si>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</si>
  <si>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</si>
  <si>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</si>
  <si>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</si>
  <si>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</si>
  <si>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</si>
  <si>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</si>
  <si>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</si>
  <si>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</si>
  <si>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</si>
  <si>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</si>
  <si>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</si>
  <si>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</si>
  <si>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</si>
  <si>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</si>
  <si>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</si>
  <si>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</si>
  <si>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</si>
  <si>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</si>
  <si>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</si>
  <si>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</si>
  <si>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</si>
  <si>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</si>
  <si>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</si>
  <si>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</si>
  <si>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</si>
  <si>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</si>
  <si>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</si>
  <si>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</si>
  <si>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</si>
  <si>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</si>
  <si>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</si>
  <si>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</si>
  <si>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</si>
  <si>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</si>
  <si>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</si>
  <si>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</si>
  <si>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</si>
  <si>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</si>
  <si>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</si>
  <si>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</si>
  <si>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</si>
  <si>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</si>
  <si>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</si>
  <si>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</si>
  <si>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</si>
  <si>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</si>
  <si>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</si>
  <si>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</si>
  <si>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</si>
  <si>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</si>
  <si>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</si>
  <si>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</si>
  <si>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</si>
  <si>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</si>
  <si>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</si>
  <si>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</si>
  <si>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</si>
  <si>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</si>
  <si>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</si>
  <si>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</si>
  <si>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</si>
  <si>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</si>
  <si>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</si>
  <si>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</si>
  <si>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</si>
  <si>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</si>
  <si>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</si>
  <si>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</si>
  <si>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</si>
  <si>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</si>
  <si>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</si>
  <si>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</si>
  <si>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</si>
  <si>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</si>
  <si>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</si>
  <si>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</si>
  <si>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</si>
  <si>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</si>
  <si>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</si>
  <si>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</si>
  <si>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</si>
  <si>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</si>
  <si>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</si>
  <si>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</si>
  <si>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</si>
  <si>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</si>
  <si>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</si>
  <si>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</si>
  <si>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2024</t>
  </si>
  <si>
    <t>FEBRERO</t>
  </si>
  <si>
    <t>MARZO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</si>
</sst>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44" fontId="41" fillId="0" borderId="0" xfId="49" applyNumberFormat="1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1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2" fillId="0" borderId="0" xfId="0" applyNumberFormat="1" applyFont="1" applyAlignment="1">
      <alignment/>
    </xf>
    <xf numFmtId="44" fontId="41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1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3" fillId="33" borderId="0" xfId="49" applyNumberFormat="1" applyFont="1" applyFill="1" applyAlignment="1">
      <alignment/>
    </xf>
    <xf numFmtId="44" fontId="43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1" fillId="0" borderId="0" xfId="0" applyNumberFormat="1" applyFont="1" applyAlignment="1">
      <alignment vertical="center"/>
    </xf>
    <xf numFmtId="165" fontId="5" fillId="0" borderId="0" xfId="0" applyNumberFormat="1" applyFont="1" applyAlignment="1">
      <alignment horizontal="right" vertical="top"/>
    </xf>
    <xf numFmtId="44" fontId="43" fillId="0" borderId="10" xfId="49" applyNumberFormat="1" applyFont="1" applyBorder="1" applyAlignment="1">
      <alignment/>
    </xf>
    <xf numFmtId="165" fontId="43" fillId="0" borderId="10" xfId="49" applyNumberFormat="1" applyFont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90"/>
  <sheetViews>
    <sheetView tabSelected="1" zoomScale="83" zoomScaleNormal="83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90" sqref="F90"/>
    </sheetView>
  </sheetViews>
  <sheetFormatPr defaultColWidth="9.140625" defaultRowHeight="12.75"/>
  <cols>
    <col min="1" max="1" width="13.7109375" style="2" customWidth="1"/>
    <col min="2" max="2" width="30.28125" style="2" customWidth="1"/>
    <col min="3" max="3" width="17.00390625" style="2" customWidth="1"/>
    <col min="4" max="5" width="19.140625" style="3" customWidth="1"/>
    <col min="6" max="6" width="20.28125" style="1" customWidth="1"/>
    <col min="7" max="16384" width="9.140625" style="1" customWidth="1"/>
  </cols>
  <sheetData>
    <row r="1" spans="1:179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</row>
    <row r="2" spans="2:179" ht="11.25">
      <c r="B2" s="19" t="s">
        <v>0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5" customHeight="1">
      <c r="A3" s="19"/>
      <c r="B3" s="19" t="s">
        <v>110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</row>
    <row r="4" spans="2:179" ht="15" customHeight="1">
      <c r="B4" s="20" t="s">
        <v>93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</row>
    <row r="5" spans="2:179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</row>
    <row r="6" spans="1:179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</row>
    <row r="7" spans="1:6" s="2" customFormat="1" ht="12" thickBot="1">
      <c r="A7" s="30" t="s">
        <v>94</v>
      </c>
      <c r="B7" s="30"/>
      <c r="C7" s="30"/>
      <c r="D7" s="21" t="s">
        <v>1</v>
      </c>
      <c r="E7" s="21" t="s">
        <v>111</v>
      </c>
      <c r="F7" s="21" t="s">
        <v>112</v>
      </c>
    </row>
    <row r="8" spans="1:3" ht="11.25">
      <c r="A8" s="8" t="s">
        <v>2</v>
      </c>
      <c r="B8" s="31" t="s">
        <v>3</v>
      </c>
      <c r="C8" s="31"/>
    </row>
    <row r="9" spans="1:3" ht="12.75" customHeight="1">
      <c r="A9" s="8" t="s">
        <v>2</v>
      </c>
      <c r="B9" s="31" t="s">
        <v>4</v>
      </c>
      <c r="C9" s="31"/>
    </row>
    <row r="10" spans="1:6" ht="12.75" customHeight="1">
      <c r="A10" s="9" t="s">
        <v>5</v>
      </c>
      <c r="B10" s="32" t="s">
        <v>6</v>
      </c>
      <c r="C10" s="32"/>
      <c r="D10" s="27">
        <v>694664958.7999998</v>
      </c>
      <c r="E10" s="27">
        <v>628726650.57</v>
      </c>
      <c r="F10" s="27">
        <v>571672541.4200001</v>
      </c>
    </row>
    <row r="11" spans="1:6" ht="12.75" customHeight="1">
      <c r="A11" s="9" t="s">
        <v>7</v>
      </c>
      <c r="B11" s="32" t="s">
        <v>8</v>
      </c>
      <c r="C11" s="32"/>
      <c r="D11" s="27">
        <v>1335004991.6</v>
      </c>
      <c r="E11" s="27">
        <v>1520635439.03</v>
      </c>
      <c r="F11" s="27">
        <v>1459831335.7</v>
      </c>
    </row>
    <row r="12" spans="1:6" ht="12.75" customHeight="1">
      <c r="A12" s="9" t="s">
        <v>9</v>
      </c>
      <c r="B12" s="32" t="s">
        <v>10</v>
      </c>
      <c r="C12" s="32"/>
      <c r="D12" s="27">
        <v>162333191.90000004</v>
      </c>
      <c r="E12" s="27">
        <v>187676365.15</v>
      </c>
      <c r="F12" s="27">
        <v>153890151.73000002</v>
      </c>
    </row>
    <row r="13" spans="1:6" ht="12.75" customHeight="1">
      <c r="A13" s="9" t="s">
        <v>11</v>
      </c>
      <c r="B13" s="32" t="s">
        <v>12</v>
      </c>
      <c r="C13" s="32"/>
      <c r="D13" s="27">
        <v>1999579.34</v>
      </c>
      <c r="E13" s="27">
        <v>2010891.95</v>
      </c>
      <c r="F13" s="27">
        <v>2019503.12</v>
      </c>
    </row>
    <row r="14" spans="1:5" ht="13.5" customHeight="1" thickBot="1">
      <c r="A14" s="9" t="s">
        <v>13</v>
      </c>
      <c r="B14" s="32" t="s">
        <v>14</v>
      </c>
      <c r="C14" s="32"/>
      <c r="D14" s="13"/>
      <c r="E14" s="13"/>
    </row>
    <row r="15" spans="1:6" ht="12.75" customHeight="1">
      <c r="A15" s="8"/>
      <c r="B15" s="31" t="s">
        <v>15</v>
      </c>
      <c r="C15" s="31"/>
      <c r="D15" s="28">
        <f>SUM(D10:D14)</f>
        <v>2194002721.64</v>
      </c>
      <c r="E15" s="28">
        <f>SUM(E10:E14)</f>
        <v>2339049346.7</v>
      </c>
      <c r="F15" s="28">
        <f>SUM(F10:F14)</f>
        <v>2187413531.9700003</v>
      </c>
    </row>
    <row r="16" spans="1:3" ht="11.25">
      <c r="A16" s="32"/>
      <c r="B16" s="32"/>
      <c r="C16" s="32"/>
    </row>
    <row r="17" spans="1:3" ht="12.75" customHeight="1">
      <c r="A17" s="8" t="s">
        <v>2</v>
      </c>
      <c r="B17" s="31" t="s">
        <v>16</v>
      </c>
      <c r="C17" s="31"/>
    </row>
    <row r="18" spans="1:6" ht="12.75" customHeight="1">
      <c r="A18" s="9" t="s">
        <v>17</v>
      </c>
      <c r="B18" s="32" t="s">
        <v>18</v>
      </c>
      <c r="C18" s="32"/>
      <c r="D18" s="27">
        <v>20948</v>
      </c>
      <c r="E18" s="27">
        <v>166639</v>
      </c>
      <c r="F18" s="27">
        <v>82848</v>
      </c>
    </row>
    <row r="19" spans="1:6" ht="12.75" customHeight="1">
      <c r="A19" s="9" t="s">
        <v>19</v>
      </c>
      <c r="B19" s="32" t="s">
        <v>20</v>
      </c>
      <c r="C19" s="32"/>
      <c r="D19" s="27">
        <v>9865172.7</v>
      </c>
      <c r="E19" s="27">
        <v>7086402.14</v>
      </c>
      <c r="F19" s="27">
        <v>5520575.920000001</v>
      </c>
    </row>
    <row r="20" spans="1:6" ht="13.5" customHeight="1">
      <c r="A20" s="9" t="s">
        <v>97</v>
      </c>
      <c r="B20" s="14" t="s">
        <v>98</v>
      </c>
      <c r="C20" s="14"/>
      <c r="D20" s="13"/>
      <c r="E20" s="13"/>
      <c r="F20" s="27"/>
    </row>
    <row r="21" spans="1:6" ht="12.75" customHeight="1" thickBot="1">
      <c r="A21" s="9" t="s">
        <v>21</v>
      </c>
      <c r="B21" s="32" t="s">
        <v>22</v>
      </c>
      <c r="C21" s="32"/>
      <c r="D21" s="27">
        <v>629522.62</v>
      </c>
      <c r="E21" s="27">
        <v>595569.71</v>
      </c>
      <c r="F21" s="27">
        <v>592056.99</v>
      </c>
    </row>
    <row r="22" spans="1:6" ht="12.75" customHeight="1">
      <c r="A22" s="8"/>
      <c r="B22" s="31" t="s">
        <v>23</v>
      </c>
      <c r="C22" s="31"/>
      <c r="D22" s="28">
        <f>SUM(D18:D21)</f>
        <v>10515643.319999998</v>
      </c>
      <c r="E22" s="28">
        <f>SUM(E18:E21)</f>
        <v>7848610.85</v>
      </c>
      <c r="F22" s="28">
        <f>SUM(F18:F21)</f>
        <v>6195480.910000001</v>
      </c>
    </row>
    <row r="23" spans="1:3" ht="12.75" customHeight="1">
      <c r="A23" s="32"/>
      <c r="B23" s="32"/>
      <c r="C23" s="32"/>
    </row>
    <row r="24" spans="1:3" ht="24.75" customHeight="1">
      <c r="A24" s="8" t="s">
        <v>2</v>
      </c>
      <c r="B24" s="31" t="s">
        <v>24</v>
      </c>
      <c r="C24" s="31"/>
    </row>
    <row r="25" spans="1:6" ht="12.75" customHeight="1" thickBot="1">
      <c r="A25" s="9" t="s">
        <v>25</v>
      </c>
      <c r="B25" s="32" t="s">
        <v>26</v>
      </c>
      <c r="C25" s="32"/>
      <c r="D25" s="27">
        <v>143518240.36</v>
      </c>
      <c r="E25" s="27">
        <v>125122580.34</v>
      </c>
      <c r="F25" s="27">
        <v>77420806.82</v>
      </c>
    </row>
    <row r="26" spans="1:6" ht="12.75" customHeight="1">
      <c r="A26" s="8"/>
      <c r="B26" s="31" t="s">
        <v>27</v>
      </c>
      <c r="C26" s="31"/>
      <c r="D26" s="28">
        <f>SUM(D25)</f>
        <v>143518240.36</v>
      </c>
      <c r="E26" s="28">
        <f>SUM(E25)</f>
        <v>125122580.34</v>
      </c>
      <c r="F26" s="28">
        <f>SUM(F25)</f>
        <v>77420806.82</v>
      </c>
    </row>
    <row r="27" spans="1:3" ht="12.75" customHeight="1">
      <c r="A27" s="32"/>
      <c r="B27" s="32"/>
      <c r="C27" s="32"/>
    </row>
    <row r="28" spans="1:3" ht="12" customHeight="1">
      <c r="A28" s="8" t="s">
        <v>2</v>
      </c>
      <c r="B28" s="31" t="s">
        <v>28</v>
      </c>
      <c r="C28" s="31"/>
    </row>
    <row r="29" spans="1:6" ht="12.75" customHeight="1" thickBot="1">
      <c r="A29" s="9" t="s">
        <v>29</v>
      </c>
      <c r="B29" s="32" t="s">
        <v>30</v>
      </c>
      <c r="C29" s="32"/>
      <c r="D29" s="27">
        <v>4148466.6599999997</v>
      </c>
      <c r="E29" s="27">
        <v>4490078.37</v>
      </c>
      <c r="F29" s="27">
        <v>4733577.6</v>
      </c>
    </row>
    <row r="30" spans="1:6" ht="12.75" customHeight="1">
      <c r="A30" s="8"/>
      <c r="B30" s="31" t="s">
        <v>31</v>
      </c>
      <c r="C30" s="31"/>
      <c r="D30" s="28">
        <f>SUM(D29)</f>
        <v>4148466.6599999997</v>
      </c>
      <c r="E30" s="28">
        <f>SUM(E29)</f>
        <v>4490078.37</v>
      </c>
      <c r="F30" s="28">
        <f>SUM(F29)</f>
        <v>4733577.6</v>
      </c>
    </row>
    <row r="31" spans="1:3" ht="11.25">
      <c r="A31" s="32"/>
      <c r="B31" s="32"/>
      <c r="C31" s="32"/>
    </row>
    <row r="32" spans="1:5" ht="12.75" customHeight="1">
      <c r="A32" s="10" t="s">
        <v>2</v>
      </c>
      <c r="B32" s="33" t="s">
        <v>99</v>
      </c>
      <c r="C32" s="33"/>
      <c r="D32" s="33"/>
      <c r="E32" s="1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6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  <c r="F34" s="18">
        <f>SUM(F33)</f>
        <v>0</v>
      </c>
    </row>
    <row r="35" spans="1:3" ht="13.5" customHeight="1">
      <c r="A35" s="9"/>
      <c r="B35" s="9"/>
      <c r="C35" s="9"/>
    </row>
    <row r="36" spans="1:6" ht="12.75" customHeight="1">
      <c r="A36" s="34" t="s">
        <v>95</v>
      </c>
      <c r="B36" s="34"/>
      <c r="C36" s="24"/>
      <c r="D36" s="22">
        <f>SUM(D15,D22,D26,D30,D34)</f>
        <v>2352185071.98</v>
      </c>
      <c r="E36" s="22">
        <f>SUM(E15,E22,E26,E30,E34)</f>
        <v>2476510616.2599998</v>
      </c>
      <c r="F36" s="22">
        <f>SUM(F15,F22,F26,F30,F34)</f>
        <v>2275763397.3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31" t="s">
        <v>32</v>
      </c>
      <c r="C38" s="31"/>
    </row>
    <row r="39" spans="1:6" ht="12.75" customHeight="1" thickBot="1">
      <c r="A39" s="9" t="s">
        <v>33</v>
      </c>
      <c r="B39" s="32" t="s">
        <v>34</v>
      </c>
      <c r="C39" s="32"/>
      <c r="D39" s="27">
        <v>1324786776.95</v>
      </c>
      <c r="E39" s="27">
        <v>1272850354.3</v>
      </c>
      <c r="F39" s="27">
        <v>1307506398.9900002</v>
      </c>
    </row>
    <row r="40" spans="1:6" ht="12.75" customHeight="1">
      <c r="A40" s="8"/>
      <c r="B40" s="31" t="s">
        <v>35</v>
      </c>
      <c r="C40" s="31"/>
      <c r="D40" s="28">
        <f>SUM(D39)</f>
        <v>1324786776.95</v>
      </c>
      <c r="E40" s="28">
        <f>SUM(E39)</f>
        <v>1272850354.3</v>
      </c>
      <c r="F40" s="28">
        <f>SUM(F39)</f>
        <v>1307506398.9900002</v>
      </c>
    </row>
    <row r="41" spans="1:3" ht="12.75" customHeight="1">
      <c r="A41" s="32"/>
      <c r="B41" s="32"/>
      <c r="C41" s="32"/>
    </row>
    <row r="42" spans="1:3" ht="23.25" customHeight="1">
      <c r="A42" s="8" t="s">
        <v>2</v>
      </c>
      <c r="B42" s="31" t="s">
        <v>36</v>
      </c>
      <c r="C42" s="31"/>
    </row>
    <row r="43" spans="1:6" ht="12.75" customHeight="1">
      <c r="A43" s="9" t="s">
        <v>37</v>
      </c>
      <c r="B43" s="32" t="s">
        <v>38</v>
      </c>
      <c r="C43" s="32"/>
      <c r="D43" s="27">
        <v>844979</v>
      </c>
      <c r="E43" s="27">
        <v>844979</v>
      </c>
      <c r="F43" s="27">
        <v>844979</v>
      </c>
    </row>
    <row r="44" spans="1:6" ht="12.75" customHeight="1">
      <c r="A44" s="9" t="s">
        <v>39</v>
      </c>
      <c r="B44" s="32" t="s">
        <v>40</v>
      </c>
      <c r="C44" s="32"/>
      <c r="D44" s="27">
        <v>50438937.81</v>
      </c>
      <c r="E44" s="27">
        <v>50043466.5</v>
      </c>
      <c r="F44" s="27">
        <v>49605583.3</v>
      </c>
    </row>
    <row r="45" spans="1:6" ht="12.75" customHeight="1">
      <c r="A45" s="9" t="s">
        <v>41</v>
      </c>
      <c r="B45" s="32" t="s">
        <v>42</v>
      </c>
      <c r="C45" s="32"/>
      <c r="D45" s="27">
        <v>30951193.29</v>
      </c>
      <c r="E45" s="27">
        <v>30824031.92</v>
      </c>
      <c r="F45" s="27">
        <v>30601360.96</v>
      </c>
    </row>
    <row r="46" spans="1:6" ht="12.75" customHeight="1" thickBot="1">
      <c r="A46" s="9" t="s">
        <v>43</v>
      </c>
      <c r="B46" s="32" t="s">
        <v>44</v>
      </c>
      <c r="C46" s="32"/>
      <c r="D46" s="27">
        <v>718414.83</v>
      </c>
      <c r="E46" s="27">
        <v>718414.83</v>
      </c>
      <c r="F46" s="27">
        <v>718414.83</v>
      </c>
    </row>
    <row r="47" spans="1:6" ht="12.75" customHeight="1">
      <c r="A47" s="8"/>
      <c r="B47" s="31" t="s">
        <v>45</v>
      </c>
      <c r="C47" s="31"/>
      <c r="D47" s="28">
        <f>SUM(D43:D46)</f>
        <v>82953524.92999999</v>
      </c>
      <c r="E47" s="28">
        <f>SUM(E43:E46)</f>
        <v>82430892.25</v>
      </c>
      <c r="F47" s="28">
        <f>SUM(F43:F46)</f>
        <v>81770338.08999999</v>
      </c>
    </row>
    <row r="48" spans="1:3" ht="12.75" customHeight="1">
      <c r="A48" s="32"/>
      <c r="B48" s="32"/>
      <c r="C48" s="32"/>
    </row>
    <row r="49" spans="1:3" ht="12.75" customHeight="1">
      <c r="A49" s="8" t="s">
        <v>2</v>
      </c>
      <c r="B49" s="31" t="s">
        <v>46</v>
      </c>
      <c r="C49" s="31"/>
    </row>
    <row r="50" spans="1:6" ht="13.5" customHeight="1">
      <c r="A50" s="9" t="s">
        <v>47</v>
      </c>
      <c r="B50" s="32" t="s">
        <v>48</v>
      </c>
      <c r="C50" s="32"/>
      <c r="D50" s="27">
        <v>1969438448.57</v>
      </c>
      <c r="E50" s="27">
        <v>1995990328.17</v>
      </c>
      <c r="F50" s="27">
        <v>2044860380.88</v>
      </c>
    </row>
    <row r="51" spans="1:6" ht="12.75" customHeight="1">
      <c r="A51" s="9" t="s">
        <v>49</v>
      </c>
      <c r="B51" s="32" t="s">
        <v>50</v>
      </c>
      <c r="C51" s="32"/>
      <c r="D51" s="27">
        <v>89956691.59</v>
      </c>
      <c r="E51" s="27">
        <v>89540716.98</v>
      </c>
      <c r="F51" s="27">
        <v>91735825.22</v>
      </c>
    </row>
    <row r="52" spans="1:6" ht="12.75" customHeight="1">
      <c r="A52" s="9" t="s">
        <v>51</v>
      </c>
      <c r="B52" s="32" t="s">
        <v>52</v>
      </c>
      <c r="C52" s="32"/>
      <c r="D52" s="27">
        <v>4970723177.63</v>
      </c>
      <c r="E52" s="27">
        <v>4972190682.19</v>
      </c>
      <c r="F52" s="27">
        <v>4972714477.43</v>
      </c>
    </row>
    <row r="53" spans="1:6" ht="12.75" customHeight="1">
      <c r="A53" s="9" t="s">
        <v>53</v>
      </c>
      <c r="B53" s="32" t="s">
        <v>54</v>
      </c>
      <c r="C53" s="32"/>
      <c r="D53" s="27">
        <v>194014261.66</v>
      </c>
      <c r="E53" s="27">
        <v>190192666.23</v>
      </c>
      <c r="F53" s="27">
        <v>150519416.34</v>
      </c>
    </row>
    <row r="54" spans="1:6" ht="12.75" customHeight="1">
      <c r="A54" s="9" t="s">
        <v>55</v>
      </c>
      <c r="B54" s="32" t="s">
        <v>56</v>
      </c>
      <c r="C54" s="32"/>
      <c r="D54" s="27">
        <v>71386276.73</v>
      </c>
      <c r="E54" s="27">
        <v>91850969.19</v>
      </c>
      <c r="F54" s="27">
        <v>91740971.18</v>
      </c>
    </row>
    <row r="55" spans="1:6" ht="12.75" customHeight="1" thickBot="1">
      <c r="A55" s="9" t="s">
        <v>57</v>
      </c>
      <c r="B55" s="32" t="s">
        <v>58</v>
      </c>
      <c r="C55" s="32"/>
      <c r="D55" s="27">
        <v>6115908174.86</v>
      </c>
      <c r="E55" s="27">
        <v>6140031413.86</v>
      </c>
      <c r="F55" s="27">
        <v>6149777152.57</v>
      </c>
    </row>
    <row r="56" spans="1:6" ht="12.75" customHeight="1">
      <c r="A56" s="8"/>
      <c r="B56" s="31" t="s">
        <v>59</v>
      </c>
      <c r="C56" s="31"/>
      <c r="D56" s="28">
        <f>SUM(D50:D55)</f>
        <v>13411427031.039999</v>
      </c>
      <c r="E56" s="28">
        <f>SUM(E50:E55)</f>
        <v>13479796776.619999</v>
      </c>
      <c r="F56" s="28">
        <f>SUM(F50:F55)</f>
        <v>13501348223.62</v>
      </c>
    </row>
    <row r="57" spans="1:3" ht="12.75" customHeight="1">
      <c r="A57" s="32"/>
      <c r="B57" s="32"/>
      <c r="C57" s="32"/>
    </row>
    <row r="58" spans="1:3" ht="12.75" customHeight="1">
      <c r="A58" s="8" t="s">
        <v>2</v>
      </c>
      <c r="B58" s="31" t="s">
        <v>60</v>
      </c>
      <c r="C58" s="31"/>
    </row>
    <row r="59" spans="1:6" ht="12.75" customHeight="1">
      <c r="A59" s="9" t="s">
        <v>61</v>
      </c>
      <c r="B59" s="32" t="s">
        <v>62</v>
      </c>
      <c r="C59" s="32"/>
      <c r="D59" s="27">
        <v>210259263.17</v>
      </c>
      <c r="E59" s="27">
        <v>218416610.73</v>
      </c>
      <c r="F59" s="27">
        <v>234485411.20999998</v>
      </c>
    </row>
    <row r="60" spans="1:6" ht="12.75" customHeight="1">
      <c r="A60" s="9" t="s">
        <v>63</v>
      </c>
      <c r="B60" s="32" t="s">
        <v>64</v>
      </c>
      <c r="C60" s="32"/>
      <c r="D60" s="27">
        <v>39617385.339999996</v>
      </c>
      <c r="E60" s="27">
        <v>39611175.83</v>
      </c>
      <c r="F60" s="27">
        <v>39611175.83</v>
      </c>
    </row>
    <row r="61" spans="1:6" ht="13.5" customHeight="1">
      <c r="A61" s="9" t="s">
        <v>65</v>
      </c>
      <c r="B61" s="32" t="s">
        <v>66</v>
      </c>
      <c r="C61" s="32"/>
      <c r="D61" s="27">
        <v>24544549.98</v>
      </c>
      <c r="E61" s="27">
        <v>24544549.98</v>
      </c>
      <c r="F61" s="27">
        <v>24544549.98</v>
      </c>
    </row>
    <row r="62" spans="1:6" ht="12.75" customHeight="1">
      <c r="A62" s="9" t="s">
        <v>67</v>
      </c>
      <c r="B62" s="32" t="s">
        <v>68</v>
      </c>
      <c r="C62" s="32"/>
      <c r="D62" s="27">
        <v>489369297.95</v>
      </c>
      <c r="E62" s="27">
        <v>511477266.82</v>
      </c>
      <c r="F62" s="27">
        <v>511477266.81999993</v>
      </c>
    </row>
    <row r="63" spans="1:6" ht="12.75" customHeight="1">
      <c r="A63" s="9" t="s">
        <v>69</v>
      </c>
      <c r="B63" s="32" t="s">
        <v>70</v>
      </c>
      <c r="C63" s="32"/>
      <c r="D63" s="27">
        <v>13019029.99</v>
      </c>
      <c r="E63" s="27">
        <v>13019029.99</v>
      </c>
      <c r="F63" s="27">
        <v>13019029.99</v>
      </c>
    </row>
    <row r="64" spans="1:6" ht="12.75" customHeight="1">
      <c r="A64" s="9" t="s">
        <v>71</v>
      </c>
      <c r="B64" s="32" t="s">
        <v>72</v>
      </c>
      <c r="C64" s="32"/>
      <c r="D64" s="27">
        <v>229848784.21</v>
      </c>
      <c r="E64" s="27">
        <v>231723594.43</v>
      </c>
      <c r="F64" s="27">
        <v>244574452.13</v>
      </c>
    </row>
    <row r="65" spans="1:6" ht="12.75" customHeight="1">
      <c r="A65" s="9" t="s">
        <v>73</v>
      </c>
      <c r="B65" s="32" t="s">
        <v>74</v>
      </c>
      <c r="C65" s="32"/>
      <c r="D65" s="27">
        <v>651183.58</v>
      </c>
      <c r="E65" s="27">
        <v>651183.58</v>
      </c>
      <c r="F65" s="27">
        <v>651183.58</v>
      </c>
    </row>
    <row r="66" spans="1:6" ht="13.5" customHeight="1" thickBot="1">
      <c r="A66" s="9" t="s">
        <v>75</v>
      </c>
      <c r="B66" s="32" t="s">
        <v>76</v>
      </c>
      <c r="C66" s="32"/>
      <c r="D66" s="27">
        <v>16422355.3</v>
      </c>
      <c r="E66" s="27">
        <v>16553855.3</v>
      </c>
      <c r="F66" s="27">
        <v>16472755.2</v>
      </c>
    </row>
    <row r="67" spans="1:6" ht="12.75" customHeight="1">
      <c r="A67" s="8"/>
      <c r="B67" s="31" t="s">
        <v>77</v>
      </c>
      <c r="C67" s="31"/>
      <c r="D67" s="28">
        <f>SUM(D59:D66)</f>
        <v>1023731849.5200001</v>
      </c>
      <c r="E67" s="28">
        <f>SUM(E59:E66)</f>
        <v>1055997266.66</v>
      </c>
      <c r="F67" s="28">
        <f>SUM(F59:F66)</f>
        <v>1084835824.74</v>
      </c>
    </row>
    <row r="68" spans="1:3" ht="11.25">
      <c r="A68" s="32"/>
      <c r="B68" s="32"/>
      <c r="C68" s="32"/>
    </row>
    <row r="69" spans="1:3" ht="12.75" customHeight="1">
      <c r="A69" s="8" t="s">
        <v>2</v>
      </c>
      <c r="B69" s="31" t="s">
        <v>78</v>
      </c>
      <c r="C69" s="31"/>
    </row>
    <row r="70" spans="1:6" ht="12.75" customHeight="1">
      <c r="A70" s="9" t="s">
        <v>79</v>
      </c>
      <c r="B70" s="32" t="s">
        <v>80</v>
      </c>
      <c r="C70" s="32"/>
      <c r="D70" s="27">
        <v>11831998.59</v>
      </c>
      <c r="E70" s="27">
        <v>11831998.59</v>
      </c>
      <c r="F70" s="27">
        <v>11831998.59</v>
      </c>
    </row>
    <row r="71" spans="1:6" ht="12.75" customHeight="1" thickBot="1">
      <c r="A71" s="9" t="s">
        <v>81</v>
      </c>
      <c r="B71" s="32" t="s">
        <v>82</v>
      </c>
      <c r="C71" s="32"/>
      <c r="D71" s="27">
        <v>46844138.52</v>
      </c>
      <c r="E71" s="27">
        <v>46903389</v>
      </c>
      <c r="F71" s="27">
        <v>46983243.4</v>
      </c>
    </row>
    <row r="72" spans="1:6" ht="13.5" customHeight="1">
      <c r="A72" s="8"/>
      <c r="B72" s="31" t="s">
        <v>83</v>
      </c>
      <c r="C72" s="31"/>
      <c r="D72" s="28">
        <f>SUM(D70:D71)</f>
        <v>58676137.11</v>
      </c>
      <c r="E72" s="28">
        <f>SUM(E70:E71)</f>
        <v>58735387.59</v>
      </c>
      <c r="F72" s="28">
        <f>SUM(F70:F71)</f>
        <v>58815241.989999995</v>
      </c>
    </row>
    <row r="73" spans="1:3" ht="12.75" customHeight="1">
      <c r="A73" s="32"/>
      <c r="B73" s="32"/>
      <c r="C73" s="32"/>
    </row>
    <row r="74" spans="1:3" ht="12.75" customHeight="1">
      <c r="A74" s="8" t="s">
        <v>2</v>
      </c>
      <c r="B74" s="31" t="s">
        <v>84</v>
      </c>
      <c r="C74" s="31"/>
    </row>
    <row r="75" spans="1:6" ht="12.75" customHeight="1">
      <c r="A75" s="9" t="s">
        <v>85</v>
      </c>
      <c r="B75" s="32" t="s">
        <v>86</v>
      </c>
      <c r="C75" s="32"/>
      <c r="D75" s="27">
        <v>692795847.08</v>
      </c>
      <c r="E75" s="27">
        <v>700477929.28</v>
      </c>
      <c r="F75" s="27">
        <v>708728489.82</v>
      </c>
    </row>
    <row r="76" spans="1:6" ht="12.75" customHeight="1">
      <c r="A76" s="9" t="s">
        <v>87</v>
      </c>
      <c r="B76" s="32" t="s">
        <v>88</v>
      </c>
      <c r="C76" s="32"/>
      <c r="D76" s="27">
        <v>5904079.44</v>
      </c>
      <c r="E76" s="27">
        <v>5949622.6</v>
      </c>
      <c r="F76" s="27">
        <v>5979742.63</v>
      </c>
    </row>
    <row r="77" spans="1:6" ht="13.5" customHeight="1" thickBot="1">
      <c r="A77" s="9" t="s">
        <v>89</v>
      </c>
      <c r="B77" s="32" t="s">
        <v>90</v>
      </c>
      <c r="C77" s="32"/>
      <c r="D77" s="27">
        <v>28867570.25</v>
      </c>
      <c r="E77" s="27">
        <v>29906593.2</v>
      </c>
      <c r="F77" s="27">
        <v>30945849.82</v>
      </c>
    </row>
    <row r="78" spans="1:6" ht="12.75" customHeight="1">
      <c r="A78" s="8"/>
      <c r="B78" s="31" t="s">
        <v>91</v>
      </c>
      <c r="C78" s="31"/>
      <c r="D78" s="29">
        <f>SUM(D75:D77)</f>
        <v>727567496.7700001</v>
      </c>
      <c r="E78" s="29">
        <f>SUM(E75:E77)</f>
        <v>736334145.08</v>
      </c>
      <c r="F78" s="29">
        <f>SUM(F75:F77)</f>
        <v>745654082.2700001</v>
      </c>
    </row>
    <row r="79" spans="1:3" ht="11.25">
      <c r="A79" s="32"/>
      <c r="B79" s="32"/>
      <c r="C79" s="32"/>
    </row>
    <row r="80" spans="1:3" ht="33.75">
      <c r="A80" s="9"/>
      <c r="B80" s="8" t="s">
        <v>103</v>
      </c>
      <c r="C80" s="9"/>
    </row>
    <row r="81" spans="1:5" ht="33.75">
      <c r="A81" s="9" t="s">
        <v>104</v>
      </c>
      <c r="B81" s="9" t="s">
        <v>105</v>
      </c>
      <c r="C81" s="9"/>
      <c r="D81" s="26"/>
      <c r="E81" s="26"/>
    </row>
    <row r="82" spans="1:5" ht="33.75">
      <c r="A82" s="9" t="s">
        <v>106</v>
      </c>
      <c r="B82" s="9" t="s">
        <v>107</v>
      </c>
      <c r="C82" s="9"/>
      <c r="D82" s="26"/>
      <c r="E82" s="26"/>
    </row>
    <row r="83" spans="1:6" ht="34.5" thickBot="1">
      <c r="A83" s="9" t="s">
        <v>108</v>
      </c>
      <c r="B83" s="9" t="s">
        <v>109</v>
      </c>
      <c r="C83" s="9"/>
      <c r="D83" s="27">
        <v>-716566.8</v>
      </c>
      <c r="E83" s="27">
        <v>-716566.8</v>
      </c>
      <c r="F83" s="27">
        <v>-716566.8</v>
      </c>
    </row>
    <row r="84" spans="1:6" ht="11.25">
      <c r="A84" s="9"/>
      <c r="B84" s="9"/>
      <c r="C84" s="9"/>
      <c r="D84" s="16">
        <f>SUM(D81:D83)</f>
        <v>-716566.8</v>
      </c>
      <c r="E84" s="16">
        <f>SUM(E81:E83)</f>
        <v>-716566.8</v>
      </c>
      <c r="F84" s="16">
        <f>SUM(F81:F83)</f>
        <v>-716566.8</v>
      </c>
    </row>
    <row r="85" spans="1:3" ht="11.25">
      <c r="A85" s="9"/>
      <c r="B85" s="9"/>
      <c r="C85" s="9"/>
    </row>
    <row r="86" spans="1:6" ht="12.75" customHeight="1">
      <c r="A86" s="34" t="s">
        <v>96</v>
      </c>
      <c r="B86" s="34"/>
      <c r="C86" s="24"/>
      <c r="D86" s="22">
        <f>D40+D47+D56+D67+D72-D78+D84</f>
        <v>15173291255.98</v>
      </c>
      <c r="E86" s="22">
        <f>E40+E47+E56+E67+E72-E78+E84</f>
        <v>15212759965.539999</v>
      </c>
      <c r="F86" s="22">
        <f>F40+F47+F56+F67+F72-F78+F84</f>
        <v>15287905378.36</v>
      </c>
    </row>
    <row r="87" spans="1:3" ht="11.25">
      <c r="A87" s="9"/>
      <c r="B87" s="9"/>
      <c r="C87" s="9"/>
    </row>
    <row r="88" spans="1:6" ht="11.25">
      <c r="A88" s="25"/>
      <c r="B88" s="35" t="s">
        <v>92</v>
      </c>
      <c r="C88" s="35"/>
      <c r="D88" s="23">
        <f>D86+D36</f>
        <v>17525476327.96</v>
      </c>
      <c r="E88" s="23">
        <f>E86+E36</f>
        <v>17689270581.8</v>
      </c>
      <c r="F88" s="23">
        <f>F86+F36</f>
        <v>17563668775.66</v>
      </c>
    </row>
    <row r="89" spans="1:3" ht="11.25">
      <c r="A89" s="32"/>
      <c r="B89" s="32"/>
      <c r="C89" s="32"/>
    </row>
    <row r="90" spans="1:3" ht="11.25">
      <c r="A90" s="32"/>
      <c r="B90" s="32"/>
      <c r="C90" s="32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2024-04-10T17:59:33Z</dcterms:modified>
  <cp:category/>
  <cp:version/>
  <cp:contentType/>
  <cp:contentStatus/>
</cp:coreProperties>
</file>