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<sst xmlns="http://schemas.openxmlformats.org/spreadsheetml/2006/main" count="75" uniqueCount="66">
  <si>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</si>
  <si>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</si>
  <si>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</si>
  <si>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</si>
  <si>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</si>
  <si>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</si>
  <si>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</si>
  <si>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</si>
  <si>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</si>
  <si>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</si>
  <si>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</si>
  <si>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</si>
  <si>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</si>
  <si>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</si>
  <si>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2.1.1.9</t>
  </si>
  <si>
    <t>OTRAS CUENTAS POR PAGAR A CORTO PLAZO</t>
  </si>
  <si>
    <t>TOTAL CUENTAS POR PAGAR A CORTO PLAZO</t>
  </si>
  <si>
    <t>2.1.6.1</t>
  </si>
  <si>
    <t>FONDOS EN GARANTIA A CORTO PLAZO</t>
  </si>
  <si>
    <t>2.1.6.4</t>
  </si>
  <si>
    <t>OTROS PASIVOS A CORTO PLAZO</t>
  </si>
  <si>
    <t>2.1.9.9</t>
  </si>
  <si>
    <t>OTROS PASIVOS CIRCULANTES</t>
  </si>
  <si>
    <t>TOTAL OTROS PASIVOS A CORTO PLAZO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</si>
  <si>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</si>
  <si>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</si>
  <si>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</si>
  <si>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</si>
  <si>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</si>
  <si>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</si>
  <si>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</si>
  <si>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</si>
  <si>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</si>
  <si>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</si>
  <si>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</si>
  <si>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</si>
  <si>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</si>
  <si>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</si>
  <si>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</si>
  <si>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</si>
  <si>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</si>
  <si>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</si>
  <si>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</si>
  <si>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</si>
  <si>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</si>
  <si>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</si>
  <si>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</si>
  <si>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</si>
  <si>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</si>
  <si>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PORCION A CORTO PLAZO DE LA DEUDA PÚBLICA A  LARGO PLAZO</t>
  </si>
  <si>
    <t>2.1.3.1</t>
  </si>
  <si>
    <t>PORCIÓN A CORTO PLAZO DE LA DEUDA PÚBLICA INTERNA</t>
  </si>
  <si>
    <t>TOTAL PORCION A CORTO PLAZO DE LA DEUDA PÚBLICA A  LARGO PLAZO</t>
  </si>
  <si>
    <t>DEUDA PÚBLICA A LARGO PLAZO</t>
  </si>
  <si>
    <t>2.2.3.3</t>
  </si>
  <si>
    <t>PRESTAMOS DE LA DEUDA  PUBLICA INTERNA POR PAGAR A LARGO PLAZO</t>
  </si>
  <si>
    <t>TOTAL DEUDA PÚBLICA A LARGO PLAZO</t>
  </si>
  <si>
    <t>RETENCIONES Y CONTRIBUCIONES POR PAGAR A CORTO PLAZO</t>
  </si>
  <si>
    <t>FONDOS Y BIENES DE TERCEROS EN GARANTÍA Y/O ADMINISTRACIÓN A CORTO PLAZO</t>
  </si>
  <si>
    <t>FONDOS DE FIDEICOMISOS, MANDATOS Y CONTRATOS ANÁLOGOS A CORTO PLAZO</t>
  </si>
  <si>
    <t>FONDOS Y BIENES DE TERCEROS EN GARANTIA Y/O EN ADMINISTRACIÓN A LARGO PLAZO</t>
  </si>
  <si>
    <t>EXCESO O INSUFICIENCIA EN LA ACTUALIZACIÓN DE LA HACIENDA PÚBLICA/PATRIMONIO</t>
  </si>
  <si>
    <t>TOTAL FONDOS Y BIENES DE TERCEROS EN GARANTÍA Y/O ADMINISTRACIÓN A CORTO PLAZO</t>
  </si>
  <si>
    <t>FEBRERO</t>
  </si>
  <si>
    <t xml:space="preserve">TOTAL PASIVO </t>
  </si>
  <si>
    <t>POSICION FINANCIERA, BALANCE GENERAL ENERO A DICIEMBRE 2024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</si>
</sst>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[$-80A]dddd\,\ d&quot; de &quot;mmmm&quot; de &quot;yyyy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0" xfId="49" applyFont="1" applyFill="1" applyBorder="1" applyAlignment="1">
      <alignment horizontal="center"/>
    </xf>
    <xf numFmtId="44" fontId="42" fillId="33" borderId="0" xfId="49" applyFont="1" applyFill="1" applyAlignment="1">
      <alignment/>
    </xf>
    <xf numFmtId="44" fontId="40" fillId="0" borderId="0" xfId="49" applyNumberFormat="1" applyFont="1" applyAlignment="1">
      <alignment horizontal="right"/>
    </xf>
    <xf numFmtId="44" fontId="42" fillId="33" borderId="0" xfId="49" applyNumberFormat="1" applyFont="1" applyFill="1" applyAlignment="1">
      <alignment horizontal="right"/>
    </xf>
    <xf numFmtId="44" fontId="42" fillId="34" borderId="0" xfId="49" applyNumberFormat="1" applyFont="1" applyFill="1" applyAlignment="1">
      <alignment horizontal="right"/>
    </xf>
    <xf numFmtId="44" fontId="42" fillId="35" borderId="0" xfId="49" applyNumberFormat="1" applyFont="1" applyFill="1" applyAlignment="1">
      <alignment horizontal="righ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44" fontId="2" fillId="0" borderId="0" xfId="49" applyNumberFormat="1" applyFont="1" applyAlignment="1">
      <alignment horizontal="right"/>
    </xf>
    <xf numFmtId="44" fontId="2" fillId="0" borderId="11" xfId="49" applyNumberFormat="1" applyFont="1" applyBorder="1" applyAlignment="1">
      <alignment horizontal="right"/>
    </xf>
    <xf numFmtId="44" fontId="3" fillId="0" borderId="0" xfId="0" applyNumberFormat="1" applyFont="1" applyAlignment="1">
      <alignment horizontal="right" wrapText="1"/>
    </xf>
    <xf numFmtId="44" fontId="2" fillId="0" borderId="0" xfId="49" applyNumberFormat="1" applyFont="1" applyBorder="1" applyAlignment="1">
      <alignment horizontal="right"/>
    </xf>
    <xf numFmtId="44" fontId="2" fillId="0" borderId="0" xfId="0" applyNumberFormat="1" applyFont="1" applyAlignment="1">
      <alignment horizontal="right"/>
    </xf>
    <xf numFmtId="0" fontId="3" fillId="0" borderId="0" xfId="0" applyFont="1" applyAlignment="1">
      <alignment vertical="top" wrapText="1"/>
    </xf>
    <xf numFmtId="44" fontId="2" fillId="0" borderId="0" xfId="0" applyNumberFormat="1" applyFont="1" applyAlignment="1">
      <alignment/>
    </xf>
    <xf numFmtId="44" fontId="2" fillId="0" borderId="11" xfId="49" applyNumberFormat="1" applyFon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44" fontId="2" fillId="0" borderId="0" xfId="49" applyFont="1" applyAlignment="1">
      <alignment horizontal="left" vertical="top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66"/>
  <sheetViews>
    <sheetView tabSelected="1" zoomScale="80" zoomScaleNormal="80" zoomScalePageLayoutView="0" workbookViewId="0" topLeftCell="A1">
      <pane xSplit="3" ySplit="7" topLeftCell="D5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60" sqref="E60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27.140625" style="2" customWidth="1"/>
    <col min="4" max="5" width="19.7109375" style="10" customWidth="1"/>
    <col min="6" max="16384" width="9.140625" style="1" customWidth="1"/>
  </cols>
  <sheetData>
    <row r="1" spans="1:163" ht="11.25">
      <c r="A1" s="3"/>
      <c r="B1" s="4"/>
      <c r="C1" s="5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</row>
    <row r="2" spans="2:163" ht="11.25">
      <c r="B2" s="11" t="s">
        <v>0</v>
      </c>
      <c r="C2" s="11"/>
      <c r="D2" s="11"/>
      <c r="E2" s="1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</row>
    <row r="3" spans="2:163" ht="15" customHeight="1">
      <c r="B3" s="11" t="s">
        <v>65</v>
      </c>
      <c r="C3" s="11"/>
      <c r="D3" s="11"/>
      <c r="E3" s="1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</row>
    <row r="4" spans="2:163" ht="15" customHeight="1">
      <c r="B4" s="12" t="s">
        <v>45</v>
      </c>
      <c r="C4" s="11"/>
      <c r="D4" s="11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</row>
    <row r="5" spans="2:163" ht="15" customHeight="1">
      <c r="B5" s="12"/>
      <c r="C5" s="12"/>
      <c r="D5" s="12"/>
      <c r="E5" s="1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</row>
    <row r="6" spans="1:163" ht="19.5" customHeight="1">
      <c r="A6" s="6"/>
      <c r="B6" s="6"/>
      <c r="C6" s="6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</row>
    <row r="7" spans="1:163" ht="13.5" customHeight="1" thickBot="1">
      <c r="A7" s="38" t="s">
        <v>46</v>
      </c>
      <c r="B7" s="38"/>
      <c r="C7" s="38"/>
      <c r="D7" s="13" t="s">
        <v>1</v>
      </c>
      <c r="E7" s="13" t="s">
        <v>63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</row>
    <row r="8" spans="1:5" ht="11.25">
      <c r="A8" s="32"/>
      <c r="B8" s="32"/>
      <c r="C8" s="32"/>
      <c r="D8" s="15"/>
      <c r="E8" s="15"/>
    </row>
    <row r="9" spans="1:5" ht="21.75" customHeight="1">
      <c r="A9" s="7" t="s">
        <v>2</v>
      </c>
      <c r="B9" s="35" t="s">
        <v>3</v>
      </c>
      <c r="C9" s="35"/>
      <c r="D9" s="15"/>
      <c r="E9" s="15"/>
    </row>
    <row r="10" spans="1:5" ht="13.5" customHeight="1">
      <c r="A10" s="7" t="s">
        <v>2</v>
      </c>
      <c r="B10" s="35" t="s">
        <v>4</v>
      </c>
      <c r="C10" s="35"/>
      <c r="D10" s="15"/>
      <c r="E10" s="15"/>
    </row>
    <row r="11" spans="1:5" ht="15" customHeight="1">
      <c r="A11" s="8" t="s">
        <v>5</v>
      </c>
      <c r="B11" s="32" t="s">
        <v>6</v>
      </c>
      <c r="C11" s="32"/>
      <c r="D11" s="27">
        <v>16830651.43</v>
      </c>
      <c r="E11" s="27">
        <v>27969046.8</v>
      </c>
    </row>
    <row r="12" spans="1:5" ht="15" customHeight="1">
      <c r="A12" s="8" t="s">
        <v>7</v>
      </c>
      <c r="B12" s="32" t="s">
        <v>8</v>
      </c>
      <c r="C12" s="32"/>
      <c r="D12" s="27">
        <v>70909091.1</v>
      </c>
      <c r="E12" s="27">
        <v>143717596.54</v>
      </c>
    </row>
    <row r="13" spans="1:5" ht="21.75" customHeight="1">
      <c r="A13" s="8" t="s">
        <v>9</v>
      </c>
      <c r="B13" s="32" t="s">
        <v>10</v>
      </c>
      <c r="C13" s="32"/>
      <c r="D13" s="27">
        <v>20963117.96</v>
      </c>
      <c r="E13" s="27">
        <v>28828782.12</v>
      </c>
    </row>
    <row r="14" spans="1:5" ht="23.25" customHeight="1">
      <c r="A14" s="8" t="s">
        <v>11</v>
      </c>
      <c r="B14" s="32" t="s">
        <v>12</v>
      </c>
      <c r="C14" s="32"/>
      <c r="D14" s="27">
        <v>9546444.27</v>
      </c>
      <c r="E14" s="27">
        <v>21191603.49</v>
      </c>
    </row>
    <row r="15" spans="1:5" ht="24.75" customHeight="1">
      <c r="A15" s="8" t="s">
        <v>13</v>
      </c>
      <c r="B15" s="32" t="s">
        <v>57</v>
      </c>
      <c r="C15" s="32"/>
      <c r="D15" s="27">
        <v>9202314.45</v>
      </c>
      <c r="E15" s="27">
        <v>9959062.11</v>
      </c>
    </row>
    <row r="16" spans="1:5" ht="15" customHeight="1" thickBot="1">
      <c r="A16" s="8" t="s">
        <v>14</v>
      </c>
      <c r="B16" s="32" t="s">
        <v>15</v>
      </c>
      <c r="C16" s="32"/>
      <c r="D16" s="27">
        <v>30481056.67</v>
      </c>
      <c r="E16" s="27">
        <v>29943911.04</v>
      </c>
    </row>
    <row r="17" spans="1:5" ht="21.75" customHeight="1">
      <c r="A17" s="7"/>
      <c r="B17" s="35" t="s">
        <v>16</v>
      </c>
      <c r="C17" s="35"/>
      <c r="D17" s="24">
        <f>SUM(D11:D16)</f>
        <v>157932675.88</v>
      </c>
      <c r="E17" s="24">
        <f>SUM(E11:E16)</f>
        <v>261610002.1</v>
      </c>
    </row>
    <row r="18" spans="1:5" ht="21.75" customHeight="1">
      <c r="A18" s="7"/>
      <c r="B18" s="7"/>
      <c r="C18" s="7"/>
      <c r="D18" s="15"/>
      <c r="E18" s="15"/>
    </row>
    <row r="19" spans="1:5" ht="27.75" customHeight="1">
      <c r="A19" s="7" t="s">
        <v>2</v>
      </c>
      <c r="B19" s="35" t="s">
        <v>49</v>
      </c>
      <c r="C19" s="35"/>
      <c r="D19" s="25"/>
      <c r="E19" s="25"/>
    </row>
    <row r="20" spans="1:5" ht="28.5" customHeight="1" thickBot="1">
      <c r="A20" s="8" t="s">
        <v>50</v>
      </c>
      <c r="B20" s="37" t="s">
        <v>51</v>
      </c>
      <c r="C20" s="37"/>
      <c r="D20" s="23">
        <v>23815572</v>
      </c>
      <c r="E20" s="23">
        <v>23815572</v>
      </c>
    </row>
    <row r="21" spans="1:5" ht="21.75" customHeight="1">
      <c r="A21" s="7"/>
      <c r="B21" s="35" t="s">
        <v>52</v>
      </c>
      <c r="C21" s="35"/>
      <c r="D21" s="24">
        <f>SUM(D20)</f>
        <v>23815572</v>
      </c>
      <c r="E21" s="24">
        <f>SUM(E20)</f>
        <v>23815572</v>
      </c>
    </row>
    <row r="22" spans="1:5" ht="21.75" customHeight="1">
      <c r="A22" s="7"/>
      <c r="B22" s="19"/>
      <c r="C22" s="19"/>
      <c r="D22" s="26"/>
      <c r="E22" s="26"/>
    </row>
    <row r="23" spans="1:5" ht="21.75" customHeight="1">
      <c r="A23" s="7"/>
      <c r="B23" s="35" t="s">
        <v>58</v>
      </c>
      <c r="C23" s="35"/>
      <c r="D23" s="15"/>
      <c r="E23" s="15"/>
    </row>
    <row r="24" spans="1:5" ht="21.75" customHeight="1">
      <c r="A24" s="7"/>
      <c r="B24" s="7"/>
      <c r="C24" s="7"/>
      <c r="D24" s="15"/>
      <c r="E24" s="15"/>
    </row>
    <row r="25" spans="1:5" ht="13.5" customHeight="1">
      <c r="A25" s="8" t="s">
        <v>17</v>
      </c>
      <c r="B25" s="32" t="s">
        <v>18</v>
      </c>
      <c r="C25" s="32"/>
      <c r="D25" s="27">
        <v>258592.06</v>
      </c>
      <c r="E25" s="27">
        <v>267827.76</v>
      </c>
    </row>
    <row r="26" spans="1:5" ht="23.25" customHeight="1" thickBot="1">
      <c r="A26" s="8" t="s">
        <v>19</v>
      </c>
      <c r="B26" s="32" t="s">
        <v>59</v>
      </c>
      <c r="C26" s="32"/>
      <c r="D26" s="27">
        <v>4338143.42</v>
      </c>
      <c r="E26" s="27">
        <v>4004186.53</v>
      </c>
    </row>
    <row r="27" spans="1:5" ht="36" customHeight="1">
      <c r="A27" s="7"/>
      <c r="B27" s="35" t="s">
        <v>62</v>
      </c>
      <c r="C27" s="35"/>
      <c r="D27" s="24">
        <f>SUM(D25:D26)</f>
        <v>4596735.4799999995</v>
      </c>
      <c r="E27" s="24">
        <f>SUM(E25:E26)</f>
        <v>4272014.29</v>
      </c>
    </row>
    <row r="28" spans="1:5" ht="21.75" customHeight="1">
      <c r="A28" s="32"/>
      <c r="B28" s="32"/>
      <c r="C28" s="32"/>
      <c r="D28" s="15"/>
      <c r="E28" s="15"/>
    </row>
    <row r="29" spans="1:5" ht="15.75" customHeight="1">
      <c r="A29" s="7" t="s">
        <v>2</v>
      </c>
      <c r="B29" s="35" t="s">
        <v>20</v>
      </c>
      <c r="C29" s="35"/>
      <c r="D29" s="15"/>
      <c r="E29" s="15"/>
    </row>
    <row r="30" spans="1:5" ht="13.5" customHeight="1" thickBot="1">
      <c r="A30" s="9" t="s">
        <v>21</v>
      </c>
      <c r="B30" s="32" t="s">
        <v>22</v>
      </c>
      <c r="C30" s="32"/>
      <c r="D30" s="27">
        <v>592711302.2</v>
      </c>
      <c r="E30" s="27">
        <v>592711302.2</v>
      </c>
    </row>
    <row r="31" spans="1:5" ht="21.75" customHeight="1">
      <c r="A31" s="7"/>
      <c r="B31" s="35" t="s">
        <v>23</v>
      </c>
      <c r="C31" s="35"/>
      <c r="D31" s="24">
        <f>SUM(D30)</f>
        <v>592711302.2</v>
      </c>
      <c r="E31" s="24">
        <f>SUM(E30)</f>
        <v>592711302.2</v>
      </c>
    </row>
    <row r="32" spans="1:5" ht="14.25" customHeight="1">
      <c r="A32" s="7"/>
      <c r="B32" s="7"/>
      <c r="C32" s="7"/>
      <c r="D32" s="26"/>
      <c r="E32" s="26"/>
    </row>
    <row r="33" spans="1:5" ht="21.75" customHeight="1">
      <c r="A33" s="33" t="s">
        <v>47</v>
      </c>
      <c r="B33" s="33"/>
      <c r="C33" s="33"/>
      <c r="D33" s="14">
        <f>SUM(D17+D21+D27+D31)</f>
        <v>779056285.5600001</v>
      </c>
      <c r="E33" s="14">
        <f>SUM(E17+E21+E27+E31)</f>
        <v>882408890.5900002</v>
      </c>
    </row>
    <row r="34" spans="1:3" ht="21.75" customHeight="1">
      <c r="A34" s="8"/>
      <c r="B34" s="8"/>
      <c r="C34" s="8"/>
    </row>
    <row r="35" spans="1:5" ht="15.75" customHeight="1">
      <c r="A35" s="7" t="s">
        <v>2</v>
      </c>
      <c r="B35" s="35" t="s">
        <v>53</v>
      </c>
      <c r="C35" s="35"/>
      <c r="D35" s="28"/>
      <c r="E35" s="28"/>
    </row>
    <row r="36" spans="1:5" ht="25.5" customHeight="1" thickBot="1">
      <c r="A36" s="8" t="s">
        <v>54</v>
      </c>
      <c r="B36" s="32" t="s">
        <v>55</v>
      </c>
      <c r="C36" s="32"/>
      <c r="D36" s="29">
        <v>301548994</v>
      </c>
      <c r="E36" s="29">
        <v>299564363</v>
      </c>
    </row>
    <row r="37" spans="1:5" ht="21.75" customHeight="1">
      <c r="A37" s="7"/>
      <c r="B37" s="35" t="s">
        <v>56</v>
      </c>
      <c r="C37" s="35"/>
      <c r="D37" s="30">
        <f>SUM(D36)</f>
        <v>301548994</v>
      </c>
      <c r="E37" s="30">
        <f>SUM(E36)</f>
        <v>299564363</v>
      </c>
    </row>
    <row r="38" spans="1:3" ht="21.75" customHeight="1">
      <c r="A38" s="32"/>
      <c r="B38" s="32"/>
      <c r="C38" s="32"/>
    </row>
    <row r="39" spans="1:3" ht="25.5" customHeight="1">
      <c r="A39" s="7" t="s">
        <v>2</v>
      </c>
      <c r="B39" s="35" t="s">
        <v>60</v>
      </c>
      <c r="C39" s="35"/>
    </row>
    <row r="40" spans="1:5" ht="27" customHeight="1" thickBot="1">
      <c r="A40" s="8" t="s">
        <v>24</v>
      </c>
      <c r="B40" s="32" t="s">
        <v>25</v>
      </c>
      <c r="C40" s="32"/>
      <c r="D40" s="27">
        <v>7246115503.53</v>
      </c>
      <c r="E40" s="27">
        <v>7247974950.94</v>
      </c>
    </row>
    <row r="41" spans="1:5" ht="25.5" customHeight="1">
      <c r="A41" s="7"/>
      <c r="B41" s="35" t="s">
        <v>26</v>
      </c>
      <c r="C41" s="35"/>
      <c r="D41" s="24">
        <f>SUM(D40)</f>
        <v>7246115503.53</v>
      </c>
      <c r="E41" s="24">
        <f>SUM(E40)</f>
        <v>7247974950.94</v>
      </c>
    </row>
    <row r="42" spans="1:3" ht="21.75" customHeight="1">
      <c r="A42" s="32"/>
      <c r="B42" s="32"/>
      <c r="C42" s="32"/>
    </row>
    <row r="43" spans="1:5" ht="21.75" customHeight="1">
      <c r="A43" s="33" t="s">
        <v>48</v>
      </c>
      <c r="B43" s="33"/>
      <c r="C43" s="21"/>
      <c r="D43" s="16">
        <f>SUM(D37,D41)</f>
        <v>7547664497.53</v>
      </c>
      <c r="E43" s="16">
        <f>SUM(E37,E41)</f>
        <v>7547539313.94</v>
      </c>
    </row>
    <row r="44" spans="1:5" ht="21.75" customHeight="1">
      <c r="A44" s="8"/>
      <c r="B44" s="8"/>
      <c r="C44" s="8"/>
      <c r="D44" s="15"/>
      <c r="E44" s="15"/>
    </row>
    <row r="45" spans="1:5" ht="21.75" customHeight="1">
      <c r="A45" s="36" t="s">
        <v>64</v>
      </c>
      <c r="B45" s="36"/>
      <c r="C45" s="22"/>
      <c r="D45" s="18">
        <f>SUM(D33+D43)</f>
        <v>8326720783.09</v>
      </c>
      <c r="E45" s="18">
        <f>SUM(E33+E43)</f>
        <v>8429948204.53</v>
      </c>
    </row>
    <row r="46" spans="1:5" ht="21.75" customHeight="1">
      <c r="A46" s="32"/>
      <c r="B46" s="32"/>
      <c r="C46" s="32"/>
      <c r="D46" s="15"/>
      <c r="E46" s="15"/>
    </row>
    <row r="47" spans="1:5" ht="21.75" customHeight="1">
      <c r="A47" s="8"/>
      <c r="B47" s="8"/>
      <c r="C47" s="8"/>
      <c r="D47" s="15"/>
      <c r="E47" s="15"/>
    </row>
    <row r="48" spans="1:5" ht="12.75" customHeight="1">
      <c r="A48" s="7" t="s">
        <v>2</v>
      </c>
      <c r="B48" s="35" t="s">
        <v>27</v>
      </c>
      <c r="C48" s="35"/>
      <c r="D48" s="15"/>
      <c r="E48" s="15"/>
    </row>
    <row r="49" spans="1:5" ht="12.75" customHeight="1">
      <c r="A49" s="7" t="s">
        <v>2</v>
      </c>
      <c r="B49" s="35" t="s">
        <v>28</v>
      </c>
      <c r="C49" s="35"/>
      <c r="D49" s="15"/>
      <c r="E49" s="15"/>
    </row>
    <row r="50" spans="1:5" ht="12.75" customHeight="1" thickBot="1">
      <c r="A50" s="8" t="s">
        <v>29</v>
      </c>
      <c r="B50" s="32" t="s">
        <v>30</v>
      </c>
      <c r="C50" s="32"/>
      <c r="D50" s="27">
        <v>979742.17</v>
      </c>
      <c r="E50" s="27">
        <v>1087027.36</v>
      </c>
    </row>
    <row r="51" spans="1:5" ht="21.75" customHeight="1">
      <c r="A51" s="7"/>
      <c r="B51" s="35" t="s">
        <v>31</v>
      </c>
      <c r="C51" s="35"/>
      <c r="D51" s="24">
        <f>SUM(D50)</f>
        <v>979742.17</v>
      </c>
      <c r="E51" s="24">
        <f>SUM(E50)</f>
        <v>1087027.36</v>
      </c>
    </row>
    <row r="52" spans="1:5" ht="21.75" customHeight="1">
      <c r="A52" s="32"/>
      <c r="B52" s="32"/>
      <c r="C52" s="32"/>
      <c r="D52" s="15"/>
      <c r="E52" s="15"/>
    </row>
    <row r="53" spans="1:5" ht="13.5" customHeight="1">
      <c r="A53" s="7" t="s">
        <v>2</v>
      </c>
      <c r="B53" s="35" t="s">
        <v>32</v>
      </c>
      <c r="C53" s="35"/>
      <c r="D53" s="15"/>
      <c r="E53" s="15"/>
    </row>
    <row r="54" spans="1:5" ht="13.5" customHeight="1">
      <c r="A54" s="8" t="s">
        <v>33</v>
      </c>
      <c r="B54" s="32" t="s">
        <v>34</v>
      </c>
      <c r="C54" s="32"/>
      <c r="D54" s="27">
        <v>643028929.98</v>
      </c>
      <c r="E54" s="27">
        <v>747246411.6999999</v>
      </c>
    </row>
    <row r="55" spans="1:5" ht="13.5" customHeight="1">
      <c r="A55" s="8" t="s">
        <v>35</v>
      </c>
      <c r="B55" s="32" t="s">
        <v>36</v>
      </c>
      <c r="C55" s="32"/>
      <c r="D55" s="27">
        <v>2502230411.32</v>
      </c>
      <c r="E55" s="27">
        <v>2406630833.8200006</v>
      </c>
    </row>
    <row r="56" spans="1:5" ht="13.5" customHeight="1" thickBot="1">
      <c r="A56" s="8" t="s">
        <v>37</v>
      </c>
      <c r="B56" s="32" t="s">
        <v>38</v>
      </c>
      <c r="C56" s="32"/>
      <c r="D56" s="27">
        <v>7938333408.91</v>
      </c>
      <c r="E56" s="27">
        <v>7937153736.9</v>
      </c>
    </row>
    <row r="57" spans="1:5" ht="21.75" customHeight="1">
      <c r="A57" s="7"/>
      <c r="B57" s="35" t="s">
        <v>39</v>
      </c>
      <c r="C57" s="35"/>
      <c r="D57" s="24">
        <f>SUM(D54:D56)</f>
        <v>11083592750.21</v>
      </c>
      <c r="E57" s="24">
        <f>SUM(E54:E56)</f>
        <v>11091030982.42</v>
      </c>
    </row>
    <row r="58" spans="1:5" ht="21.75" customHeight="1">
      <c r="A58" s="32"/>
      <c r="B58" s="32"/>
      <c r="C58" s="32"/>
      <c r="D58" s="15"/>
      <c r="E58" s="15"/>
    </row>
    <row r="59" spans="1:5" ht="13.5" customHeight="1">
      <c r="A59" s="7" t="s">
        <v>2</v>
      </c>
      <c r="B59" s="35" t="s">
        <v>61</v>
      </c>
      <c r="C59" s="35"/>
      <c r="D59" s="15"/>
      <c r="E59" s="15"/>
    </row>
    <row r="60" spans="1:5" ht="24.75" customHeight="1" thickBot="1">
      <c r="A60" s="8" t="s">
        <v>40</v>
      </c>
      <c r="B60" s="32" t="s">
        <v>41</v>
      </c>
      <c r="C60" s="32"/>
      <c r="D60" s="27">
        <v>-1885816947.51</v>
      </c>
      <c r="E60" s="27">
        <v>-1832795632.51</v>
      </c>
    </row>
    <row r="61" spans="1:5" ht="21.75" customHeight="1">
      <c r="A61" s="7"/>
      <c r="B61" s="35" t="s">
        <v>42</v>
      </c>
      <c r="C61" s="35"/>
      <c r="D61" s="24">
        <f>SUM(D60)</f>
        <v>-1885816947.51</v>
      </c>
      <c r="E61" s="24">
        <f>SUM(E60)</f>
        <v>-1832795632.51</v>
      </c>
    </row>
    <row r="62" spans="1:5" ht="6" customHeight="1">
      <c r="A62" s="20"/>
      <c r="B62" s="31"/>
      <c r="C62" s="31"/>
      <c r="D62" s="15"/>
      <c r="E62" s="15"/>
    </row>
    <row r="63" spans="1:5" ht="12.75" customHeight="1">
      <c r="A63" s="33" t="s">
        <v>43</v>
      </c>
      <c r="B63" s="33"/>
      <c r="C63" s="33"/>
      <c r="D63" s="16">
        <f>SUM(D51,D57,D61)</f>
        <v>9198755544.869999</v>
      </c>
      <c r="E63" s="16">
        <f>SUM(E51,E57,E61)</f>
        <v>9259322377.27</v>
      </c>
    </row>
    <row r="64" spans="1:5" ht="11.25">
      <c r="A64" s="32"/>
      <c r="B64" s="32"/>
      <c r="C64" s="32"/>
      <c r="D64" s="15"/>
      <c r="E64" s="15"/>
    </row>
    <row r="65" spans="1:5" ht="12.75" customHeight="1">
      <c r="A65" s="34" t="s">
        <v>44</v>
      </c>
      <c r="B65" s="34"/>
      <c r="C65" s="34"/>
      <c r="D65" s="17">
        <f>SUM(D45,D63)</f>
        <v>17525476327.96</v>
      </c>
      <c r="E65" s="17">
        <f>SUM(E45,E63)</f>
        <v>17689270581.8</v>
      </c>
    </row>
    <row r="66" spans="1:3" ht="11.25">
      <c r="A66" s="32"/>
      <c r="B66" s="32"/>
      <c r="C66" s="32"/>
    </row>
  </sheetData>
  <sheetProtection/>
  <mergeCells count="53">
    <mergeCell ref="A7:C7"/>
    <mergeCell ref="B13:C13"/>
    <mergeCell ref="B14:C14"/>
    <mergeCell ref="A8:C8"/>
    <mergeCell ref="B9:C9"/>
    <mergeCell ref="B15:C15"/>
    <mergeCell ref="B16:C16"/>
    <mergeCell ref="B17:C17"/>
    <mergeCell ref="B10:C10"/>
    <mergeCell ref="B11:C11"/>
    <mergeCell ref="B12:C12"/>
    <mergeCell ref="B35:C35"/>
    <mergeCell ref="A33:C33"/>
    <mergeCell ref="B23:C23"/>
    <mergeCell ref="B25:C25"/>
    <mergeCell ref="B26:C26"/>
    <mergeCell ref="B27:C27"/>
    <mergeCell ref="A28:C28"/>
    <mergeCell ref="B29:C29"/>
    <mergeCell ref="B19:C19"/>
    <mergeCell ref="B20:C20"/>
    <mergeCell ref="A38:C38"/>
    <mergeCell ref="B21:C21"/>
    <mergeCell ref="B39:C39"/>
    <mergeCell ref="B40:C40"/>
    <mergeCell ref="B41:C41"/>
    <mergeCell ref="A42:C42"/>
    <mergeCell ref="B30:C30"/>
    <mergeCell ref="B31:C31"/>
    <mergeCell ref="B36:C36"/>
    <mergeCell ref="B37:C37"/>
    <mergeCell ref="A46:C46"/>
    <mergeCell ref="B48:C48"/>
    <mergeCell ref="B49:C49"/>
    <mergeCell ref="B50:C50"/>
    <mergeCell ref="A43:B43"/>
    <mergeCell ref="A45:B45"/>
    <mergeCell ref="B51:C51"/>
    <mergeCell ref="A52:C52"/>
    <mergeCell ref="B53:C53"/>
    <mergeCell ref="B54:C54"/>
    <mergeCell ref="B55:C55"/>
    <mergeCell ref="B56:C56"/>
    <mergeCell ref="B62:C62"/>
    <mergeCell ref="A64:C64"/>
    <mergeCell ref="A66:C66"/>
    <mergeCell ref="A63:C63"/>
    <mergeCell ref="A65:C65"/>
    <mergeCell ref="B57:C57"/>
    <mergeCell ref="A58:C58"/>
    <mergeCell ref="B59:C59"/>
    <mergeCell ref="B60:C60"/>
    <mergeCell ref="B61:C6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dcterms:created xsi:type="dcterms:W3CDTF">2018-02-09T16:09:18Z</dcterms:created>
  <dcterms:modified xsi:type="dcterms:W3CDTF">2024-03-07T23:59:05Z</dcterms:modified>
  <cp:category/>
  <cp:version/>
  <cp:contentType/>
  <cp:contentStatus/>
</cp:coreProperties>
</file>