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<sst xmlns="http://schemas.openxmlformats.org/spreadsheetml/2006/main" count="123" uniqueCount="112">
  <si>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</si>
  <si>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</si>
  <si>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</si>
  <si>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</si>
  <si>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</si>
  <si>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</si>
  <si>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</si>
  <si>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</si>
  <si>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</si>
  <si>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</si>
  <si>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</si>
  <si>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</si>
  <si>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</si>
  <si>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</si>
  <si>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</si>
  <si>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</si>
  <si>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</si>
  <si>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</si>
  <si>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</si>
  <si>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</si>
  <si>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</si>
  <si>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</si>
  <si>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</si>
  <si>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</si>
  <si>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</si>
  <si>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</si>
  <si>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</si>
  <si>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</si>
  <si>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</si>
  <si>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</si>
  <si>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</si>
  <si>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</si>
  <si>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</si>
  <si>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</si>
  <si>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</si>
  <si>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</si>
  <si>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</si>
  <si>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</si>
  <si>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</si>
  <si>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</si>
  <si>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</si>
  <si>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</si>
  <si>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</si>
  <si>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</si>
  <si>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</si>
  <si>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</si>
  <si>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</si>
  <si>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</si>
  <si>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</si>
  <si>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</si>
  <si>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</si>
  <si>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</si>
  <si>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</si>
  <si>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</si>
  <si>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</si>
  <si>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</si>
  <si>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</si>
  <si>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</si>
  <si>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</si>
  <si>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</si>
  <si>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</si>
  <si>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</si>
  <si>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</si>
  <si>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</si>
  <si>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</si>
  <si>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</si>
  <si>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</si>
  <si>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</si>
  <si>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</si>
  <si>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</si>
  <si>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</si>
  <si>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</si>
  <si>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</si>
  <si>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</si>
  <si>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</si>
  <si>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</si>
  <si>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</si>
  <si>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</si>
  <si>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</si>
  <si>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</si>
  <si>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</si>
  <si>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</si>
  <si>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</si>
  <si>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</si>
  <si>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</si>
  <si>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</si>
  <si>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</si>
  <si>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</si>
  <si>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</si>
  <si>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</si>
  <si>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</si>
  <si>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</si>
  <si>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</si>
  <si>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</si>
  <si>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</si>
  <si>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</si>
  <si>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</si>
  <si>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</si>
  <si>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</si>
  <si>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</si>
  <si>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</si>
  <si>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</si>
  <si>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</si>
  <si>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</si>
  <si>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</si>
  <si>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</si>
  <si>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</si>
  <si>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</si>
  <si>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</si>
  <si>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</si>
  <si>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2023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</si>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</sst>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1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top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0"/>
  <sheetViews>
    <sheetView tabSelected="1" zoomScale="83" zoomScaleNormal="83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8" sqref="A1:E88"/>
    </sheetView>
  </sheetViews>
  <sheetFormatPr defaultColWidth="9.140625" defaultRowHeight="12.75"/>
  <cols>
    <col min="1" max="1" width="13.7109375" style="2" customWidth="1"/>
    <col min="2" max="2" width="30.28125" style="2" customWidth="1"/>
    <col min="3" max="3" width="17.00390625" style="2" customWidth="1"/>
    <col min="4" max="4" width="19.140625" style="3" customWidth="1"/>
    <col min="5" max="5" width="19.421875" style="1" bestFit="1" customWidth="1"/>
    <col min="6" max="16384" width="9.140625" style="1" customWidth="1"/>
  </cols>
  <sheetData>
    <row r="1" spans="1:179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</row>
    <row r="2" spans="2:179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</row>
    <row r="3" spans="1:179" ht="15" customHeight="1">
      <c r="A3" s="19"/>
      <c r="B3" s="19" t="s">
        <v>110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</row>
    <row r="4" spans="2:179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</row>
    <row r="5" spans="2:179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</row>
    <row r="6" spans="1:179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</row>
    <row r="7" spans="1:5" s="2" customFormat="1" ht="12" thickBot="1">
      <c r="A7" s="28" t="s">
        <v>94</v>
      </c>
      <c r="B7" s="28"/>
      <c r="C7" s="28"/>
      <c r="D7" s="21" t="s">
        <v>1</v>
      </c>
      <c r="E7" s="21" t="s">
        <v>111</v>
      </c>
    </row>
    <row r="8" spans="1:3" ht="11.25">
      <c r="A8" s="8" t="s">
        <v>2</v>
      </c>
      <c r="B8" s="29" t="s">
        <v>3</v>
      </c>
      <c r="C8" s="29"/>
    </row>
    <row r="9" spans="1:3" ht="12.75" customHeight="1">
      <c r="A9" s="8" t="s">
        <v>2</v>
      </c>
      <c r="B9" s="29" t="s">
        <v>4</v>
      </c>
      <c r="C9" s="29"/>
    </row>
    <row r="10" spans="1:5" ht="12.75" customHeight="1">
      <c r="A10" s="9" t="s">
        <v>5</v>
      </c>
      <c r="B10" s="30" t="s">
        <v>6</v>
      </c>
      <c r="C10" s="30"/>
      <c r="D10" s="27">
        <v>711608172.6800001</v>
      </c>
      <c r="E10" s="27">
        <v>624654773.16</v>
      </c>
    </row>
    <row r="11" spans="1:5" ht="12.75" customHeight="1">
      <c r="A11" s="9" t="s">
        <v>7</v>
      </c>
      <c r="B11" s="30" t="s">
        <v>8</v>
      </c>
      <c r="C11" s="30"/>
      <c r="D11" s="27">
        <v>1261185108.78</v>
      </c>
      <c r="E11" s="27">
        <v>1453767405.67</v>
      </c>
    </row>
    <row r="12" spans="1:5" ht="12.75" customHeight="1">
      <c r="A12" s="9" t="s">
        <v>9</v>
      </c>
      <c r="B12" s="30" t="s">
        <v>10</v>
      </c>
      <c r="C12" s="30"/>
      <c r="D12" s="27">
        <v>68802055.98</v>
      </c>
      <c r="E12" s="27">
        <v>132512029.02000001</v>
      </c>
    </row>
    <row r="13" spans="1:5" ht="12.75" customHeight="1">
      <c r="A13" s="9" t="s">
        <v>11</v>
      </c>
      <c r="B13" s="30" t="s">
        <v>12</v>
      </c>
      <c r="C13" s="30"/>
      <c r="D13" s="27">
        <v>1985685.08</v>
      </c>
      <c r="E13" s="27">
        <v>1993394.34</v>
      </c>
    </row>
    <row r="14" spans="1:5" ht="13.5" customHeight="1" thickBot="1">
      <c r="A14" s="9" t="s">
        <v>13</v>
      </c>
      <c r="B14" s="30" t="s">
        <v>14</v>
      </c>
      <c r="C14" s="30"/>
      <c r="D14" s="13"/>
      <c r="E14" s="13"/>
    </row>
    <row r="15" spans="1:5" ht="12.75" customHeight="1">
      <c r="A15" s="8"/>
      <c r="B15" s="29" t="s">
        <v>15</v>
      </c>
      <c r="C15" s="29"/>
      <c r="D15" s="16">
        <f>SUM(D10:D14)</f>
        <v>2043581022.52</v>
      </c>
      <c r="E15" s="16">
        <f>SUM(E10:E14)</f>
        <v>2212927602.19</v>
      </c>
    </row>
    <row r="16" spans="1:3" ht="11.25">
      <c r="A16" s="30"/>
      <c r="B16" s="30"/>
      <c r="C16" s="30"/>
    </row>
    <row r="17" spans="1:3" ht="12.75" customHeight="1">
      <c r="A17" s="8" t="s">
        <v>2</v>
      </c>
      <c r="B17" s="29" t="s">
        <v>16</v>
      </c>
      <c r="C17" s="29"/>
    </row>
    <row r="18" spans="1:5" ht="12.75" customHeight="1">
      <c r="A18" s="9" t="s">
        <v>17</v>
      </c>
      <c r="B18" s="30" t="s">
        <v>18</v>
      </c>
      <c r="C18" s="30"/>
      <c r="D18" s="13">
        <v>211735.78</v>
      </c>
      <c r="E18" s="13">
        <v>302628</v>
      </c>
    </row>
    <row r="19" spans="1:5" ht="12.75" customHeight="1">
      <c r="A19" s="9" t="s">
        <v>19</v>
      </c>
      <c r="B19" s="30" t="s">
        <v>20</v>
      </c>
      <c r="C19" s="30"/>
      <c r="D19" s="13">
        <v>72267862.78999999</v>
      </c>
      <c r="E19" s="13">
        <v>73666042.07000001</v>
      </c>
    </row>
    <row r="20" spans="1:4" ht="13.5" customHeight="1">
      <c r="A20" s="9" t="s">
        <v>97</v>
      </c>
      <c r="B20" s="14" t="s">
        <v>98</v>
      </c>
      <c r="C20" s="14"/>
      <c r="D20" s="13"/>
    </row>
    <row r="21" spans="1:5" ht="12.75" customHeight="1" thickBot="1">
      <c r="A21" s="9" t="s">
        <v>21</v>
      </c>
      <c r="B21" s="30" t="s">
        <v>22</v>
      </c>
      <c r="C21" s="30"/>
      <c r="D21" s="13">
        <v>548563.85</v>
      </c>
      <c r="E21" s="13">
        <v>534137.52</v>
      </c>
    </row>
    <row r="22" spans="1:5" ht="12.75" customHeight="1">
      <c r="A22" s="8"/>
      <c r="B22" s="29" t="s">
        <v>23</v>
      </c>
      <c r="C22" s="29"/>
      <c r="D22" s="16">
        <f>SUM(D18:D21)</f>
        <v>73028162.41999999</v>
      </c>
      <c r="E22" s="16">
        <f>SUM(E18:E21)</f>
        <v>74502807.59</v>
      </c>
    </row>
    <row r="23" spans="1:3" ht="12.75" customHeight="1">
      <c r="A23" s="30"/>
      <c r="B23" s="30"/>
      <c r="C23" s="30"/>
    </row>
    <row r="24" spans="1:3" ht="24.75" customHeight="1">
      <c r="A24" s="8" t="s">
        <v>2</v>
      </c>
      <c r="B24" s="29" t="s">
        <v>24</v>
      </c>
      <c r="C24" s="29"/>
    </row>
    <row r="25" spans="1:5" ht="12.75" customHeight="1" thickBot="1">
      <c r="A25" s="9" t="s">
        <v>25</v>
      </c>
      <c r="B25" s="30" t="s">
        <v>26</v>
      </c>
      <c r="C25" s="30"/>
      <c r="D25" s="13">
        <v>165440980.78</v>
      </c>
      <c r="E25" s="13">
        <v>170973729.82000002</v>
      </c>
    </row>
    <row r="26" spans="1:5" ht="12.75" customHeight="1">
      <c r="A26" s="8"/>
      <c r="B26" s="29" t="s">
        <v>27</v>
      </c>
      <c r="C26" s="29"/>
      <c r="D26" s="16">
        <f>SUM(D25)</f>
        <v>165440980.78</v>
      </c>
      <c r="E26" s="16">
        <f>SUM(E25)</f>
        <v>170973729.82000002</v>
      </c>
    </row>
    <row r="27" spans="1:3" ht="12.75" customHeight="1">
      <c r="A27" s="30"/>
      <c r="B27" s="30"/>
      <c r="C27" s="30"/>
    </row>
    <row r="28" spans="1:3" ht="12" customHeight="1">
      <c r="A28" s="8" t="s">
        <v>2</v>
      </c>
      <c r="B28" s="29" t="s">
        <v>28</v>
      </c>
      <c r="C28" s="29"/>
    </row>
    <row r="29" spans="1:5" ht="12.75" customHeight="1" thickBot="1">
      <c r="A29" s="9" t="s">
        <v>29</v>
      </c>
      <c r="B29" s="30" t="s">
        <v>30</v>
      </c>
      <c r="C29" s="30"/>
      <c r="D29" s="13">
        <v>3011883.03</v>
      </c>
      <c r="E29" s="13">
        <v>2563572.62</v>
      </c>
    </row>
    <row r="30" spans="1:5" ht="12.75" customHeight="1">
      <c r="A30" s="8"/>
      <c r="B30" s="29" t="s">
        <v>31</v>
      </c>
      <c r="C30" s="29"/>
      <c r="D30" s="16">
        <f>SUM(D29)</f>
        <v>3011883.03</v>
      </c>
      <c r="E30" s="16">
        <f>SUM(E29)</f>
        <v>2563572.62</v>
      </c>
    </row>
    <row r="31" spans="1:3" ht="11.25">
      <c r="A31" s="30"/>
      <c r="B31" s="30"/>
      <c r="C31" s="30"/>
    </row>
    <row r="32" spans="1:4" ht="12.75" customHeight="1">
      <c r="A32" s="10" t="s">
        <v>2</v>
      </c>
      <c r="B32" s="31" t="s">
        <v>99</v>
      </c>
      <c r="C32" s="31"/>
      <c r="D32" s="31"/>
    </row>
    <row r="33" spans="1:4" ht="12.75" customHeight="1" thickBot="1">
      <c r="A33" s="11" t="s">
        <v>100</v>
      </c>
      <c r="B33" s="17" t="s">
        <v>101</v>
      </c>
      <c r="C33" s="17"/>
      <c r="D33" s="13">
        <v>1172137876.62</v>
      </c>
    </row>
    <row r="34" spans="1:5" ht="13.5" customHeight="1">
      <c r="A34" s="10"/>
      <c r="B34" s="12" t="s">
        <v>102</v>
      </c>
      <c r="C34" s="12"/>
      <c r="D34" s="18">
        <f>SUM(D33)</f>
        <v>1172137876.62</v>
      </c>
      <c r="E34" s="18">
        <f>SUM(E33)</f>
        <v>0</v>
      </c>
    </row>
    <row r="35" spans="1:3" ht="13.5" customHeight="1">
      <c r="A35" s="9"/>
      <c r="B35" s="9"/>
      <c r="C35" s="9"/>
    </row>
    <row r="36" spans="1:5" ht="12.75" customHeight="1">
      <c r="A36" s="32" t="s">
        <v>95</v>
      </c>
      <c r="B36" s="32"/>
      <c r="C36" s="24"/>
      <c r="D36" s="22">
        <f>SUM(D15,D22,D26,D30,D34)</f>
        <v>3457199925.3700004</v>
      </c>
      <c r="E36" s="22">
        <f>SUM(E15,E22,E26,E30,E34)</f>
        <v>2460967712.2200003</v>
      </c>
    </row>
    <row r="37" spans="1:3" ht="11.25">
      <c r="A37" s="9"/>
      <c r="B37" s="9"/>
      <c r="C37" s="9"/>
    </row>
    <row r="38" spans="1:3" ht="12.75" customHeight="1">
      <c r="A38" s="8" t="s">
        <v>2</v>
      </c>
      <c r="B38" s="29" t="s">
        <v>32</v>
      </c>
      <c r="C38" s="29"/>
    </row>
    <row r="39" spans="1:5" ht="12.75" customHeight="1" thickBot="1">
      <c r="A39" s="9" t="s">
        <v>33</v>
      </c>
      <c r="B39" s="30" t="s">
        <v>34</v>
      </c>
      <c r="C39" s="30"/>
      <c r="D39" s="13"/>
      <c r="E39" s="13">
        <v>1185176870.01</v>
      </c>
    </row>
    <row r="40" spans="1:5" ht="12.75" customHeight="1">
      <c r="A40" s="8"/>
      <c r="B40" s="29" t="s">
        <v>35</v>
      </c>
      <c r="C40" s="29"/>
      <c r="D40" s="16">
        <f>SUM(D39)</f>
        <v>0</v>
      </c>
      <c r="E40" s="16">
        <f>SUM(E39)</f>
        <v>1185176870.01</v>
      </c>
    </row>
    <row r="41" spans="1:3" ht="12.75" customHeight="1">
      <c r="A41" s="30"/>
      <c r="B41" s="30"/>
      <c r="C41" s="30"/>
    </row>
    <row r="42" spans="1:3" ht="23.25" customHeight="1">
      <c r="A42" s="8" t="s">
        <v>2</v>
      </c>
      <c r="B42" s="29" t="s">
        <v>36</v>
      </c>
      <c r="C42" s="29"/>
    </row>
    <row r="43" spans="1:5" ht="12.75" customHeight="1">
      <c r="A43" s="9" t="s">
        <v>37</v>
      </c>
      <c r="B43" s="30" t="s">
        <v>38</v>
      </c>
      <c r="C43" s="30"/>
      <c r="D43" s="13">
        <v>937701</v>
      </c>
      <c r="E43" s="13">
        <v>933337</v>
      </c>
    </row>
    <row r="44" spans="1:5" ht="12.75" customHeight="1">
      <c r="A44" s="9" t="s">
        <v>39</v>
      </c>
      <c r="B44" s="30" t="s">
        <v>40</v>
      </c>
      <c r="C44" s="30"/>
      <c r="D44" s="13">
        <v>54276012.19</v>
      </c>
      <c r="E44" s="13">
        <v>53946190.45999999</v>
      </c>
    </row>
    <row r="45" spans="1:5" ht="12.75" customHeight="1">
      <c r="A45" s="9" t="s">
        <v>41</v>
      </c>
      <c r="B45" s="30" t="s">
        <v>42</v>
      </c>
      <c r="C45" s="30"/>
      <c r="D45" s="13">
        <v>28818669.03</v>
      </c>
      <c r="E45" s="13">
        <v>28634048.84</v>
      </c>
    </row>
    <row r="46" spans="1:5" ht="12.75" customHeight="1" thickBot="1">
      <c r="A46" s="9" t="s">
        <v>43</v>
      </c>
      <c r="B46" s="30" t="s">
        <v>44</v>
      </c>
      <c r="C46" s="30"/>
      <c r="D46" s="13">
        <v>718414.83</v>
      </c>
      <c r="E46" s="13">
        <v>718414.83</v>
      </c>
    </row>
    <row r="47" spans="1:5" ht="12.75" customHeight="1">
      <c r="A47" s="8"/>
      <c r="B47" s="29" t="s">
        <v>45</v>
      </c>
      <c r="C47" s="29"/>
      <c r="D47" s="16">
        <f>SUM(D43:D46)</f>
        <v>84750797.05</v>
      </c>
      <c r="E47" s="16">
        <f>SUM(E43:E46)</f>
        <v>84231991.13</v>
      </c>
    </row>
    <row r="48" spans="1:3" ht="12.75" customHeight="1">
      <c r="A48" s="30"/>
      <c r="B48" s="30"/>
      <c r="C48" s="30"/>
    </row>
    <row r="49" spans="1:3" ht="12.75" customHeight="1">
      <c r="A49" s="8" t="s">
        <v>2</v>
      </c>
      <c r="B49" s="29" t="s">
        <v>46</v>
      </c>
      <c r="C49" s="29"/>
    </row>
    <row r="50" spans="1:5" ht="13.5" customHeight="1">
      <c r="A50" s="9" t="s">
        <v>47</v>
      </c>
      <c r="B50" s="30" t="s">
        <v>48</v>
      </c>
      <c r="C50" s="30"/>
      <c r="D50" s="13">
        <v>1567694434</v>
      </c>
      <c r="E50" s="13">
        <v>1793607794.28</v>
      </c>
    </row>
    <row r="51" spans="1:5" ht="12.75" customHeight="1">
      <c r="A51" s="9" t="s">
        <v>49</v>
      </c>
      <c r="B51" s="30" t="s">
        <v>50</v>
      </c>
      <c r="C51" s="30"/>
      <c r="D51" s="13">
        <v>54645010.91</v>
      </c>
      <c r="E51" s="13">
        <v>87091243.6</v>
      </c>
    </row>
    <row r="52" spans="1:5" ht="12.75" customHeight="1">
      <c r="A52" s="9" t="s">
        <v>51</v>
      </c>
      <c r="B52" s="30" t="s">
        <v>52</v>
      </c>
      <c r="C52" s="30"/>
      <c r="D52" s="13">
        <v>4569749380.08</v>
      </c>
      <c r="E52" s="13">
        <v>4922813405.61</v>
      </c>
    </row>
    <row r="53" spans="1:5" ht="12.75" customHeight="1">
      <c r="A53" s="9" t="s">
        <v>53</v>
      </c>
      <c r="B53" s="30" t="s">
        <v>54</v>
      </c>
      <c r="C53" s="30"/>
      <c r="D53" s="13">
        <v>59179612.58</v>
      </c>
      <c r="E53" s="13">
        <v>135714330.62</v>
      </c>
    </row>
    <row r="54" spans="1:5" ht="12.75" customHeight="1">
      <c r="A54" s="9" t="s">
        <v>55</v>
      </c>
      <c r="B54" s="30" t="s">
        <v>56</v>
      </c>
      <c r="C54" s="30"/>
      <c r="D54" s="3">
        <v>30785365.15</v>
      </c>
      <c r="E54" s="13">
        <v>35179645.31</v>
      </c>
    </row>
    <row r="55" spans="1:5" ht="12.75" customHeight="1" thickBot="1">
      <c r="A55" s="9" t="s">
        <v>57</v>
      </c>
      <c r="B55" s="30" t="s">
        <v>58</v>
      </c>
      <c r="C55" s="30"/>
      <c r="D55" s="13">
        <v>5586438858.04</v>
      </c>
      <c r="E55" s="13">
        <v>6066283241.45</v>
      </c>
    </row>
    <row r="56" spans="1:5" ht="12.75" customHeight="1">
      <c r="A56" s="8"/>
      <c r="B56" s="29" t="s">
        <v>59</v>
      </c>
      <c r="C56" s="29"/>
      <c r="D56" s="16">
        <f>SUM(D50:D55)</f>
        <v>11868492660.759998</v>
      </c>
      <c r="E56" s="16">
        <f>SUM(E50:E55)</f>
        <v>13040689660.869999</v>
      </c>
    </row>
    <row r="57" spans="1:3" ht="12.75" customHeight="1">
      <c r="A57" s="30"/>
      <c r="B57" s="30"/>
      <c r="C57" s="30"/>
    </row>
    <row r="58" spans="1:3" ht="12.75" customHeight="1">
      <c r="A58" s="8" t="s">
        <v>2</v>
      </c>
      <c r="B58" s="29" t="s">
        <v>60</v>
      </c>
      <c r="C58" s="29"/>
    </row>
    <row r="59" spans="1:5" ht="12.75" customHeight="1">
      <c r="A59" s="9" t="s">
        <v>61</v>
      </c>
      <c r="B59" s="30" t="s">
        <v>62</v>
      </c>
      <c r="C59" s="30"/>
      <c r="D59" s="13">
        <v>162585516.48</v>
      </c>
      <c r="E59" s="13">
        <v>162659245.17999998</v>
      </c>
    </row>
    <row r="60" spans="1:5" ht="12.75" customHeight="1">
      <c r="A60" s="9" t="s">
        <v>63</v>
      </c>
      <c r="B60" s="30" t="s">
        <v>64</v>
      </c>
      <c r="C60" s="30"/>
      <c r="D60" s="13">
        <v>37059540.28</v>
      </c>
      <c r="E60" s="13">
        <v>37059540.28</v>
      </c>
    </row>
    <row r="61" spans="1:5" ht="13.5" customHeight="1">
      <c r="A61" s="9" t="s">
        <v>65</v>
      </c>
      <c r="B61" s="30" t="s">
        <v>66</v>
      </c>
      <c r="C61" s="30"/>
      <c r="D61" s="13">
        <v>22782601.27</v>
      </c>
      <c r="E61" s="13">
        <v>22782601.27</v>
      </c>
    </row>
    <row r="62" spans="1:5" ht="12.75" customHeight="1">
      <c r="A62" s="9" t="s">
        <v>67</v>
      </c>
      <c r="B62" s="30" t="s">
        <v>68</v>
      </c>
      <c r="C62" s="30"/>
      <c r="D62" s="13">
        <v>357738455.82</v>
      </c>
      <c r="E62" s="13">
        <v>360400104.81</v>
      </c>
    </row>
    <row r="63" spans="1:5" ht="12.75" customHeight="1">
      <c r="A63" s="9" t="s">
        <v>69</v>
      </c>
      <c r="B63" s="30" t="s">
        <v>70</v>
      </c>
      <c r="C63" s="30"/>
      <c r="D63" s="13">
        <v>13057017.99</v>
      </c>
      <c r="E63" s="13">
        <v>13057017.99</v>
      </c>
    </row>
    <row r="64" spans="1:5" ht="12.75" customHeight="1">
      <c r="A64" s="9" t="s">
        <v>71</v>
      </c>
      <c r="B64" s="30" t="s">
        <v>72</v>
      </c>
      <c r="C64" s="30"/>
      <c r="D64" s="13">
        <v>219516514.39000002</v>
      </c>
      <c r="E64" s="13">
        <v>221286448.64000002</v>
      </c>
    </row>
    <row r="65" spans="1:5" ht="12.75" customHeight="1">
      <c r="A65" s="9" t="s">
        <v>73</v>
      </c>
      <c r="B65" s="30" t="s">
        <v>74</v>
      </c>
      <c r="C65" s="30"/>
      <c r="D65" s="13">
        <v>640288.55</v>
      </c>
      <c r="E65" s="13">
        <v>640288.55</v>
      </c>
    </row>
    <row r="66" spans="1:5" ht="13.5" customHeight="1" thickBot="1">
      <c r="A66" s="9" t="s">
        <v>75</v>
      </c>
      <c r="B66" s="30" t="s">
        <v>76</v>
      </c>
      <c r="C66" s="30"/>
      <c r="D66" s="13">
        <v>16879955.3</v>
      </c>
      <c r="E66" s="13">
        <v>16879955.3</v>
      </c>
    </row>
    <row r="67" spans="1:5" ht="12.75" customHeight="1">
      <c r="A67" s="8"/>
      <c r="B67" s="29" t="s">
        <v>77</v>
      </c>
      <c r="C67" s="29"/>
      <c r="D67" s="16">
        <f>SUM(D59:D66)</f>
        <v>830259890.0799999</v>
      </c>
      <c r="E67" s="16">
        <f>SUM(E59:E66)</f>
        <v>834765202.0199999</v>
      </c>
    </row>
    <row r="68" spans="1:3" ht="11.25">
      <c r="A68" s="30"/>
      <c r="B68" s="30"/>
      <c r="C68" s="30"/>
    </row>
    <row r="69" spans="1:3" ht="12.75" customHeight="1">
      <c r="A69" s="8" t="s">
        <v>2</v>
      </c>
      <c r="B69" s="29" t="s">
        <v>78</v>
      </c>
      <c r="C69" s="29"/>
    </row>
    <row r="70" spans="1:5" ht="12.75" customHeight="1">
      <c r="A70" s="9" t="s">
        <v>79</v>
      </c>
      <c r="B70" s="30" t="s">
        <v>80</v>
      </c>
      <c r="C70" s="30"/>
      <c r="D70" s="13">
        <v>11831998.59</v>
      </c>
      <c r="E70" s="13">
        <v>11831998.59</v>
      </c>
    </row>
    <row r="71" spans="1:5" ht="12.75" customHeight="1" thickBot="1">
      <c r="A71" s="9" t="s">
        <v>81</v>
      </c>
      <c r="B71" s="30" t="s">
        <v>82</v>
      </c>
      <c r="C71" s="30"/>
      <c r="D71" s="13">
        <v>37185300.99</v>
      </c>
      <c r="E71" s="13">
        <v>37196703.79</v>
      </c>
    </row>
    <row r="72" spans="1:5" ht="13.5" customHeight="1">
      <c r="A72" s="8"/>
      <c r="B72" s="29" t="s">
        <v>83</v>
      </c>
      <c r="C72" s="29"/>
      <c r="D72" s="16">
        <f>SUM(D70:D71)</f>
        <v>49017299.58</v>
      </c>
      <c r="E72" s="16">
        <f>SUM(E70:E71)</f>
        <v>49028702.379999995</v>
      </c>
    </row>
    <row r="73" spans="1:3" ht="12.75" customHeight="1">
      <c r="A73" s="30"/>
      <c r="B73" s="30"/>
      <c r="C73" s="30"/>
    </row>
    <row r="74" spans="1:3" ht="12.75" customHeight="1">
      <c r="A74" s="8" t="s">
        <v>2</v>
      </c>
      <c r="B74" s="29" t="s">
        <v>84</v>
      </c>
      <c r="C74" s="29"/>
    </row>
    <row r="75" spans="1:5" ht="12.75" customHeight="1">
      <c r="A75" s="9" t="s">
        <v>85</v>
      </c>
      <c r="B75" s="30" t="s">
        <v>86</v>
      </c>
      <c r="C75" s="30"/>
      <c r="D75" s="13">
        <v>643242659.04</v>
      </c>
      <c r="E75" s="13">
        <v>643466580.98</v>
      </c>
    </row>
    <row r="76" spans="1:5" ht="12.75" customHeight="1">
      <c r="A76" s="9" t="s">
        <v>87</v>
      </c>
      <c r="B76" s="30" t="s">
        <v>88</v>
      </c>
      <c r="C76" s="30"/>
      <c r="D76" s="13">
        <v>5829102.1</v>
      </c>
      <c r="E76" s="13">
        <v>5873273.7</v>
      </c>
    </row>
    <row r="77" spans="1:5" ht="13.5" customHeight="1" thickBot="1">
      <c r="A77" s="9" t="s">
        <v>89</v>
      </c>
      <c r="B77" s="30" t="s">
        <v>90</v>
      </c>
      <c r="C77" s="30"/>
      <c r="D77" s="13">
        <v>17231432.29</v>
      </c>
      <c r="E77" s="13">
        <v>17792328.42</v>
      </c>
    </row>
    <row r="78" spans="1:7" ht="12.75" customHeight="1">
      <c r="A78" s="8"/>
      <c r="B78" s="29" t="s">
        <v>91</v>
      </c>
      <c r="C78" s="29"/>
      <c r="D78" s="16">
        <f>SUM(D75:D77)</f>
        <v>666303193.43</v>
      </c>
      <c r="E78" s="16">
        <f>SUM(E75:E77)</f>
        <v>667132183.1</v>
      </c>
      <c r="G78" s="13"/>
    </row>
    <row r="79" spans="1:4" ht="11.25">
      <c r="A79" s="30"/>
      <c r="B79" s="30"/>
      <c r="C79" s="30"/>
      <c r="D79" s="13"/>
    </row>
    <row r="80" spans="1:3" ht="33.75">
      <c r="A80" s="9"/>
      <c r="B80" s="8" t="s">
        <v>103</v>
      </c>
      <c r="C80" s="9"/>
    </row>
    <row r="81" spans="1:4" ht="33.75">
      <c r="A81" s="9" t="s">
        <v>104</v>
      </c>
      <c r="B81" s="9" t="s">
        <v>105</v>
      </c>
      <c r="C81" s="9"/>
      <c r="D81" s="26"/>
    </row>
    <row r="82" spans="1:5" ht="33.75">
      <c r="A82" s="9" t="s">
        <v>106</v>
      </c>
      <c r="B82" s="9" t="s">
        <v>107</v>
      </c>
      <c r="C82" s="9"/>
      <c r="D82" s="26">
        <v>-15616.08</v>
      </c>
      <c r="E82" s="26">
        <v>-15616.08</v>
      </c>
    </row>
    <row r="83" spans="1:5" ht="34.5" thickBot="1">
      <c r="A83" s="9" t="s">
        <v>108</v>
      </c>
      <c r="B83" s="9" t="s">
        <v>109</v>
      </c>
      <c r="C83" s="9"/>
      <c r="D83" s="26">
        <v>-716566.8</v>
      </c>
      <c r="E83" s="26">
        <v>-716566.8</v>
      </c>
    </row>
    <row r="84" spans="1:5" ht="11.25">
      <c r="A84" s="9"/>
      <c r="B84" s="9"/>
      <c r="C84" s="9"/>
      <c r="D84" s="16">
        <f>SUM(D81:D83)</f>
        <v>-732182.88</v>
      </c>
      <c r="E84" s="16">
        <f>SUM(E81:E83)</f>
        <v>-732182.88</v>
      </c>
    </row>
    <row r="85" spans="1:3" ht="11.25">
      <c r="A85" s="9"/>
      <c r="B85" s="9"/>
      <c r="C85" s="9"/>
    </row>
    <row r="86" spans="1:5" ht="12.75" customHeight="1">
      <c r="A86" s="32" t="s">
        <v>96</v>
      </c>
      <c r="B86" s="32"/>
      <c r="C86" s="24"/>
      <c r="D86" s="22">
        <f>D40+D47+D56+D67+D72-D78+D84</f>
        <v>12165485271.159998</v>
      </c>
      <c r="E86" s="22">
        <f>E40+E47+E56+E67+E72-E78+E84</f>
        <v>14526028060.429998</v>
      </c>
    </row>
    <row r="87" spans="1:3" ht="11.25">
      <c r="A87" s="9"/>
      <c r="B87" s="9"/>
      <c r="C87" s="9"/>
    </row>
    <row r="88" spans="1:5" ht="11.25">
      <c r="A88" s="25"/>
      <c r="B88" s="33" t="s">
        <v>92</v>
      </c>
      <c r="C88" s="33"/>
      <c r="D88" s="23">
        <f>D86+D36</f>
        <v>15622685196.529999</v>
      </c>
      <c r="E88" s="23">
        <f>E86+E36</f>
        <v>16986995772.649998</v>
      </c>
    </row>
    <row r="89" spans="1:3" ht="11.25">
      <c r="A89" s="30"/>
      <c r="B89" s="30"/>
      <c r="C89" s="30"/>
    </row>
    <row r="90" spans="1:3" ht="11.25">
      <c r="A90" s="30"/>
      <c r="B90" s="30"/>
      <c r="C90" s="30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2023-03-24T18:54:39Z</dcterms:modified>
  <cp:category/>
  <cp:version/>
  <cp:contentType/>
  <cp:contentStatus/>
</cp:coreProperties>
</file>