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activeTab="0"/>
  </bookViews>
  <sheets>
    <sheet name="PASIVO" sheetId="1" r:id="rId1"/>
  </sheets>
  <definedNames/>
  <calcPr fullCalcOnLoad="1"/>
</workbook>
</file>

<file path=xl/sharedStrings.xml><?xml version="1.0" encoding="utf-8"?>
<sst xmlns="http://schemas.openxmlformats.org/spreadsheetml/2006/main" count="74" uniqueCount="65">
  <si>
    <t>MUNICIPIO DE MERIDA YUCATAN</t>
  </si>
  <si>
    <t>ENERO</t>
  </si>
  <si>
    <t/>
  </si>
  <si>
    <t>PASIVO</t>
  </si>
  <si>
    <t>CUENTAS POR PAGAR A CORTO PLAZO</t>
  </si>
  <si>
    <t>2.1.1.1</t>
  </si>
  <si>
    <t>SERVICIOS PERSONALES POR PAGAR A CORTO PLAZO</t>
  </si>
  <si>
    <t>2.1.1.2</t>
  </si>
  <si>
    <t>PROVEEDORES POR PAGAR A CORTO PLAZO</t>
  </si>
  <si>
    <t>2.1.1.3</t>
  </si>
  <si>
    <t>CONTRATISTAS POR OBRAS PÚBLICAS POR PAGAR A CORTO PLAZO</t>
  </si>
  <si>
    <t>2.1.1.5</t>
  </si>
  <si>
    <t>TRANSFERENCIAS OTORGADAS POR PAGAR A CORTO PLAZO</t>
  </si>
  <si>
    <t>2.1.1.7</t>
  </si>
  <si>
    <t>2.1.1.9</t>
  </si>
  <si>
    <t>OTRAS CUENTAS POR PAGAR A CORTO PLAZO</t>
  </si>
  <si>
    <t>TOTAL CUENTAS POR PAGAR A CORTO PLAZO</t>
  </si>
  <si>
    <t>2.1.6.1</t>
  </si>
  <si>
    <t>FONDOS EN GARANTIA A CORTO PLAZO</t>
  </si>
  <si>
    <t>2.1.6.4</t>
  </si>
  <si>
    <t>OTROS PASIVOS A CORTO PLAZO</t>
  </si>
  <si>
    <t>2.1.9.9</t>
  </si>
  <si>
    <t>OTROS PASIVOS CIRCULANTES</t>
  </si>
  <si>
    <t>TOTAL OTROS PASIVOS A CORTO PLAZO</t>
  </si>
  <si>
    <t>2.2.5.4</t>
  </si>
  <si>
    <t>FONDOS DE FIDEICOMISOS. MANDATOS Y CONTRATOS ANALOGOS</t>
  </si>
  <si>
    <t>TOTAL FONDOS Y BIENES DE TERCEROS EN GARANTÍA</t>
  </si>
  <si>
    <t>P A T R I M O N I O</t>
  </si>
  <si>
    <t>HACIENDA PUBLICA/PATRIMONIO CONTRIBUIDO</t>
  </si>
  <si>
    <t>3.1.1</t>
  </si>
  <si>
    <t>APORTACIONES</t>
  </si>
  <si>
    <t>TOTAL HACIENDA PUBLICA/PATRIMONIO CONTRIBUIDO</t>
  </si>
  <si>
    <t>HACIENDA PUBLICA/PATRIMONIO GENERADO</t>
  </si>
  <si>
    <t>3.2.1</t>
  </si>
  <si>
    <t>RESULTADO DEL EJERCICIO AHORRO/ DESAHORRO</t>
  </si>
  <si>
    <t>3.2.2</t>
  </si>
  <si>
    <t>RESULTADO DE EJERCICIOS ANTERIORES</t>
  </si>
  <si>
    <t>3.2.3</t>
  </si>
  <si>
    <t>REVALUOS</t>
  </si>
  <si>
    <t>TOTAL HACIENDA PUBLICA/PATRIMONIO GENERADO</t>
  </si>
  <si>
    <t>3.3.2</t>
  </si>
  <si>
    <t>RESULTADO POR TENENCIA DE ACTIVOS NO MONETARIOS</t>
  </si>
  <si>
    <t>TOTAL EXCESO O INSUFICIENCIA EN LA ACTUALIZACIÓN</t>
  </si>
  <si>
    <t>TOTAL P A T R I M O N I O</t>
  </si>
  <si>
    <t>TOTAL PASIVO Y HACIENDA PÚBLICA/PATRIMONIO</t>
  </si>
  <si>
    <t>TIPO DE FONDO: TODOS LOS FONDOS</t>
  </si>
  <si>
    <t>CUENTA CONTABLE</t>
  </si>
  <si>
    <t>TOTAL DE PASIVO CIRCULANTE</t>
  </si>
  <si>
    <t>TOTAL DE PASIVO NO CIRCULANTE</t>
  </si>
  <si>
    <t>PORCION A CORTO PLAZO DE LA DEUDA PÚBLICA A  LARGO PLAZO</t>
  </si>
  <si>
    <t>2.1.3.1</t>
  </si>
  <si>
    <t>PORCIÓN A CORTO PLAZO DE LA DEUDA PÚBLICA INTERNA</t>
  </si>
  <si>
    <t>TOTAL PORCION A CORTO PLAZO DE LA DEUDA PÚBLICA A  LARGO PLAZO</t>
  </si>
  <si>
    <t>DEUDA PÚBLICA A LARGO PLAZO</t>
  </si>
  <si>
    <t>2.2.3.3</t>
  </si>
  <si>
    <t>PRESTAMOS DE LA DEUDA  PUBLICA INTERNA POR PAGAR A LARGO PLAZO</t>
  </si>
  <si>
    <t>TOTAL DEUDA PÚBLICA A LARGO PLAZO</t>
  </si>
  <si>
    <t>POSICION FINANCIERA, BALANCE GENERAL ENERO A DICIEMBRE 2023</t>
  </si>
  <si>
    <t>RETENCIONES Y CONTRIBUCIONES POR PAGAR A CORTO PLAZO</t>
  </si>
  <si>
    <t>FONDOS Y BIENES DE TERCEROS EN GARANTÍA Y/O ADMINISTRACIÓN A CORTO PLAZO</t>
  </si>
  <si>
    <t>FONDOS DE FIDEICOMISOS, MANDATOS Y CONTRATOS ANÁLOGOS A CORTO PLAZO</t>
  </si>
  <si>
    <t>FONDOS Y BIENES DE TERCEROS EN GARANTIA Y/O EN ADMINISTRACIÓN A LARGO PLAZO</t>
  </si>
  <si>
    <t>EXCESO O INSUFICIENCIA EN LA ACTUALIZACIÓN DE LA HACIENDA PÚBLICA/PATRIMONIO</t>
  </si>
  <si>
    <t>TOTAL FONDOS Y BIENES DE TERCEROS EN GARANTÍA Y/O ADMINISTRACIÓN A CORTO PLAZO</t>
  </si>
  <si>
    <t xml:space="preserve">TOTAL PASIVO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</si>
</sst>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[$-80A]dddd\,\ d&quot; de &quot;mmmm&quot; de &quot;yyyy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33" borderId="0" xfId="0" applyFont="1" applyFill="1" applyAlignment="1">
      <alignment vertical="top" wrapText="1"/>
    </xf>
    <xf numFmtId="0" fontId="3" fillId="34" borderId="0" xfId="0" applyFont="1" applyFill="1" applyAlignment="1">
      <alignment horizontal="left" vertical="top" wrapText="1"/>
    </xf>
    <xf numFmtId="165" fontId="42" fillId="34" borderId="0" xfId="49" applyNumberFormat="1" applyFont="1" applyFill="1" applyAlignment="1">
      <alignment horizontal="left"/>
    </xf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vertical="top"/>
    </xf>
    <xf numFmtId="0" fontId="40" fillId="0" borderId="0" xfId="0" applyFont="1" applyAlignment="1">
      <alignment vertical="top"/>
    </xf>
    <xf numFmtId="164" fontId="40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5" fontId="41" fillId="0" borderId="0" xfId="49" applyNumberFormat="1" applyFont="1" applyAlignment="1">
      <alignment/>
    </xf>
    <xf numFmtId="165" fontId="4" fillId="0" borderId="0" xfId="0" applyNumberFormat="1" applyFont="1" applyAlignment="1">
      <alignment/>
    </xf>
    <xf numFmtId="165" fontId="40" fillId="0" borderId="0" xfId="49" applyNumberFormat="1" applyFont="1" applyAlignment="1">
      <alignment/>
    </xf>
    <xf numFmtId="165" fontId="2" fillId="0" borderId="0" xfId="49" applyNumberFormat="1" applyFont="1" applyAlignment="1">
      <alignment horizontal="right"/>
    </xf>
    <xf numFmtId="165" fontId="2" fillId="0" borderId="10" xfId="49" applyNumberFormat="1" applyFont="1" applyBorder="1" applyAlignment="1">
      <alignment horizontal="right"/>
    </xf>
    <xf numFmtId="165" fontId="3" fillId="0" borderId="0" xfId="0" applyNumberFormat="1" applyFont="1" applyAlignment="1">
      <alignment wrapText="1"/>
    </xf>
    <xf numFmtId="165" fontId="2" fillId="0" borderId="0" xfId="49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42" fillId="34" borderId="0" xfId="49" applyNumberFormat="1" applyFont="1" applyFill="1" applyAlignment="1">
      <alignment/>
    </xf>
    <xf numFmtId="165" fontId="42" fillId="33" borderId="0" xfId="49" applyNumberFormat="1" applyFont="1" applyFill="1" applyAlignment="1">
      <alignment/>
    </xf>
    <xf numFmtId="165" fontId="42" fillId="35" borderId="0" xfId="49" applyNumberFormat="1" applyFont="1" applyFill="1" applyAlignment="1">
      <alignment/>
    </xf>
    <xf numFmtId="165" fontId="3" fillId="34" borderId="11" xfId="49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4" fontId="2" fillId="0" borderId="0" xfId="49" applyFont="1" applyAlignment="1">
      <alignment horizontal="center" vertical="top"/>
    </xf>
    <xf numFmtId="0" fontId="3" fillId="34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2" fillId="0" borderId="0" xfId="0" applyFont="1" applyAlignment="1">
      <alignment/>
    </xf>
    <xf numFmtId="0" fontId="3" fillId="35" borderId="0" xfId="0" applyFont="1" applyFill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66675</xdr:rowOff>
    </xdr:from>
    <xdr:to>
      <xdr:col>0</xdr:col>
      <xdr:colOff>857250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9550"/>
          <a:ext cx="809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65"/>
  <sheetViews>
    <sheetView tabSelected="1" zoomScale="85" zoomScaleNormal="85" zoomScalePageLayoutView="0" workbookViewId="0" topLeftCell="A1">
      <pane xSplit="3" ySplit="7" topLeftCell="D3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D64"/>
    </sheetView>
  </sheetViews>
  <sheetFormatPr defaultColWidth="9.140625" defaultRowHeight="12.75"/>
  <cols>
    <col min="1" max="1" width="13.7109375" style="2" customWidth="1"/>
    <col min="2" max="2" width="21.140625" style="2" customWidth="1"/>
    <col min="3" max="3" width="27.140625" style="2" customWidth="1"/>
    <col min="4" max="4" width="19.7109375" style="22" customWidth="1"/>
    <col min="5" max="7" width="9.140625" style="1" customWidth="1"/>
    <col min="8" max="8" width="14.8515625" style="1" customWidth="1"/>
    <col min="9" max="16384" width="9.140625" style="1" customWidth="1"/>
  </cols>
  <sheetData>
    <row r="1" spans="1:171" ht="11.25">
      <c r="A1" s="3"/>
      <c r="B1" s="4"/>
      <c r="C1" s="5"/>
      <c r="D1" s="20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</row>
    <row r="2" spans="2:171" ht="11.25">
      <c r="B2" s="10" t="s">
        <v>0</v>
      </c>
      <c r="C2" s="10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</row>
    <row r="3" spans="2:171" ht="15" customHeight="1">
      <c r="B3" s="10" t="s">
        <v>57</v>
      </c>
      <c r="C3" s="10"/>
      <c r="D3" s="2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</row>
    <row r="4" spans="2:171" ht="15" customHeight="1">
      <c r="B4" s="11" t="s">
        <v>45</v>
      </c>
      <c r="C4" s="10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</row>
    <row r="5" spans="2:171" ht="15" customHeight="1">
      <c r="B5" s="11"/>
      <c r="C5" s="11"/>
      <c r="D5" s="2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</row>
    <row r="6" spans="1:171" ht="19.5" customHeight="1">
      <c r="A6" s="6"/>
      <c r="B6" s="6"/>
      <c r="C6" s="6"/>
      <c r="D6" s="20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</row>
    <row r="7" spans="1:171" ht="13.5" customHeight="1" thickBot="1">
      <c r="A7" s="32" t="s">
        <v>46</v>
      </c>
      <c r="B7" s="32"/>
      <c r="C7" s="32"/>
      <c r="D7" s="31" t="s">
        <v>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</row>
    <row r="8" spans="1:3" ht="11.25">
      <c r="A8" s="33"/>
      <c r="B8" s="33"/>
      <c r="C8" s="33"/>
    </row>
    <row r="9" spans="1:3" ht="21.75" customHeight="1">
      <c r="A9" s="7" t="s">
        <v>2</v>
      </c>
      <c r="B9" s="34" t="s">
        <v>3</v>
      </c>
      <c r="C9" s="34"/>
    </row>
    <row r="10" spans="1:8" ht="13.5" customHeight="1">
      <c r="A10" s="7" t="s">
        <v>2</v>
      </c>
      <c r="B10" s="34" t="s">
        <v>4</v>
      </c>
      <c r="C10" s="34"/>
      <c r="E10" s="15"/>
      <c r="F10" s="15"/>
      <c r="G10" s="15"/>
      <c r="H10" s="16"/>
    </row>
    <row r="11" spans="1:8" ht="15" customHeight="1">
      <c r="A11" s="8" t="s">
        <v>5</v>
      </c>
      <c r="B11" s="33" t="s">
        <v>6</v>
      </c>
      <c r="C11" s="33"/>
      <c r="D11" s="23">
        <v>15990912.059999999</v>
      </c>
      <c r="E11" s="17"/>
      <c r="F11" s="17"/>
      <c r="G11" s="17"/>
      <c r="H11" s="18"/>
    </row>
    <row r="12" spans="1:8" ht="15" customHeight="1">
      <c r="A12" s="8" t="s">
        <v>7</v>
      </c>
      <c r="B12" s="33" t="s">
        <v>8</v>
      </c>
      <c r="C12" s="33"/>
      <c r="D12" s="23">
        <v>99089145.03</v>
      </c>
      <c r="E12" s="17"/>
      <c r="F12" s="17"/>
      <c r="G12" s="17"/>
      <c r="H12" s="18"/>
    </row>
    <row r="13" spans="1:8" ht="21.75" customHeight="1">
      <c r="A13" s="8" t="s">
        <v>9</v>
      </c>
      <c r="B13" s="33" t="s">
        <v>10</v>
      </c>
      <c r="C13" s="33"/>
      <c r="D13" s="23">
        <v>5806892.75</v>
      </c>
      <c r="E13" s="17"/>
      <c r="F13" s="17"/>
      <c r="G13" s="17"/>
      <c r="H13" s="18"/>
    </row>
    <row r="14" spans="1:8" ht="21.75" customHeight="1">
      <c r="A14" s="8" t="s">
        <v>11</v>
      </c>
      <c r="B14" s="33" t="s">
        <v>12</v>
      </c>
      <c r="C14" s="33"/>
      <c r="D14" s="23">
        <v>18922855.259999998</v>
      </c>
      <c r="E14" s="17"/>
      <c r="F14" s="17"/>
      <c r="G14" s="17"/>
      <c r="H14" s="18"/>
    </row>
    <row r="15" spans="1:8" ht="21.75" customHeight="1">
      <c r="A15" s="8" t="s">
        <v>13</v>
      </c>
      <c r="B15" s="33" t="s">
        <v>58</v>
      </c>
      <c r="C15" s="33"/>
      <c r="D15" s="23">
        <v>7334968.209999999</v>
      </c>
      <c r="E15" s="17"/>
      <c r="F15" s="17"/>
      <c r="G15" s="17"/>
      <c r="H15" s="18"/>
    </row>
    <row r="16" spans="1:8" ht="15" customHeight="1" thickBot="1">
      <c r="A16" s="8" t="s">
        <v>14</v>
      </c>
      <c r="B16" s="33" t="s">
        <v>15</v>
      </c>
      <c r="C16" s="33"/>
      <c r="D16" s="23">
        <v>21580320.03</v>
      </c>
      <c r="E16" s="17"/>
      <c r="F16" s="17"/>
      <c r="G16" s="17"/>
      <c r="H16" s="18"/>
    </row>
    <row r="17" spans="1:4" ht="21.75" customHeight="1">
      <c r="A17" s="7"/>
      <c r="B17" s="34" t="s">
        <v>16</v>
      </c>
      <c r="C17" s="34"/>
      <c r="D17" s="24">
        <f>SUM(D11:D16)</f>
        <v>168725093.34</v>
      </c>
    </row>
    <row r="18" spans="1:3" ht="21.75" customHeight="1">
      <c r="A18" s="7"/>
      <c r="B18" s="7"/>
      <c r="C18" s="7"/>
    </row>
    <row r="19" spans="1:8" ht="27.75" customHeight="1">
      <c r="A19" s="7" t="s">
        <v>2</v>
      </c>
      <c r="B19" s="34" t="s">
        <v>49</v>
      </c>
      <c r="C19" s="34"/>
      <c r="D19" s="25"/>
      <c r="E19" s="15"/>
      <c r="F19" s="15"/>
      <c r="G19" s="15"/>
      <c r="H19" s="16"/>
    </row>
    <row r="20" spans="1:8" ht="28.5" customHeight="1" thickBot="1">
      <c r="A20" s="8" t="s">
        <v>50</v>
      </c>
      <c r="B20" s="35" t="s">
        <v>51</v>
      </c>
      <c r="C20" s="35"/>
      <c r="D20" s="23">
        <v>11463948</v>
      </c>
      <c r="E20" s="17"/>
      <c r="F20" s="17"/>
      <c r="G20" s="17"/>
      <c r="H20" s="18"/>
    </row>
    <row r="21" spans="1:4" ht="21.75" customHeight="1">
      <c r="A21" s="7"/>
      <c r="B21" s="19" t="s">
        <v>52</v>
      </c>
      <c r="C21" s="19"/>
      <c r="D21" s="24">
        <f>SUM(D20)</f>
        <v>11463948</v>
      </c>
    </row>
    <row r="22" spans="1:4" ht="21.75" customHeight="1">
      <c r="A22" s="7"/>
      <c r="B22" s="19"/>
      <c r="C22" s="19"/>
      <c r="D22" s="26"/>
    </row>
    <row r="23" spans="1:8" ht="21.75" customHeight="1">
      <c r="A23" s="7"/>
      <c r="B23" s="34" t="s">
        <v>59</v>
      </c>
      <c r="C23" s="34"/>
      <c r="E23" s="15"/>
      <c r="F23" s="15"/>
      <c r="G23" s="15"/>
      <c r="H23" s="16"/>
    </row>
    <row r="24" spans="1:8" ht="21.75" customHeight="1">
      <c r="A24" s="7"/>
      <c r="B24" s="7"/>
      <c r="C24" s="7"/>
      <c r="E24" s="15"/>
      <c r="F24" s="15"/>
      <c r="G24" s="15"/>
      <c r="H24" s="16"/>
    </row>
    <row r="25" spans="1:8" ht="13.5" customHeight="1">
      <c r="A25" s="8" t="s">
        <v>17</v>
      </c>
      <c r="B25" s="33" t="s">
        <v>18</v>
      </c>
      <c r="C25" s="33"/>
      <c r="D25" s="27">
        <v>1687368.85</v>
      </c>
      <c r="E25" s="17"/>
      <c r="F25" s="17"/>
      <c r="G25" s="17"/>
      <c r="H25" s="18"/>
    </row>
    <row r="26" spans="1:8" ht="23.25" customHeight="1" thickBot="1">
      <c r="A26" s="8" t="s">
        <v>19</v>
      </c>
      <c r="B26" s="33" t="s">
        <v>60</v>
      </c>
      <c r="C26" s="33"/>
      <c r="D26" s="27">
        <v>3762850.71</v>
      </c>
      <c r="E26" s="17"/>
      <c r="F26" s="17"/>
      <c r="G26" s="17"/>
      <c r="H26" s="18"/>
    </row>
    <row r="27" spans="1:4" ht="26.25" customHeight="1">
      <c r="A27" s="7"/>
      <c r="B27" s="34" t="s">
        <v>63</v>
      </c>
      <c r="C27" s="34"/>
      <c r="D27" s="24">
        <f>SUM(D25:D26)</f>
        <v>5450219.5600000005</v>
      </c>
    </row>
    <row r="28" spans="1:3" ht="21.75" customHeight="1">
      <c r="A28" s="33"/>
      <c r="B28" s="33"/>
      <c r="C28" s="33"/>
    </row>
    <row r="29" spans="1:8" ht="15.75" customHeight="1">
      <c r="A29" s="7" t="s">
        <v>2</v>
      </c>
      <c r="B29" s="34" t="s">
        <v>20</v>
      </c>
      <c r="C29" s="34"/>
      <c r="E29" s="15"/>
      <c r="F29" s="15"/>
      <c r="G29" s="15"/>
      <c r="H29" s="16"/>
    </row>
    <row r="30" spans="1:8" ht="13.5" customHeight="1" thickBot="1">
      <c r="A30" s="9" t="s">
        <v>21</v>
      </c>
      <c r="B30" s="33" t="s">
        <v>22</v>
      </c>
      <c r="C30" s="33"/>
      <c r="D30" s="27">
        <v>336398638.39</v>
      </c>
      <c r="E30" s="17"/>
      <c r="F30" s="17"/>
      <c r="G30" s="17"/>
      <c r="H30" s="18"/>
    </row>
    <row r="31" spans="1:4" ht="21.75" customHeight="1">
      <c r="A31" s="7"/>
      <c r="B31" s="34" t="s">
        <v>23</v>
      </c>
      <c r="C31" s="34"/>
      <c r="D31" s="24">
        <f>SUM(D30)</f>
        <v>336398638.39</v>
      </c>
    </row>
    <row r="32" spans="1:4" ht="21.75" customHeight="1">
      <c r="A32" s="36" t="s">
        <v>47</v>
      </c>
      <c r="B32" s="36"/>
      <c r="C32" s="13"/>
      <c r="D32" s="28">
        <f>SUM(D17+D21+D27+D31)</f>
        <v>522037899.28999996</v>
      </c>
    </row>
    <row r="33" spans="1:3" ht="21.75" customHeight="1">
      <c r="A33" s="8"/>
      <c r="B33" s="8"/>
      <c r="C33" s="8"/>
    </row>
    <row r="34" spans="1:8" ht="15.75" customHeight="1">
      <c r="A34" s="7" t="s">
        <v>2</v>
      </c>
      <c r="B34" s="34" t="s">
        <v>53</v>
      </c>
      <c r="C34" s="34"/>
      <c r="D34" s="34"/>
      <c r="E34" s="17"/>
      <c r="F34" s="17"/>
      <c r="G34" s="17"/>
      <c r="H34" s="18"/>
    </row>
    <row r="35" spans="1:8" ht="25.5" customHeight="1" thickBot="1">
      <c r="A35" s="8" t="s">
        <v>54</v>
      </c>
      <c r="B35" s="33" t="s">
        <v>55</v>
      </c>
      <c r="C35" s="33"/>
      <c r="D35" s="27">
        <v>156625394</v>
      </c>
      <c r="E35" s="17"/>
      <c r="F35" s="17"/>
      <c r="G35" s="17"/>
      <c r="H35" s="18"/>
    </row>
    <row r="36" spans="1:4" ht="21.75" customHeight="1">
      <c r="A36" s="7"/>
      <c r="B36" s="34" t="s">
        <v>56</v>
      </c>
      <c r="C36" s="34"/>
      <c r="D36" s="24">
        <f>SUM(D35)</f>
        <v>156625394</v>
      </c>
    </row>
    <row r="37" spans="1:3" ht="21.75" customHeight="1">
      <c r="A37" s="33"/>
      <c r="B37" s="33"/>
      <c r="C37" s="33"/>
    </row>
    <row r="38" spans="1:8" ht="21.75" customHeight="1">
      <c r="A38" s="7" t="s">
        <v>2</v>
      </c>
      <c r="B38" s="34" t="s">
        <v>61</v>
      </c>
      <c r="C38" s="34"/>
      <c r="E38" s="15"/>
      <c r="F38" s="15"/>
      <c r="G38" s="15"/>
      <c r="H38" s="16"/>
    </row>
    <row r="39" spans="1:8" ht="27" customHeight="1" thickBot="1">
      <c r="A39" s="8" t="s">
        <v>24</v>
      </c>
      <c r="B39" s="33" t="s">
        <v>25</v>
      </c>
      <c r="C39" s="33"/>
      <c r="D39" s="27">
        <v>6464863130.87</v>
      </c>
      <c r="E39" s="17"/>
      <c r="F39" s="17"/>
      <c r="G39" s="17"/>
      <c r="H39" s="18"/>
    </row>
    <row r="40" spans="1:4" ht="25.5" customHeight="1">
      <c r="A40" s="7"/>
      <c r="B40" s="34" t="s">
        <v>26</v>
      </c>
      <c r="C40" s="34"/>
      <c r="D40" s="24">
        <f>SUM(D39)</f>
        <v>6464863130.87</v>
      </c>
    </row>
    <row r="41" spans="1:3" ht="21.75" customHeight="1">
      <c r="A41" s="33"/>
      <c r="B41" s="33"/>
      <c r="C41" s="33"/>
    </row>
    <row r="42" spans="1:4" ht="21.75" customHeight="1">
      <c r="A42" s="36" t="s">
        <v>48</v>
      </c>
      <c r="B42" s="36"/>
      <c r="C42" s="13"/>
      <c r="D42" s="14">
        <f>SUM(D36,D40)</f>
        <v>6621488524.87</v>
      </c>
    </row>
    <row r="43" spans="1:3" ht="21.75" customHeight="1">
      <c r="A43" s="8"/>
      <c r="B43" s="8"/>
      <c r="C43" s="8"/>
    </row>
    <row r="44" spans="1:4" ht="21.75" customHeight="1">
      <c r="A44" s="37" t="s">
        <v>64</v>
      </c>
      <c r="B44" s="37"/>
      <c r="C44" s="12"/>
      <c r="D44" s="29">
        <f>SUM(D32+D42)</f>
        <v>7143526424.16</v>
      </c>
    </row>
    <row r="45" spans="1:3" ht="21.75" customHeight="1">
      <c r="A45" s="33"/>
      <c r="B45" s="33"/>
      <c r="C45" s="33"/>
    </row>
    <row r="46" spans="1:3" ht="21.75" customHeight="1">
      <c r="A46" s="8"/>
      <c r="B46" s="8"/>
      <c r="C46" s="8"/>
    </row>
    <row r="47" spans="1:3" ht="12.75" customHeight="1">
      <c r="A47" s="7" t="s">
        <v>2</v>
      </c>
      <c r="B47" s="34" t="s">
        <v>27</v>
      </c>
      <c r="C47" s="34"/>
    </row>
    <row r="48" spans="1:8" ht="12.75" customHeight="1">
      <c r="A48" s="7" t="s">
        <v>2</v>
      </c>
      <c r="B48" s="34" t="s">
        <v>28</v>
      </c>
      <c r="C48" s="34"/>
      <c r="E48" s="17"/>
      <c r="F48" s="17"/>
      <c r="G48" s="17"/>
      <c r="H48" s="18"/>
    </row>
    <row r="49" spans="1:8" ht="12.75" customHeight="1" thickBot="1">
      <c r="A49" s="8" t="s">
        <v>29</v>
      </c>
      <c r="B49" s="33" t="s">
        <v>30</v>
      </c>
      <c r="C49" s="33"/>
      <c r="D49" s="27">
        <v>935326</v>
      </c>
      <c r="E49" s="17"/>
      <c r="F49" s="17"/>
      <c r="G49" s="17"/>
      <c r="H49" s="18"/>
    </row>
    <row r="50" spans="1:4" ht="21.75" customHeight="1">
      <c r="A50" s="7"/>
      <c r="B50" s="34" t="s">
        <v>31</v>
      </c>
      <c r="C50" s="34"/>
      <c r="D50" s="24">
        <f>SUM(D49)</f>
        <v>935326</v>
      </c>
    </row>
    <row r="51" spans="1:3" ht="21.75" customHeight="1">
      <c r="A51" s="33"/>
      <c r="B51" s="33"/>
      <c r="C51" s="33"/>
    </row>
    <row r="52" spans="1:3" ht="13.5" customHeight="1">
      <c r="A52" s="7" t="s">
        <v>2</v>
      </c>
      <c r="B52" s="34" t="s">
        <v>32</v>
      </c>
      <c r="C52" s="34"/>
    </row>
    <row r="53" spans="1:4" ht="13.5" customHeight="1">
      <c r="A53" s="8" t="s">
        <v>33</v>
      </c>
      <c r="B53" s="33" t="s">
        <v>34</v>
      </c>
      <c r="C53" s="33"/>
      <c r="D53" s="27">
        <v>630416650.32</v>
      </c>
    </row>
    <row r="54" spans="1:8" ht="13.5" customHeight="1">
      <c r="A54" s="8" t="s">
        <v>35</v>
      </c>
      <c r="B54" s="33" t="s">
        <v>36</v>
      </c>
      <c r="C54" s="33"/>
      <c r="D54" s="27">
        <v>2399671597.9899993</v>
      </c>
      <c r="E54" s="17"/>
      <c r="F54" s="17"/>
      <c r="G54" s="17"/>
      <c r="H54" s="18"/>
    </row>
    <row r="55" spans="1:8" ht="13.5" customHeight="1" thickBot="1">
      <c r="A55" s="8" t="s">
        <v>37</v>
      </c>
      <c r="B55" s="33" t="s">
        <v>38</v>
      </c>
      <c r="C55" s="33"/>
      <c r="D55" s="27">
        <v>6902653752.91</v>
      </c>
      <c r="E55" s="17"/>
      <c r="F55" s="17"/>
      <c r="G55" s="17"/>
      <c r="H55" s="18"/>
    </row>
    <row r="56" spans="1:4" ht="21.75" customHeight="1">
      <c r="A56" s="7"/>
      <c r="B56" s="34" t="s">
        <v>39</v>
      </c>
      <c r="C56" s="34"/>
      <c r="D56" s="24">
        <f>SUM(D53:D55)</f>
        <v>9932742001.22</v>
      </c>
    </row>
    <row r="57" spans="1:3" ht="21.75" customHeight="1">
      <c r="A57" s="33"/>
      <c r="B57" s="33"/>
      <c r="C57" s="33"/>
    </row>
    <row r="58" spans="1:8" ht="13.5" customHeight="1">
      <c r="A58" s="7" t="s">
        <v>2</v>
      </c>
      <c r="B58" s="34" t="s">
        <v>62</v>
      </c>
      <c r="C58" s="34"/>
      <c r="E58" s="17"/>
      <c r="F58" s="17"/>
      <c r="G58" s="17"/>
      <c r="H58" s="18"/>
    </row>
    <row r="59" spans="1:8" ht="15" customHeight="1" thickBot="1">
      <c r="A59" s="8" t="s">
        <v>40</v>
      </c>
      <c r="B59" s="33" t="s">
        <v>41</v>
      </c>
      <c r="C59" s="33"/>
      <c r="D59" s="27">
        <v>-1454518554.85</v>
      </c>
      <c r="E59" s="17"/>
      <c r="F59" s="17"/>
      <c r="G59" s="17"/>
      <c r="H59" s="18"/>
    </row>
    <row r="60" spans="1:4" ht="21.75" customHeight="1">
      <c r="A60" s="7"/>
      <c r="B60" s="34" t="s">
        <v>42</v>
      </c>
      <c r="C60" s="34"/>
      <c r="D60" s="24">
        <f>SUM(D59)</f>
        <v>-1454518554.85</v>
      </c>
    </row>
    <row r="61" spans="2:3" ht="6" customHeight="1">
      <c r="B61" s="38"/>
      <c r="C61" s="38"/>
    </row>
    <row r="62" spans="1:4" ht="12.75" customHeight="1">
      <c r="A62" s="36" t="s">
        <v>43</v>
      </c>
      <c r="B62" s="36"/>
      <c r="C62" s="36"/>
      <c r="D62" s="28">
        <f>SUM(D50,D56,D60)</f>
        <v>8479158772.369999</v>
      </c>
    </row>
    <row r="63" spans="1:3" ht="11.25">
      <c r="A63" s="33"/>
      <c r="B63" s="33"/>
      <c r="C63" s="33"/>
    </row>
    <row r="64" spans="1:4" ht="12.75" customHeight="1">
      <c r="A64" s="39" t="s">
        <v>44</v>
      </c>
      <c r="B64" s="39"/>
      <c r="C64" s="39"/>
      <c r="D64" s="30">
        <f>SUM(D44,D62)</f>
        <v>15622685196.529999</v>
      </c>
    </row>
    <row r="65" spans="1:3" ht="11.25">
      <c r="A65" s="33"/>
      <c r="B65" s="33"/>
      <c r="C65" s="33"/>
    </row>
  </sheetData>
  <sheetProtection/>
  <mergeCells count="52">
    <mergeCell ref="B36:C36"/>
    <mergeCell ref="B61:C61"/>
    <mergeCell ref="A63:C63"/>
    <mergeCell ref="A65:C65"/>
    <mergeCell ref="A62:C62"/>
    <mergeCell ref="A64:C64"/>
    <mergeCell ref="B56:C56"/>
    <mergeCell ref="A57:C57"/>
    <mergeCell ref="B58:C58"/>
    <mergeCell ref="B59:C59"/>
    <mergeCell ref="B60:C60"/>
    <mergeCell ref="B50:C50"/>
    <mergeCell ref="A51:C51"/>
    <mergeCell ref="B52:C52"/>
    <mergeCell ref="B53:C53"/>
    <mergeCell ref="B54:C54"/>
    <mergeCell ref="B55:C55"/>
    <mergeCell ref="A45:C45"/>
    <mergeCell ref="B47:C47"/>
    <mergeCell ref="B48:C48"/>
    <mergeCell ref="B49:C49"/>
    <mergeCell ref="A42:B42"/>
    <mergeCell ref="A44:B44"/>
    <mergeCell ref="A37:C37"/>
    <mergeCell ref="B38:C38"/>
    <mergeCell ref="B39:C39"/>
    <mergeCell ref="B40:C40"/>
    <mergeCell ref="A41:C41"/>
    <mergeCell ref="B30:C30"/>
    <mergeCell ref="B31:C31"/>
    <mergeCell ref="A32:B32"/>
    <mergeCell ref="B34:D34"/>
    <mergeCell ref="B35:C35"/>
    <mergeCell ref="B25:C25"/>
    <mergeCell ref="B26:C26"/>
    <mergeCell ref="B27:C27"/>
    <mergeCell ref="A28:C28"/>
    <mergeCell ref="B29:C29"/>
    <mergeCell ref="B19:C19"/>
    <mergeCell ref="B20:C20"/>
    <mergeCell ref="B16:C16"/>
    <mergeCell ref="B17:C17"/>
    <mergeCell ref="B10:C10"/>
    <mergeCell ref="B11:C11"/>
    <mergeCell ref="B12:C12"/>
    <mergeCell ref="B23:C23"/>
    <mergeCell ref="A7:C7"/>
    <mergeCell ref="B13:C13"/>
    <mergeCell ref="B14:C14"/>
    <mergeCell ref="A8:C8"/>
    <mergeCell ref="B9:C9"/>
    <mergeCell ref="B15:C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Flores Cicero Jesús Arturo</cp:lastModifiedBy>
  <dcterms:created xsi:type="dcterms:W3CDTF">2018-02-09T16:09:18Z</dcterms:created>
  <dcterms:modified xsi:type="dcterms:W3CDTF">2023-06-19T17:16:35Z</dcterms:modified>
  <cp:category/>
  <cp:version/>
  <cp:contentType/>
  <cp:contentStatus/>
</cp:coreProperties>
</file>