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<sst xmlns="http://schemas.openxmlformats.org/spreadsheetml/2006/main" count="826" uniqueCount="717">
  <si>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</si>
  <si>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</si>
  <si>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</si>
  <si>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</si>
  <si>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</si>
  <si>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</si>
  <si>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</si>
  <si>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</si>
  <si>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</si>
  <si>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</si>
  <si>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</si>
  <si>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</si>
  <si>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</si>
  <si>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</si>
  <si>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</si>
  <si>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</si>
  <si>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</si>
  <si>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</si>
  <si>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</si>
  <si>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</si>
  <si>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</si>
  <si>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</si>
  <si>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</si>
  <si>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</si>
  <si>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</si>
  <si>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</si>
  <si>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</si>
  <si>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</si>
  <si>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</si>
  <si>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</si>
  <si>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</si>
  <si>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</si>
  <si>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</si>
  <si>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</si>
  <si>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</si>
  <si>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</si>
  <si>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</si>
  <si>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</si>
  <si>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</si>
  <si>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</si>
  <si>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</si>
  <si>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</si>
  <si>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</si>
  <si>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</si>
  <si>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</si>
  <si>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</si>
  <si>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</si>
  <si>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</si>
  <si>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</si>
  <si>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</si>
  <si>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</si>
  <si>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</si>
  <si>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</si>
  <si>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</si>
  <si>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</si>
  <si>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</si>
  <si>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</si>
  <si>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</si>
  <si>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</si>
  <si>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</si>
  <si>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</si>
  <si>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</si>
  <si>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</si>
  <si>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</si>
  <si>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</si>
  <si>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</si>
  <si>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</si>
  <si>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</si>
  <si>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</si>
  <si>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</si>
  <si>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</si>
  <si>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</si>
  <si>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</si>
  <si>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</si>
  <si>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</si>
  <si>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</si>
  <si>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</si>
  <si>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</si>
  <si>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</si>
  <si>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</si>
  <si>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</si>
  <si>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</si>
  <si>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</si>
  <si>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</si>
  <si>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</si>
  <si>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</si>
  <si>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</si>
  <si>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</si>
  <si>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</si>
  <si>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</si>
  <si>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</si>
  <si>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</si>
  <si>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</si>
  <si>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</si>
  <si>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</si>
  <si>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</si>
  <si>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</si>
  <si>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</si>
  <si>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</si>
  <si>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</si>
  <si>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</si>
  <si>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</si>
  <si>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</si>
  <si>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</si>
  <si>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</si>
  <si>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</si>
  <si>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</si>
  <si>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</si>
  <si>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</si>
  <si>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</si>
  <si>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</si>
  <si>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</si>
  <si>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</si>
  <si>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</si>
  <si>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</si>
  <si>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</si>
  <si>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</si>
  <si>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</si>
  <si>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</si>
  <si>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</si>
  <si>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</si>
  <si>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</si>
  <si>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</si>
  <si>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</si>
  <si>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</si>
  <si>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</si>
  <si>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</si>
  <si>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</si>
  <si>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</si>
  <si>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</si>
  <si>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</si>
  <si>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</si>
  <si>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</si>
  <si>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</si>
  <si>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</si>
  <si>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</si>
  <si>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</si>
  <si>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</si>
  <si>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</si>
  <si>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</si>
  <si>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</si>
  <si>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</si>
  <si>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</si>
  <si>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</si>
  <si>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</si>
  <si>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</si>
  <si>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</si>
  <si>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</si>
  <si>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</si>
  <si>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</si>
  <si>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</si>
  <si>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</si>
  <si>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</si>
  <si>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</si>
  <si>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</si>
  <si>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</si>
  <si>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</si>
  <si>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</si>
  <si>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</si>
  <si>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</si>
  <si>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</si>
  <si>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</si>
  <si>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</si>
  <si>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</si>
  <si>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</si>
  <si>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</si>
  <si>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</si>
  <si>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</si>
  <si>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</si>
  <si>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</si>
  <si>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</si>
  <si>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</si>
  <si>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</si>
  <si>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</si>
  <si>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</si>
  <si>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</si>
  <si>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</si>
  <si>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</si>
  <si>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</si>
  <si>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</si>
  <si>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</si>
  <si>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</si>
  <si>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</si>
  <si>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</si>
  <si>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</si>
  <si>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</si>
  <si>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</si>
  <si>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</si>
  <si>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</si>
  <si>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</si>
  <si>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</si>
  <si>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</si>
  <si>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</si>
  <si>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</si>
  <si>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</si>
  <si>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</si>
  <si>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</si>
  <si>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</si>
  <si>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</si>
  <si>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</si>
  <si>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</si>
  <si>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</si>
  <si>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</si>
  <si>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</si>
  <si>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</si>
  <si>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</si>
  <si>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</si>
  <si>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</si>
  <si>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</si>
  <si>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</si>
  <si>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</si>
  <si>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</si>
  <si>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</si>
  <si>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</si>
  <si>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</si>
  <si>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</si>
  <si>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</si>
  <si>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</si>
  <si>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</si>
  <si>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</si>
  <si>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</si>
  <si>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</si>
  <si>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</si>
  <si>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</si>
  <si>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</si>
  <si>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</si>
  <si>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</si>
  <si>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</si>
  <si>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</si>
  <si>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</si>
  <si>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</si>
  <si>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</si>
  <si>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</si>
  <si>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</si>
  <si>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</si>
  <si>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</si>
  <si>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</si>
  <si>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</si>
  <si>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</si>
  <si>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</si>
  <si>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</si>
  <si>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</si>
  <si>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</si>
  <si>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</si>
  <si>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</si>
  <si>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</si>
  <si>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</si>
  <si>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</si>
  <si>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</si>
  <si>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</si>
  <si>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</si>
  <si>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</si>
  <si>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</si>
  <si>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</si>
  <si>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</si>
  <si>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</si>
  <si>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</si>
  <si>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</si>
  <si>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</si>
  <si>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</si>
  <si>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</si>
  <si>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</si>
  <si>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</si>
  <si>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</si>
  <si>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</si>
  <si>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</si>
  <si>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</si>
  <si>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</si>
  <si>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</si>
  <si>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</si>
  <si>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</si>
  <si>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</si>
  <si>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</si>
  <si>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</si>
  <si>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</si>
  <si>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</si>
  <si>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</si>
  <si>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</si>
  <si>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</si>
  <si>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</si>
  <si>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</si>
  <si>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</si>
  <si>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</si>
  <si>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</si>
  <si>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</si>
  <si>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</si>
  <si>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</si>
  <si>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</si>
  <si>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</si>
  <si>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</si>
  <si>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</si>
  <si>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</si>
  <si>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</si>
  <si>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</si>
  <si>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</si>
  <si>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</si>
  <si>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</si>
  <si>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</si>
  <si>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</si>
  <si>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</si>
  <si>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</si>
  <si>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</si>
  <si>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</si>
  <si>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</si>
  <si>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</si>
  <si>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</si>
  <si>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</si>
  <si>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</si>
  <si>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</si>
  <si>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</si>
  <si>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</si>
  <si>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</si>
  <si>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</si>
  <si>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</si>
  <si>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</si>
  <si>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</si>
  <si>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</si>
  <si>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</si>
  <si>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</si>
  <si>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</si>
  <si>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</si>
  <si>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</si>
  <si>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</si>
  <si>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</si>
  <si>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</si>
  <si>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</si>
  <si>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</si>
  <si>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</si>
  <si>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</si>
  <si>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</si>
  <si>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</si>
  <si>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</si>
  <si>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</si>
  <si>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</si>
  <si>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</si>
  <si>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</si>
  <si>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</si>
  <si>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</si>
  <si>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</si>
  <si>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</si>
  <si>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</si>
  <si>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</si>
  <si>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</si>
  <si>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</si>
  <si>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</si>
  <si>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</si>
  <si>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</si>
  <si>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</si>
  <si>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</si>
  <si>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</si>
  <si>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</si>
  <si>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</si>
  <si>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</si>
  <si>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</si>
  <si>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</si>
  <si>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</si>
  <si>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</si>
  <si>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</si>
  <si>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</si>
  <si>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</si>
  <si>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</si>
  <si>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</si>
  <si>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</si>
  <si>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</si>
  <si>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</si>
  <si>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</si>
  <si>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</si>
  <si>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</si>
  <si>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</si>
  <si>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</si>
  <si>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</si>
  <si>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</si>
  <si>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</si>
  <si>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</si>
  <si>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</si>
  <si>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</si>
  <si>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</si>
  <si>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</si>
  <si>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</si>
  <si>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</si>
  <si>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</si>
  <si>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</si>
  <si>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</si>
  <si>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</si>
  <si>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</si>
  <si>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</si>
  <si>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</si>
  <si>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</si>
  <si>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</si>
  <si>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5.1.2.9.5</t>
  </si>
  <si>
    <t>REFACCIONES Y ACCESORIOS MENORES DE EQUIPO E INSTRUMENTAL MEDICO Y DE LABORATORIO</t>
  </si>
  <si>
    <t>5.1.2.9.5.1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</si>
  <si>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</si>
  <si>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</si>
  <si>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</si>
  <si>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</si>
  <si>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</si>
  <si>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</si>
  <si>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</si>
  <si>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</si>
  <si>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</si>
  <si>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</si>
  <si>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</si>
  <si>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SIRJUM</t>
  </si>
  <si>
    <t>5.5.9.9.1.1</t>
  </si>
  <si>
    <t>5.5.1.8.6</t>
  </si>
  <si>
    <t>MAQUINARIA , OTROS EQUIPOS Y HERRAMIENTAS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</si>
  <si>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</si>
  <si>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</si>
  <si>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</si>
  <si>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</si>
  <si>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</si>
  <si>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</si>
  <si>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</si>
  <si>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</si>
  <si>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</si>
  <si>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</si>
  <si>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</si>
  <si>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</si>
  <si>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</si>
  <si>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</si>
  <si>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</si>
  <si>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5.1.1.5.9.4</t>
  </si>
  <si>
    <t>APOYOS POR DEFUNCIÓN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</si>
  <si>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</si>
  <si>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</si>
  <si>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</si>
  <si>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</si>
  <si>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</si>
  <si>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</si>
  <si>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</si>
  <si>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</si>
  <si>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</si>
  <si>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</si>
  <si>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</si>
  <si>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</si>
  <si>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</si>
  <si>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</si>
  <si>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5.1.3.2.3</t>
  </si>
  <si>
    <t>ARRENDAMIENTO DE MOBILIARIO Y EQUIPO DE ADMINISTRACIÓN, EDUCACIONAL Y RECREATIVO</t>
  </si>
  <si>
    <t>5.1.3.2.3.1</t>
  </si>
  <si>
    <t>5.1.3.4.3</t>
  </si>
  <si>
    <t>SERVICIOS DE RECAUDACION, TRASLADO Y CUSTODIA DE VALORES</t>
  </si>
  <si>
    <t>5.1.3.4.3.1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</si>
  <si>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</si>
  <si>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</si>
  <si>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</si>
  <si>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</si>
  <si>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</si>
  <si>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</si>
  <si>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5.1.3.8.4</t>
  </si>
  <si>
    <t>EXPOSICIONES</t>
  </si>
  <si>
    <t>5.1.3.8.4.1</t>
  </si>
  <si>
    <t>5.1.3.9.4</t>
  </si>
  <si>
    <t>SENTENCIAS Y RESOLUCIONES POR AUTORIDAD COMPETENTE</t>
  </si>
  <si>
    <t>5.1.3.9.4.1</t>
  </si>
  <si>
    <t>TRANSFERENCIAS INTERNAS OTORGADAS A ENTIDADES PARAESTATALES NO EMPRESARIALES Y NO FINANCIERAS</t>
  </si>
  <si>
    <t>5.2.4.1.1.4</t>
  </si>
  <si>
    <t>VIVIENDA</t>
  </si>
  <si>
    <t>5.2.4.1.1.9</t>
  </si>
  <si>
    <t>CENTROS ASISTENCIALES O RELIGIOSOS</t>
  </si>
  <si>
    <t>BECAS Y OTRAS AYUDAS PARA PROGRAMAS DE CAPACITACIÓN</t>
  </si>
  <si>
    <t>5.5.1.8.6.7</t>
  </si>
  <si>
    <t>HERRAMIENTAS Y MÁQUINAS-HERRAMIENTA</t>
  </si>
  <si>
    <t>TOTAL</t>
  </si>
  <si>
    <t>ENERO A DICIEMBRE 2021</t>
  </si>
  <si>
    <t>EGRESOS ACUMULADOS ENERO A DICIEMBRE 2021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</si>
  <si>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</si>
  <si>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</si>
  <si>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</si>
  <si>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</si>
  <si>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</si>
  <si>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</si>
  <si>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</si>
  <si>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</si>
  <si>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</si>
  <si>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</si>
  <si>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</si>
  <si>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</si>
  <si>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</si>
  <si>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</si>
  <si>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</si>
  <si>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</si>
  <si>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</si>
  <si>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>OTROS EQUIPOS</t>
  </si>
  <si>
    <t xml:space="preserve"> ESPECIES MENORES Y DE ZOOLÓGICO</t>
  </si>
  <si>
    <t xml:space="preserve"> SOFTWARE</t>
  </si>
  <si>
    <t xml:space="preserve"> LICENCIAS INFORMÁTICAS E INTELECTUALES</t>
  </si>
  <si>
    <t>LICENCIAS INDUSTRIALES, COMERCIALES Y OTRAS</t>
  </si>
  <si>
    <t>5.1.1.3.7</t>
  </si>
  <si>
    <t>HONORARIOS ESPECIALES</t>
  </si>
  <si>
    <t>5.1.1.3.7.1</t>
  </si>
  <si>
    <t>GASTOS DE EJECUCION</t>
  </si>
  <si>
    <t>5.1.1.4.4</t>
  </si>
  <si>
    <t>APORTACIONES PARA SEGUROS</t>
  </si>
  <si>
    <t>5.1.1.4.4.1</t>
  </si>
  <si>
    <t>5.1.1.5.2</t>
  </si>
  <si>
    <t>INDEMNIZACIONES</t>
  </si>
  <si>
    <t>5.1.1.5.2.1</t>
  </si>
  <si>
    <t>LIQUIDACIONES POR INDEMNIZACIONES Y POR SUELDOS Y SALARIOS CAÍDOS</t>
  </si>
  <si>
    <t>5.1.1.5.2.3</t>
  </si>
  <si>
    <t>LIQUIDACIONES</t>
  </si>
  <si>
    <t>5.1.1.5.9.3</t>
  </si>
  <si>
    <t>APOYOS DE BECAS A HIJOS DEL PERSONAL ACTIVO</t>
  </si>
  <si>
    <t>5.1.2.1.1.3</t>
  </si>
  <si>
    <t>OTROS EQUIPOS MENORES DE ADMINISTRACION</t>
  </si>
  <si>
    <t>5.1.2.1.7</t>
  </si>
  <si>
    <t>MATERIALES Y UTILES DE ENSEÑANZA</t>
  </si>
  <si>
    <t>5.1.2.1.7.1</t>
  </si>
  <si>
    <t>5.1.2.2.2</t>
  </si>
  <si>
    <t>PRODUCTOS ALIMENTICIOS PARA ANIMALES</t>
  </si>
  <si>
    <t>5.1.2.2.2.1</t>
  </si>
  <si>
    <t>5.1.2.4.3</t>
  </si>
  <si>
    <t>CAL, YESO Y PRODUCTOS DE  YESO</t>
  </si>
  <si>
    <t>5.1.2.4.3.1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</si>
  <si>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</si>
  <si>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</si>
  <si>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</si>
  <si>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</si>
  <si>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</si>
  <si>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</si>
  <si>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</si>
  <si>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</si>
  <si>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</si>
  <si>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</si>
  <si>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</si>
  <si>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</si>
  <si>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</si>
  <si>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</si>
  <si>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</si>
  <si>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</si>
  <si>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</si>
  <si>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</si>
  <si>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5.1.3.1.1.4</t>
  </si>
  <si>
    <t>COTRATACION Y MANTENIMIENTO DE LA ENERGÍA ELECTRICA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</si>
  <si>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</si>
  <si>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</si>
  <si>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</si>
  <si>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</si>
  <si>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</si>
  <si>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</si>
  <si>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</si>
  <si>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</si>
  <si>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</si>
  <si>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</si>
  <si>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</si>
  <si>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</si>
  <si>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</si>
  <si>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</si>
  <si>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</si>
  <si>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</si>
  <si>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</si>
  <si>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</si>
  <si>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5.1.3.5.1.2</t>
  </si>
  <si>
    <t>MANTENIMIENTO DE LOS MERCADOS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</si>
  <si>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</si>
  <si>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</si>
  <si>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</si>
  <si>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</si>
  <si>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</si>
  <si>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</si>
  <si>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5.1.3.5.1.7</t>
  </si>
  <si>
    <t>MANTENIMIENTO DE BANQUETAS Y GUARNICIONES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</si>
  <si>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</si>
  <si>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</si>
  <si>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</si>
  <si>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</si>
  <si>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</si>
  <si>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</si>
  <si>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</si>
  <si>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</si>
  <si>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</si>
  <si>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</si>
  <si>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</si>
  <si>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</si>
  <si>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5.1.3.9.1.2</t>
  </si>
  <si>
    <t>CREMACION DE ANIMALES</t>
  </si>
  <si>
    <t>5.2.4.1.1.5</t>
  </si>
  <si>
    <t>PROGRAMAS DE SALUD</t>
  </si>
  <si>
    <t>5.2.4.2.2.2</t>
  </si>
  <si>
    <t>PROGRAMAS DE CAPACITACION</t>
  </si>
  <si>
    <t>5.2.4.3.3.3</t>
  </si>
  <si>
    <t>CENTROS Y PROGRAMAS EDUCATIVOS</t>
  </si>
  <si>
    <t>5.2.4.3.4</t>
  </si>
  <si>
    <t>AYUDAS SOCIALES A ACTIVIDADES CIENTÍFICAS O ACADÉMICAS</t>
  </si>
  <si>
    <t>5.2.4.3.4.5</t>
  </si>
  <si>
    <t>ACCIONES DEPORTIVAS</t>
  </si>
  <si>
    <t>5.2.4.3.4.6</t>
  </si>
  <si>
    <t>PRESERVACIÓN DEL MEDIO AMBIENTE</t>
  </si>
  <si>
    <t>5.5.1.8.6.5</t>
  </si>
  <si>
    <t>EQUIPO DE COMUNICACION Y TELECOMUNICACIONES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</si>
  <si>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</si>
  <si>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</si>
  <si>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</si>
  <si>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</si>
  <si>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</si>
  <si>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</si>
  <si>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</si>
  <si>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</si>
  <si>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</si>
  <si>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</si>
  <si>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</si>
  <si>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</si>
  <si>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FEBRERO</t>
  </si>
  <si>
    <t>5.1.1.5.9.2</t>
  </si>
  <si>
    <t>APOYO PARA LA ADQUISICIÓN DE LENTES</t>
  </si>
  <si>
    <t>5.1.1.5.9.6</t>
  </si>
  <si>
    <t>OTRAS PRESTACIONES</t>
  </si>
  <si>
    <t>5.1.3.2.6</t>
  </si>
  <si>
    <t>ARRENDAMIENTO DE MAQUINARIA, OTROS EQUIPOS Y HERRAMIENTAS</t>
  </si>
  <si>
    <t>5.1.3.2.6.1</t>
  </si>
  <si>
    <t>MARZO</t>
  </si>
  <si>
    <t>5.1.3.3.7</t>
  </si>
  <si>
    <t>SERVICIOS DE PROTECCION Y SEGURIDAD</t>
  </si>
  <si>
    <t>5.1.3.3.7.1</t>
  </si>
  <si>
    <t>5.1.3.4.6</t>
  </si>
  <si>
    <t>ALMACENAJE, ENVASE Y EMBALAJE</t>
  </si>
  <si>
    <t>5.1.3.4.6.1</t>
  </si>
  <si>
    <t>5.1.3.5.1.3</t>
  </si>
  <si>
    <t>MANTENIMIENTO DE LOS CENTROS RECREATIVOS Y DE ENTRETENIMIENTO</t>
  </si>
  <si>
    <t>5.1.3.5.1.8</t>
  </si>
  <si>
    <t>MANTENIMIENTO DE POZOS Y ZANJAS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</si>
  <si>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</si>
  <si>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</si>
  <si>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</si>
  <si>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</si>
  <si>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</si>
  <si>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</si>
  <si>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</si>
  <si>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</si>
  <si>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</si>
  <si>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</si>
  <si>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</si>
  <si>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</si>
  <si>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</si>
  <si>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</si>
  <si>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</si>
  <si>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</si>
  <si>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</si>
  <si>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5.1.3.9.5</t>
  </si>
  <si>
    <t>PENAS, MULTAS, ACCESORIOS Y ACTUALIZACIONES</t>
  </si>
  <si>
    <t>5.1.3.9.5.1</t>
  </si>
  <si>
    <t>5.2.4.1.1.7</t>
  </si>
  <si>
    <t>PARTICIPACIÓN CIUDADANA</t>
  </si>
  <si>
    <t>5.2.4.3.4.2</t>
  </si>
  <si>
    <t>ACTIVIDADES CULTURALES</t>
  </si>
  <si>
    <t>5.6.1.1.1.4</t>
  </si>
  <si>
    <t>DIVISION DE TERRENOS Y CONSTRUCCIONES DE OBRAS DE URBANIZACION</t>
  </si>
  <si>
    <t>ABRIL</t>
  </si>
  <si>
    <t>5.1.3.3.4.2</t>
  </si>
  <si>
    <t>SERVICIOS DE CALIDAD</t>
  </si>
  <si>
    <t>5.1.3.4.7</t>
  </si>
  <si>
    <t>FLETES Y MANIOBRAS</t>
  </si>
  <si>
    <t>5.1.3.4.7.1</t>
  </si>
  <si>
    <t>5.1.3.9.6</t>
  </si>
  <si>
    <t>OTROS GASTOS POR RESPONSIBILIDADES</t>
  </si>
  <si>
    <t>5.1.3.9.6.1</t>
  </si>
  <si>
    <t>5.2.5.9</t>
  </si>
  <si>
    <t>OTRAS PENSIONES Y JUBILACIONES</t>
  </si>
  <si>
    <t>5.2.5.9.9</t>
  </si>
  <si>
    <t>5.2.5.9.9.1</t>
  </si>
  <si>
    <t>5.6.1.1.2</t>
  </si>
  <si>
    <t>OBRA PUBLICA EN BIENES PROPIOS</t>
  </si>
  <si>
    <t>5.6.1.1.2.2</t>
  </si>
  <si>
    <t>EDIFICACIÓN NO HABITACIONAL</t>
  </si>
  <si>
    <t>MAYO</t>
  </si>
  <si>
    <t>5.1.3.4.5</t>
  </si>
  <si>
    <t>SEGURO DE BIENES PATRIMONIALES</t>
  </si>
  <si>
    <t>5.1.3.4.5.1</t>
  </si>
  <si>
    <t>5.1.3.7.2</t>
  </si>
  <si>
    <t>PASAJES TERRESTRES</t>
  </si>
  <si>
    <t>5.1.3.7.2.1</t>
  </si>
  <si>
    <t>5.1.3.7.3</t>
  </si>
  <si>
    <t>PASAJES MARÍTIMOS, LACUSTRES Y FLUVIALES</t>
  </si>
  <si>
    <t>5.1.3.7.3.1</t>
  </si>
  <si>
    <t>5.1.3.7.9</t>
  </si>
  <si>
    <t>OTROS SERVICIOS DE TRASLADO Y HOSPEDAJE</t>
  </si>
  <si>
    <t>5.1.3.7.9.1</t>
  </si>
  <si>
    <t>5.2.4.3.4.1</t>
  </si>
  <si>
    <t>5.6.1.1.1.2</t>
  </si>
  <si>
    <t>EDIFICACION NO HABITACIONAL</t>
  </si>
  <si>
    <t>JUNIO</t>
  </si>
  <si>
    <t>5.1.1.3.7.2</t>
  </si>
  <si>
    <t>HONORARIOS POR NOTIFICACION</t>
  </si>
  <si>
    <t>5.1.2.7.5</t>
  </si>
  <si>
    <t>5.1.2.7.5.1</t>
  </si>
  <si>
    <t>BLANCOS Y OTROS PRODUCTOS TEXTILES, EXCEPTO PRENDAS DE VESTIR</t>
  </si>
  <si>
    <t>5.2.4.3.3.4</t>
  </si>
  <si>
    <t>ESTANCIAS INFANTILES</t>
  </si>
  <si>
    <t>5.5.1.8.1</t>
  </si>
  <si>
    <t>5.5.1.8.1.9</t>
  </si>
  <si>
    <t>5.5.1.8.2</t>
  </si>
  <si>
    <t>5.5.1.8.2.3</t>
  </si>
  <si>
    <t>MOBILIARIO Y EQUIPO DE ADMINISTRACIÓN</t>
  </si>
  <si>
    <t>OTROS MOBILIARIOS Y EQUIPOS DE ADMINISTRACION</t>
  </si>
  <si>
    <t>CAMARAS FOTOGRAFICAS Y DE VIDEO</t>
  </si>
  <si>
    <t>JULIO</t>
  </si>
  <si>
    <t>AGOSTO</t>
  </si>
  <si>
    <t>INSTALACIONES Y EQUIPAMIENTO EN CONSTRUCCIONES</t>
  </si>
  <si>
    <t>5.6.1.1.2.7</t>
  </si>
  <si>
    <t>5.5.1.8.1.1</t>
  </si>
  <si>
    <t>VIATICOS EN EL EXTRANJERO</t>
  </si>
  <si>
    <t>5.1.3.7.6.1</t>
  </si>
  <si>
    <t>5.1.3.7.6</t>
  </si>
  <si>
    <t>ESTIMULOS</t>
  </si>
  <si>
    <t>5.1.1.6.1.1</t>
  </si>
  <si>
    <t>5.1.1.6.1</t>
  </si>
  <si>
    <t>PAGO DE ESTÍMULOS A SERVIDORES PÚBLICOS</t>
  </si>
  <si>
    <t>5.1.1.6</t>
  </si>
  <si>
    <t>SEPTIEMBRE</t>
  </si>
  <si>
    <t xml:space="preserve">                                                                                       </t>
  </si>
  <si>
    <t>5.5.1.8.6.2</t>
  </si>
  <si>
    <t>5.5.1.8.6.3</t>
  </si>
  <si>
    <t>MAQUINARIA Y EQUIPO DE CONSTRUCCIÓN</t>
  </si>
  <si>
    <t>5.5.1.8.6.4</t>
  </si>
  <si>
    <t>SISTEMAS DE AIRE ACONDICIONADO CALEFACCIÓN Y DE REFRIGERACIÓN INDUS. Y COMER.</t>
  </si>
  <si>
    <t>5.5.1.8.6.9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</si>
</sst>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39" fillId="0" borderId="0" xfId="49" applyNumberFormat="1" applyFont="1" applyFill="1" applyBorder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164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horizontal="left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42" fillId="34" borderId="0" xfId="0" applyFont="1" applyFill="1" applyAlignment="1">
      <alignment vertical="center" wrapText="1"/>
    </xf>
    <xf numFmtId="7" fontId="42" fillId="34" borderId="0" xfId="49" applyNumberFormat="1" applyFont="1" applyFill="1" applyAlignment="1">
      <alignment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center"/>
    </xf>
    <xf numFmtId="0" fontId="42" fillId="35" borderId="0" xfId="0" applyFont="1" applyFill="1" applyAlignment="1">
      <alignment vertical="center" wrapText="1"/>
    </xf>
    <xf numFmtId="0" fontId="42" fillId="36" borderId="0" xfId="0" applyFont="1" applyFill="1" applyAlignment="1">
      <alignment horizontal="center" vertical="center"/>
    </xf>
    <xf numFmtId="0" fontId="42" fillId="36" borderId="0" xfId="0" applyFont="1" applyFill="1" applyAlignment="1">
      <alignment horizontal="center" vertical="center" wrapText="1"/>
    </xf>
    <xf numFmtId="7" fontId="42" fillId="36" borderId="0" xfId="49" applyNumberFormat="1" applyFont="1" applyFill="1" applyAlignment="1">
      <alignment horizontal="center" vertical="center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42" fillId="0" borderId="0" xfId="0" applyFont="1" applyAlignment="1">
      <alignment vertical="top"/>
    </xf>
    <xf numFmtId="7" fontId="42" fillId="0" borderId="0" xfId="49" applyNumberFormat="1" applyFont="1" applyAlignment="1">
      <alignment vertical="center"/>
    </xf>
    <xf numFmtId="164" fontId="4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42" fillId="36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0</xdr:col>
      <xdr:colOff>647700</xdr:colOff>
      <xdr:row>4</xdr:row>
      <xdr:rowOff>66675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1"/>
  <sheetViews>
    <sheetView tabSelected="1" zoomScale="85" zoomScaleNormal="85" zoomScalePageLayoutView="0" workbookViewId="0" topLeftCell="A1">
      <pane xSplit="2" ySplit="6" topLeftCell="E39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L412"/>
    </sheetView>
  </sheetViews>
  <sheetFormatPr defaultColWidth="6.8515625" defaultRowHeight="12.75" customHeight="1"/>
  <cols>
    <col min="1" max="1" width="9.8515625" style="3" bestFit="1" customWidth="1"/>
    <col min="2" max="2" width="72.57421875" style="4" customWidth="1"/>
    <col min="3" max="3" width="15.00390625" style="10" bestFit="1" customWidth="1"/>
    <col min="4" max="5" width="15.28125" style="10" bestFit="1" customWidth="1"/>
    <col min="6" max="7" width="15.00390625" style="10" bestFit="1" customWidth="1"/>
    <col min="8" max="9" width="15.28125" style="10" bestFit="1" customWidth="1"/>
    <col min="10" max="11" width="16.00390625" style="10" customWidth="1"/>
    <col min="12" max="12" width="27.28125" style="8" customWidth="1"/>
    <col min="13" max="16384" width="6.8515625" style="3" customWidth="1"/>
  </cols>
  <sheetData>
    <row r="1" spans="2:12" s="1" customFormat="1" ht="12.75" customHeight="1"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7"/>
    </row>
    <row r="2" spans="2:12" s="1" customFormat="1" ht="11.25">
      <c r="B2" s="2" t="s">
        <v>466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2:12" s="1" customFormat="1" ht="12.75" customHeight="1">
      <c r="B3" s="2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2" s="1" customFormat="1" ht="12.75" customHeight="1">
      <c r="B4" s="2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 s="1" customFormat="1" ht="12.75" customHeight="1">
      <c r="B5" s="2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 customHeight="1">
      <c r="A6" s="18" t="s">
        <v>3</v>
      </c>
      <c r="B6" s="19" t="s">
        <v>2</v>
      </c>
      <c r="C6" s="20" t="s">
        <v>347</v>
      </c>
      <c r="D6" s="20" t="s">
        <v>603</v>
      </c>
      <c r="E6" s="20" t="s">
        <v>611</v>
      </c>
      <c r="F6" s="20" t="s">
        <v>648</v>
      </c>
      <c r="G6" s="20" t="s">
        <v>665</v>
      </c>
      <c r="H6" s="20" t="s">
        <v>681</v>
      </c>
      <c r="I6" s="20" t="s">
        <v>696</v>
      </c>
      <c r="J6" s="20" t="s">
        <v>697</v>
      </c>
      <c r="K6" s="20" t="s">
        <v>709</v>
      </c>
      <c r="L6" s="20" t="s">
        <v>465</v>
      </c>
    </row>
    <row r="7" spans="1:12" ht="12.75" customHeight="1">
      <c r="A7" s="43">
        <v>5</v>
      </c>
      <c r="B7" s="11" t="s">
        <v>4</v>
      </c>
      <c r="C7" s="9">
        <v>187554698.07</v>
      </c>
      <c r="D7" s="9">
        <v>255258869.94</v>
      </c>
      <c r="E7" s="9">
        <v>314944185.71</v>
      </c>
      <c r="F7" s="9">
        <v>286965274.15</v>
      </c>
      <c r="G7" s="9">
        <v>277328013.03</v>
      </c>
      <c r="H7" s="9">
        <v>281981885.3</v>
      </c>
      <c r="I7" s="9">
        <v>366846900.37</v>
      </c>
      <c r="J7" s="9">
        <v>330774339.43</v>
      </c>
      <c r="K7" s="9">
        <v>134624711.6</v>
      </c>
      <c r="L7" s="9">
        <f>SUM(C7+D7+E7)+F7+G7+H7+I7+J7+K7</f>
        <v>2436278877.6</v>
      </c>
    </row>
    <row r="8" spans="1:12" ht="12.75" customHeight="1">
      <c r="A8" s="24" t="s">
        <v>5</v>
      </c>
      <c r="B8" s="24" t="s">
        <v>6</v>
      </c>
      <c r="C8" s="25">
        <v>136780374.45</v>
      </c>
      <c r="D8" s="25">
        <v>188004893.09</v>
      </c>
      <c r="E8" s="25">
        <v>209330886.07</v>
      </c>
      <c r="F8" s="25">
        <v>216723565.43</v>
      </c>
      <c r="G8" s="25">
        <v>213360326.25</v>
      </c>
      <c r="H8" s="25">
        <v>220757834.23</v>
      </c>
      <c r="I8" s="25">
        <v>272522050.94</v>
      </c>
      <c r="J8" s="25">
        <v>209622146.86</v>
      </c>
      <c r="K8" s="25">
        <v>114533075.36</v>
      </c>
      <c r="L8" s="25">
        <f>SUM(C8+D8+E8)+F8+G8+H8+I8+J8+K8</f>
        <v>1781635152.68</v>
      </c>
    </row>
    <row r="9" spans="1:12" ht="12.75" customHeight="1">
      <c r="A9" s="26" t="s">
        <v>7</v>
      </c>
      <c r="B9" s="26" t="s">
        <v>8</v>
      </c>
      <c r="C9" s="27">
        <v>85677493.74</v>
      </c>
      <c r="D9" s="27">
        <v>91234634.57</v>
      </c>
      <c r="E9" s="27">
        <v>94951697.72</v>
      </c>
      <c r="F9" s="27">
        <v>90396505.12</v>
      </c>
      <c r="G9" s="27">
        <v>88522356.49</v>
      </c>
      <c r="H9" s="27">
        <v>92900341.13</v>
      </c>
      <c r="I9" s="27">
        <v>92728347.94</v>
      </c>
      <c r="J9" s="27">
        <v>110778060.32</v>
      </c>
      <c r="K9" s="27">
        <v>85564291.22</v>
      </c>
      <c r="L9" s="9">
        <f>SUM(C9+D9+E9)+F9+G9+H9+I9+J9+K9</f>
        <v>832753728.25</v>
      </c>
    </row>
    <row r="10" spans="1:12" ht="12.75" customHeight="1">
      <c r="A10" s="14" t="s">
        <v>9</v>
      </c>
      <c r="B10" s="14" t="s">
        <v>10</v>
      </c>
      <c r="C10" s="13">
        <v>49294370.24</v>
      </c>
      <c r="D10" s="34">
        <v>52348861.9</v>
      </c>
      <c r="E10" s="34">
        <v>55247827.11</v>
      </c>
      <c r="F10" s="34">
        <v>51632504.74</v>
      </c>
      <c r="G10" s="34">
        <v>51616826.08</v>
      </c>
      <c r="H10" s="34">
        <v>55192696.96</v>
      </c>
      <c r="I10" s="34">
        <v>52332809.43</v>
      </c>
      <c r="J10" s="34">
        <v>55170128.25</v>
      </c>
      <c r="K10" s="34">
        <v>51546466.62</v>
      </c>
      <c r="L10" s="34">
        <f>SUM(C10+D10+E10)+F10+G10+H10+I10+J10+K10</f>
        <v>474382491.33</v>
      </c>
    </row>
    <row r="11" spans="1:12" ht="12.75" customHeight="1">
      <c r="A11" s="14" t="s">
        <v>11</v>
      </c>
      <c r="B11" s="14" t="s">
        <v>12</v>
      </c>
      <c r="C11" s="13">
        <v>1709432</v>
      </c>
      <c r="D11" s="34">
        <v>1705675.5</v>
      </c>
      <c r="E11" s="34">
        <v>1641835.67</v>
      </c>
      <c r="F11" s="34">
        <v>1709087.6</v>
      </c>
      <c r="G11" s="34">
        <v>1721462.34</v>
      </c>
      <c r="H11" s="34">
        <v>1693450.37</v>
      </c>
      <c r="I11" s="34">
        <v>1709042.83</v>
      </c>
      <c r="J11" s="34">
        <v>1709433</v>
      </c>
      <c r="K11" s="34">
        <v>1705675.5</v>
      </c>
      <c r="L11" s="34">
        <f aca="true" t="shared" si="0" ref="L11:L40">SUM(C11+D11+E11)+F11+G11+H11+I11+J11+K11</f>
        <v>15305094.81</v>
      </c>
    </row>
    <row r="12" spans="1:12" ht="12.75" customHeight="1">
      <c r="A12" s="12" t="s">
        <v>13</v>
      </c>
      <c r="B12" s="12" t="s">
        <v>12</v>
      </c>
      <c r="C12" s="13">
        <v>1564103</v>
      </c>
      <c r="D12" s="34">
        <v>1564103</v>
      </c>
      <c r="E12" s="34">
        <v>1499261.17</v>
      </c>
      <c r="F12" s="34">
        <v>1570949.27</v>
      </c>
      <c r="G12" s="34">
        <v>1576132.34</v>
      </c>
      <c r="H12" s="34">
        <v>1549873.87</v>
      </c>
      <c r="I12" s="34">
        <v>1563712.83</v>
      </c>
      <c r="J12" s="34">
        <v>1564103</v>
      </c>
      <c r="K12" s="34">
        <v>1564103</v>
      </c>
      <c r="L12" s="34">
        <f t="shared" si="0"/>
        <v>14016341.479999999</v>
      </c>
    </row>
    <row r="13" spans="1:12" s="5" customFormat="1" ht="12.75" customHeight="1">
      <c r="A13" s="12" t="s">
        <v>14</v>
      </c>
      <c r="B13" s="12" t="s">
        <v>15</v>
      </c>
      <c r="C13" s="13">
        <v>145329</v>
      </c>
      <c r="D13" s="34">
        <v>141572.5</v>
      </c>
      <c r="E13" s="34">
        <v>142574.5</v>
      </c>
      <c r="F13" s="34">
        <v>138138.33</v>
      </c>
      <c r="G13" s="34">
        <v>145330</v>
      </c>
      <c r="H13" s="34">
        <v>143576.5</v>
      </c>
      <c r="I13" s="34">
        <v>145330</v>
      </c>
      <c r="J13" s="34">
        <v>145330</v>
      </c>
      <c r="K13" s="34">
        <v>141572.5</v>
      </c>
      <c r="L13" s="34">
        <f t="shared" si="0"/>
        <v>1288753.33</v>
      </c>
    </row>
    <row r="14" spans="1:12" ht="12.75" customHeight="1">
      <c r="A14" s="12" t="s">
        <v>16</v>
      </c>
      <c r="B14" s="12" t="s">
        <v>17</v>
      </c>
      <c r="C14" s="13">
        <v>47584938.24</v>
      </c>
      <c r="D14" s="34">
        <v>50643186.4</v>
      </c>
      <c r="E14" s="34">
        <v>53605991.44</v>
      </c>
      <c r="F14" s="34">
        <v>49923417.14</v>
      </c>
      <c r="G14" s="34">
        <v>49895363.74</v>
      </c>
      <c r="H14" s="34">
        <v>53499246.59</v>
      </c>
      <c r="I14" s="34">
        <v>50623766.6</v>
      </c>
      <c r="J14" s="34">
        <v>53460695.25</v>
      </c>
      <c r="K14" s="34">
        <v>49840791.12</v>
      </c>
      <c r="L14" s="34">
        <f t="shared" si="0"/>
        <v>459077396.52</v>
      </c>
    </row>
    <row r="15" spans="1:12" ht="12.75" customHeight="1">
      <c r="A15" s="12" t="s">
        <v>18</v>
      </c>
      <c r="B15" s="12" t="s">
        <v>19</v>
      </c>
      <c r="C15" s="13">
        <v>23683939.31</v>
      </c>
      <c r="D15" s="34">
        <v>26389739.41</v>
      </c>
      <c r="E15" s="34">
        <v>29169281.57</v>
      </c>
      <c r="F15" s="34">
        <v>26301484.18</v>
      </c>
      <c r="G15" s="34">
        <v>26493378</v>
      </c>
      <c r="H15" s="34">
        <v>29302670.3</v>
      </c>
      <c r="I15" s="34">
        <v>26472962.04</v>
      </c>
      <c r="J15" s="34">
        <v>29159179.26</v>
      </c>
      <c r="K15" s="34">
        <v>26158194.81</v>
      </c>
      <c r="L15" s="34">
        <f t="shared" si="0"/>
        <v>243130828.88</v>
      </c>
    </row>
    <row r="16" spans="1:12" ht="12.75" customHeight="1">
      <c r="A16" s="12" t="s">
        <v>20</v>
      </c>
      <c r="B16" s="12" t="s">
        <v>21</v>
      </c>
      <c r="C16" s="13">
        <v>23900998.93</v>
      </c>
      <c r="D16" s="34">
        <v>24253446.99</v>
      </c>
      <c r="E16" s="34">
        <v>24436709.87</v>
      </c>
      <c r="F16" s="34">
        <v>23621932.96</v>
      </c>
      <c r="G16" s="34">
        <v>23401985.74</v>
      </c>
      <c r="H16" s="34">
        <v>24196576.29</v>
      </c>
      <c r="I16" s="34">
        <v>24150804.56</v>
      </c>
      <c r="J16" s="34">
        <v>24301515.99</v>
      </c>
      <c r="K16" s="34">
        <v>23682596.31</v>
      </c>
      <c r="L16" s="34">
        <f t="shared" si="0"/>
        <v>215946567.64000002</v>
      </c>
    </row>
    <row r="17" spans="1:12" ht="12.75" customHeight="1">
      <c r="A17" s="12" t="s">
        <v>22</v>
      </c>
      <c r="B17" s="12" t="s">
        <v>23</v>
      </c>
      <c r="C17" s="13">
        <v>5882879.3</v>
      </c>
      <c r="D17" s="34">
        <v>6465481.22</v>
      </c>
      <c r="E17" s="34">
        <v>6204350.16</v>
      </c>
      <c r="F17" s="34">
        <v>5719434.97</v>
      </c>
      <c r="G17" s="34">
        <v>5337189.66</v>
      </c>
      <c r="H17" s="34">
        <v>5423668.98</v>
      </c>
      <c r="I17" s="34">
        <v>5409525.59</v>
      </c>
      <c r="J17" s="34">
        <v>5413569.3</v>
      </c>
      <c r="K17" s="34">
        <v>4929758.49</v>
      </c>
      <c r="L17" s="34">
        <f t="shared" si="0"/>
        <v>50785857.669999994</v>
      </c>
    </row>
    <row r="18" spans="1:12" ht="12.75" customHeight="1">
      <c r="A18" s="12" t="s">
        <v>24</v>
      </c>
      <c r="B18" s="12" t="s">
        <v>414</v>
      </c>
      <c r="C18" s="13">
        <v>3495816.03</v>
      </c>
      <c r="D18" s="34">
        <v>4027886.99</v>
      </c>
      <c r="E18" s="34">
        <v>4138154.56</v>
      </c>
      <c r="F18" s="34">
        <v>4134494.3</v>
      </c>
      <c r="G18" s="34">
        <v>4130615.68</v>
      </c>
      <c r="H18" s="34">
        <v>4142791.19</v>
      </c>
      <c r="I18" s="34">
        <v>4151559.49</v>
      </c>
      <c r="J18" s="34">
        <v>4100430.7</v>
      </c>
      <c r="K18" s="34">
        <v>3676017.41</v>
      </c>
      <c r="L18" s="34">
        <f t="shared" si="0"/>
        <v>35997766.35</v>
      </c>
    </row>
    <row r="19" spans="1:12" ht="12.75" customHeight="1">
      <c r="A19" s="12" t="s">
        <v>26</v>
      </c>
      <c r="B19" s="12" t="s">
        <v>25</v>
      </c>
      <c r="C19" s="13">
        <v>3495816.03</v>
      </c>
      <c r="D19" s="34">
        <v>4027886.99</v>
      </c>
      <c r="E19" s="34">
        <v>4138154.56</v>
      </c>
      <c r="F19" s="34">
        <v>4134494.3</v>
      </c>
      <c r="G19" s="34">
        <v>4130615.68</v>
      </c>
      <c r="H19" s="34">
        <v>4142791.19</v>
      </c>
      <c r="I19" s="34">
        <v>4151559.49</v>
      </c>
      <c r="J19" s="34">
        <v>4100430.7</v>
      </c>
      <c r="K19" s="34">
        <v>3676017.41</v>
      </c>
      <c r="L19" s="34">
        <f t="shared" si="0"/>
        <v>35997766.35</v>
      </c>
    </row>
    <row r="20" spans="1:12" ht="12.75" customHeight="1">
      <c r="A20" s="12" t="s">
        <v>27</v>
      </c>
      <c r="B20" s="12" t="s">
        <v>415</v>
      </c>
      <c r="C20" s="13">
        <v>2387063.27</v>
      </c>
      <c r="D20" s="34">
        <v>2437594.23</v>
      </c>
      <c r="E20" s="34">
        <v>2066195.6</v>
      </c>
      <c r="F20" s="34">
        <v>1584940.67</v>
      </c>
      <c r="G20" s="34">
        <v>1206573.98</v>
      </c>
      <c r="H20" s="34">
        <v>1280877.79</v>
      </c>
      <c r="I20" s="34">
        <v>1257966.1</v>
      </c>
      <c r="J20" s="34">
        <v>1313138.6</v>
      </c>
      <c r="K20" s="34">
        <v>1253741.08</v>
      </c>
      <c r="L20" s="34">
        <f t="shared" si="0"/>
        <v>14788091.319999998</v>
      </c>
    </row>
    <row r="21" spans="1:12" ht="12.75" customHeight="1">
      <c r="A21" s="12" t="s">
        <v>29</v>
      </c>
      <c r="B21" s="12" t="s">
        <v>28</v>
      </c>
      <c r="C21" s="13">
        <v>2387063.27</v>
      </c>
      <c r="D21" s="34">
        <v>2437594.23</v>
      </c>
      <c r="E21" s="34">
        <v>2066195.6</v>
      </c>
      <c r="F21" s="34">
        <v>1584940.67</v>
      </c>
      <c r="G21" s="34">
        <v>1206573.98</v>
      </c>
      <c r="H21" s="34">
        <v>1280877.79</v>
      </c>
      <c r="I21" s="34">
        <v>1257966.1</v>
      </c>
      <c r="J21" s="34">
        <v>1313138.6</v>
      </c>
      <c r="K21" s="34">
        <v>1253741.08</v>
      </c>
      <c r="L21" s="34">
        <f t="shared" si="0"/>
        <v>14788091.319999998</v>
      </c>
    </row>
    <row r="22" spans="1:12" ht="12.75" customHeight="1">
      <c r="A22" s="12" t="s">
        <v>30</v>
      </c>
      <c r="B22" s="12" t="s">
        <v>31</v>
      </c>
      <c r="C22" s="13">
        <v>10573001.14</v>
      </c>
      <c r="D22" s="34">
        <v>12238238.75</v>
      </c>
      <c r="E22" s="34">
        <v>13661747.79</v>
      </c>
      <c r="F22" s="34">
        <v>12002801.1</v>
      </c>
      <c r="G22" s="34">
        <v>12118389.17</v>
      </c>
      <c r="H22" s="34">
        <v>12877640.79</v>
      </c>
      <c r="I22" s="34">
        <v>13365643.22</v>
      </c>
      <c r="J22" s="34">
        <v>13572982.61</v>
      </c>
      <c r="K22" s="34">
        <v>10902178.54</v>
      </c>
      <c r="L22" s="34">
        <f t="shared" si="0"/>
        <v>111312623.11000001</v>
      </c>
    </row>
    <row r="23" spans="1:12" ht="12.75" customHeight="1">
      <c r="A23" s="12" t="s">
        <v>32</v>
      </c>
      <c r="B23" s="12" t="s">
        <v>416</v>
      </c>
      <c r="C23" s="13">
        <v>1623596.88</v>
      </c>
      <c r="D23" s="34">
        <v>1789178.84</v>
      </c>
      <c r="E23" s="34">
        <v>1957656.26</v>
      </c>
      <c r="F23" s="34">
        <v>1797052.01</v>
      </c>
      <c r="G23" s="34">
        <v>1805223.2</v>
      </c>
      <c r="H23" s="34">
        <v>1978768.36</v>
      </c>
      <c r="I23" s="34">
        <v>1820851.16</v>
      </c>
      <c r="J23" s="34">
        <v>1978168.8</v>
      </c>
      <c r="K23" s="34">
        <v>1817716.05</v>
      </c>
      <c r="L23" s="34">
        <f t="shared" si="0"/>
        <v>16568211.56</v>
      </c>
    </row>
    <row r="24" spans="1:12" ht="12.75" customHeight="1">
      <c r="A24" s="12" t="s">
        <v>34</v>
      </c>
      <c r="B24" s="12" t="s">
        <v>33</v>
      </c>
      <c r="C24" s="13">
        <v>1623596.88</v>
      </c>
      <c r="D24" s="34">
        <v>1789178.84</v>
      </c>
      <c r="E24" s="34">
        <v>1957656.26</v>
      </c>
      <c r="F24" s="34">
        <v>1797052.01</v>
      </c>
      <c r="G24" s="34">
        <v>1805223.2</v>
      </c>
      <c r="H24" s="34">
        <v>1978768.36</v>
      </c>
      <c r="I24" s="34">
        <v>1820851.16</v>
      </c>
      <c r="J24" s="34">
        <v>1978168.8</v>
      </c>
      <c r="K24" s="34">
        <v>1817716.05</v>
      </c>
      <c r="L24" s="34">
        <f t="shared" si="0"/>
        <v>16568211.56</v>
      </c>
    </row>
    <row r="25" spans="1:12" ht="12.75" customHeight="1">
      <c r="A25" s="12" t="s">
        <v>35</v>
      </c>
      <c r="B25" s="12" t="s">
        <v>417</v>
      </c>
      <c r="C25" s="13">
        <v>7330571.46</v>
      </c>
      <c r="D25" s="34">
        <v>7194509.24</v>
      </c>
      <c r="E25" s="34">
        <v>7502774.09</v>
      </c>
      <c r="F25" s="34">
        <v>6809796.74</v>
      </c>
      <c r="G25" s="34">
        <v>6787410.13</v>
      </c>
      <c r="H25" s="34">
        <v>6716462.21</v>
      </c>
      <c r="I25" s="34">
        <v>7872463.73</v>
      </c>
      <c r="J25" s="34">
        <v>7429089.34</v>
      </c>
      <c r="K25" s="34">
        <v>6715313.99</v>
      </c>
      <c r="L25" s="34">
        <f t="shared" si="0"/>
        <v>64358390.930000015</v>
      </c>
    </row>
    <row r="26" spans="1:12" ht="12.75" customHeight="1">
      <c r="A26" s="12" t="s">
        <v>36</v>
      </c>
      <c r="B26" s="12" t="s">
        <v>37</v>
      </c>
      <c r="C26" s="13">
        <v>1812457.87</v>
      </c>
      <c r="D26" s="34">
        <v>1006769.61</v>
      </c>
      <c r="E26" s="34">
        <v>1433415.96</v>
      </c>
      <c r="F26" s="34">
        <v>837667.78</v>
      </c>
      <c r="G26" s="34">
        <v>809660.44</v>
      </c>
      <c r="H26" s="34">
        <v>692620.65</v>
      </c>
      <c r="I26" s="34">
        <v>1859169.7</v>
      </c>
      <c r="J26" s="34">
        <v>1382549.6</v>
      </c>
      <c r="K26" s="34">
        <v>1046575.14</v>
      </c>
      <c r="L26" s="34">
        <f t="shared" si="0"/>
        <v>10880886.75</v>
      </c>
    </row>
    <row r="27" spans="1:12" ht="12.75" customHeight="1">
      <c r="A27" s="12" t="s">
        <v>38</v>
      </c>
      <c r="B27" s="12" t="s">
        <v>39</v>
      </c>
      <c r="C27" s="13">
        <v>5518113.59</v>
      </c>
      <c r="D27" s="34">
        <v>6187739.63</v>
      </c>
      <c r="E27" s="34">
        <v>6069358.13</v>
      </c>
      <c r="F27" s="34">
        <v>5972128.96</v>
      </c>
      <c r="G27" s="34">
        <v>5977749.69</v>
      </c>
      <c r="H27" s="34">
        <v>6023841.56</v>
      </c>
      <c r="I27" s="34">
        <v>6013294.03</v>
      </c>
      <c r="J27" s="34">
        <v>6046539.74</v>
      </c>
      <c r="K27" s="34">
        <v>5668738.85</v>
      </c>
      <c r="L27" s="34">
        <f t="shared" si="0"/>
        <v>53477504.18000001</v>
      </c>
    </row>
    <row r="28" spans="1:12" ht="12.75" customHeight="1">
      <c r="A28" s="12" t="s">
        <v>40</v>
      </c>
      <c r="B28" s="12" t="s">
        <v>418</v>
      </c>
      <c r="C28" s="13">
        <v>1618832.8</v>
      </c>
      <c r="D28" s="34">
        <v>3253506.67</v>
      </c>
      <c r="E28" s="34">
        <v>4201317.44</v>
      </c>
      <c r="F28" s="34">
        <v>3395594.35</v>
      </c>
      <c r="G28" s="34">
        <v>3524681.84</v>
      </c>
      <c r="H28" s="34">
        <v>4128810.86</v>
      </c>
      <c r="I28" s="34">
        <v>3649250.57</v>
      </c>
      <c r="J28" s="34">
        <v>4165724.47</v>
      </c>
      <c r="K28" s="34">
        <v>2369148.5</v>
      </c>
      <c r="L28" s="34">
        <f t="shared" si="0"/>
        <v>30306867.5</v>
      </c>
    </row>
    <row r="29" spans="1:12" ht="12.75" customHeight="1">
      <c r="A29" s="12" t="s">
        <v>42</v>
      </c>
      <c r="B29" s="12" t="s">
        <v>41</v>
      </c>
      <c r="C29" s="13">
        <v>895860.72</v>
      </c>
      <c r="D29" s="34">
        <v>2530348.37</v>
      </c>
      <c r="E29" s="34">
        <v>3467043.34</v>
      </c>
      <c r="F29" s="34">
        <v>2684856.68</v>
      </c>
      <c r="G29" s="34">
        <v>2809421.28</v>
      </c>
      <c r="H29" s="34">
        <v>3361452.11</v>
      </c>
      <c r="I29" s="34">
        <v>2897657.86</v>
      </c>
      <c r="J29" s="34">
        <v>3399475.77</v>
      </c>
      <c r="K29" s="34">
        <v>1605968.38</v>
      </c>
      <c r="L29" s="34">
        <f t="shared" si="0"/>
        <v>23652084.509999998</v>
      </c>
    </row>
    <row r="30" spans="1:12" ht="12.75" customHeight="1">
      <c r="A30" s="12" t="s">
        <v>43</v>
      </c>
      <c r="B30" s="12" t="s">
        <v>44</v>
      </c>
      <c r="C30" s="13">
        <v>722972.08</v>
      </c>
      <c r="D30" s="34">
        <v>723158.3</v>
      </c>
      <c r="E30" s="34">
        <v>734274.1</v>
      </c>
      <c r="F30" s="34">
        <v>710737.67</v>
      </c>
      <c r="G30" s="34">
        <v>715260.56</v>
      </c>
      <c r="H30" s="34">
        <v>767358.75</v>
      </c>
      <c r="I30" s="34">
        <v>751592.71</v>
      </c>
      <c r="J30" s="34">
        <v>766248.7</v>
      </c>
      <c r="K30" s="34">
        <v>763180.12</v>
      </c>
      <c r="L30" s="34">
        <f t="shared" si="0"/>
        <v>6654782.99</v>
      </c>
    </row>
    <row r="31" spans="1:12" ht="12.75" customHeight="1">
      <c r="A31" s="35" t="s">
        <v>489</v>
      </c>
      <c r="B31" s="35" t="s">
        <v>490</v>
      </c>
      <c r="C31" s="13"/>
      <c r="D31" s="34">
        <v>1044</v>
      </c>
      <c r="E31" s="34"/>
      <c r="F31" s="34">
        <v>358</v>
      </c>
      <c r="G31" s="34">
        <v>1074</v>
      </c>
      <c r="H31" s="34">
        <v>53599.36</v>
      </c>
      <c r="I31" s="34">
        <v>23077.76</v>
      </c>
      <c r="J31" s="34"/>
      <c r="K31" s="34"/>
      <c r="L31" s="34">
        <f t="shared" si="0"/>
        <v>79153.12</v>
      </c>
    </row>
    <row r="32" spans="1:12" ht="12.75" customHeight="1">
      <c r="A32" s="35" t="s">
        <v>491</v>
      </c>
      <c r="B32" s="35" t="s">
        <v>492</v>
      </c>
      <c r="C32" s="13"/>
      <c r="D32" s="34">
        <v>1044</v>
      </c>
      <c r="E32" s="34"/>
      <c r="F32" s="34">
        <v>358</v>
      </c>
      <c r="G32" s="34">
        <v>1074</v>
      </c>
      <c r="H32" s="34">
        <v>4654</v>
      </c>
      <c r="I32" s="34"/>
      <c r="J32" s="34"/>
      <c r="K32" s="34"/>
      <c r="L32" s="34">
        <f t="shared" si="0"/>
        <v>7130</v>
      </c>
    </row>
    <row r="33" spans="1:12" ht="12.75" customHeight="1">
      <c r="A33" s="35" t="s">
        <v>682</v>
      </c>
      <c r="B33" s="35" t="s">
        <v>683</v>
      </c>
      <c r="C33" s="13"/>
      <c r="D33" s="34"/>
      <c r="E33" s="34"/>
      <c r="F33" s="34"/>
      <c r="G33" s="34"/>
      <c r="H33" s="34">
        <v>48945.36</v>
      </c>
      <c r="I33" s="34">
        <v>23077.76</v>
      </c>
      <c r="J33" s="34"/>
      <c r="K33" s="34"/>
      <c r="L33" s="34">
        <f t="shared" si="0"/>
        <v>72023.12</v>
      </c>
    </row>
    <row r="34" spans="1:12" ht="12.75" customHeight="1">
      <c r="A34" s="12" t="s">
        <v>45</v>
      </c>
      <c r="B34" s="12" t="s">
        <v>46</v>
      </c>
      <c r="C34" s="13">
        <v>7431415.28</v>
      </c>
      <c r="D34" s="34">
        <v>6850232.81</v>
      </c>
      <c r="E34" s="34">
        <v>6698002.78</v>
      </c>
      <c r="F34" s="34">
        <v>7118985.54</v>
      </c>
      <c r="G34" s="34">
        <v>7248002.23</v>
      </c>
      <c r="H34" s="34">
        <v>7305002.06</v>
      </c>
      <c r="I34" s="34">
        <v>6889672.17</v>
      </c>
      <c r="J34" s="34">
        <v>7562212.01</v>
      </c>
      <c r="K34" s="34">
        <v>6923307.64</v>
      </c>
      <c r="L34" s="34">
        <f>SUM(C34+D34+E34)+F34+G34+H34+I34+J34+K34</f>
        <v>64026832.52</v>
      </c>
    </row>
    <row r="35" spans="1:12" ht="12.75" customHeight="1">
      <c r="A35" s="12" t="s">
        <v>47</v>
      </c>
      <c r="B35" s="12" t="s">
        <v>48</v>
      </c>
      <c r="C35" s="13">
        <v>3825519.6</v>
      </c>
      <c r="D35" s="34">
        <v>3032773.23</v>
      </c>
      <c r="E35" s="34">
        <v>3824838.66</v>
      </c>
      <c r="F35" s="34">
        <v>3438069.23</v>
      </c>
      <c r="G35" s="34">
        <v>3594596.16</v>
      </c>
      <c r="H35" s="34">
        <v>3644482.47</v>
      </c>
      <c r="I35" s="34">
        <v>3479959.3</v>
      </c>
      <c r="J35" s="34">
        <v>3600570.08</v>
      </c>
      <c r="K35" s="34">
        <v>3473194.13</v>
      </c>
      <c r="L35" s="34">
        <f t="shared" si="0"/>
        <v>31914002.860000003</v>
      </c>
    </row>
    <row r="36" spans="1:12" ht="12.75" customHeight="1">
      <c r="A36" s="12" t="s">
        <v>49</v>
      </c>
      <c r="B36" s="12" t="s">
        <v>48</v>
      </c>
      <c r="C36" s="13">
        <v>3825519.6</v>
      </c>
      <c r="D36" s="34">
        <v>3032773.23</v>
      </c>
      <c r="E36" s="34">
        <v>3824838.66</v>
      </c>
      <c r="F36" s="34">
        <v>3438069.23</v>
      </c>
      <c r="G36" s="34">
        <v>3594596.16</v>
      </c>
      <c r="H36" s="34">
        <v>3644482.47</v>
      </c>
      <c r="I36" s="34">
        <v>3479959.3</v>
      </c>
      <c r="J36" s="34">
        <v>3600570.08</v>
      </c>
      <c r="K36" s="34">
        <v>3473194.13</v>
      </c>
      <c r="L36" s="34">
        <f t="shared" si="0"/>
        <v>31914002.860000003</v>
      </c>
    </row>
    <row r="37" spans="1:12" ht="12.75" customHeight="1">
      <c r="A37" s="12" t="s">
        <v>50</v>
      </c>
      <c r="B37" s="12" t="s">
        <v>51</v>
      </c>
      <c r="C37" s="13">
        <v>3605895.68</v>
      </c>
      <c r="D37" s="34">
        <v>3584552.4</v>
      </c>
      <c r="E37" s="34">
        <v>2757956.98</v>
      </c>
      <c r="F37" s="34">
        <v>3565085.2</v>
      </c>
      <c r="G37" s="34">
        <v>3533900.47</v>
      </c>
      <c r="H37" s="34">
        <v>3539297.67</v>
      </c>
      <c r="I37" s="34">
        <v>3291402.21</v>
      </c>
      <c r="J37" s="34">
        <v>3844114.25</v>
      </c>
      <c r="K37" s="34">
        <v>3450113.51</v>
      </c>
      <c r="L37" s="34">
        <f t="shared" si="0"/>
        <v>31172318.369999997</v>
      </c>
    </row>
    <row r="38" spans="1:12" ht="12.75" customHeight="1">
      <c r="A38" s="12" t="s">
        <v>52</v>
      </c>
      <c r="B38" s="12" t="s">
        <v>51</v>
      </c>
      <c r="C38" s="13">
        <v>3605895.68</v>
      </c>
      <c r="D38" s="34">
        <v>3584552.4</v>
      </c>
      <c r="E38" s="34">
        <v>2757956.98</v>
      </c>
      <c r="F38" s="34">
        <v>3565085.2</v>
      </c>
      <c r="G38" s="34">
        <v>3533900.47</v>
      </c>
      <c r="H38" s="34">
        <v>3539297.67</v>
      </c>
      <c r="I38" s="34">
        <v>3291402.21</v>
      </c>
      <c r="J38" s="34">
        <v>3844114.25</v>
      </c>
      <c r="K38" s="34">
        <v>3450113.51</v>
      </c>
      <c r="L38" s="34">
        <f t="shared" si="0"/>
        <v>31172318.369999997</v>
      </c>
    </row>
    <row r="39" spans="1:12" ht="12.75" customHeight="1">
      <c r="A39" s="35" t="s">
        <v>493</v>
      </c>
      <c r="B39" s="35" t="s">
        <v>494</v>
      </c>
      <c r="C39" s="13"/>
      <c r="D39" s="34">
        <v>232907.18</v>
      </c>
      <c r="E39" s="34">
        <v>115207.14</v>
      </c>
      <c r="F39" s="34">
        <v>115831.11</v>
      </c>
      <c r="G39" s="34">
        <v>119505.6</v>
      </c>
      <c r="H39" s="34">
        <v>121221.92</v>
      </c>
      <c r="I39" s="34">
        <v>118310.66</v>
      </c>
      <c r="J39" s="34">
        <v>117527.68</v>
      </c>
      <c r="K39" s="34"/>
      <c r="L39" s="34">
        <f t="shared" si="0"/>
        <v>940511.29</v>
      </c>
    </row>
    <row r="40" spans="1:12" ht="12.75" customHeight="1">
      <c r="A40" s="35" t="s">
        <v>495</v>
      </c>
      <c r="B40" s="35" t="s">
        <v>494</v>
      </c>
      <c r="C40" s="13"/>
      <c r="D40" s="34">
        <v>232907.18</v>
      </c>
      <c r="E40" s="34">
        <v>115207.14</v>
      </c>
      <c r="F40" s="34">
        <v>115831.11</v>
      </c>
      <c r="G40" s="34">
        <v>119505.6</v>
      </c>
      <c r="H40" s="34">
        <v>121221.92</v>
      </c>
      <c r="I40" s="34">
        <v>118310.66</v>
      </c>
      <c r="J40" s="34">
        <v>117527.68</v>
      </c>
      <c r="K40" s="34"/>
      <c r="L40" s="34">
        <f t="shared" si="0"/>
        <v>940511.29</v>
      </c>
    </row>
    <row r="41" spans="1:12" ht="12.75" customHeight="1">
      <c r="A41" s="12" t="s">
        <v>53</v>
      </c>
      <c r="B41" s="12" t="s">
        <v>54</v>
      </c>
      <c r="C41" s="13">
        <v>12495827.78</v>
      </c>
      <c r="D41" s="34">
        <v>13331819.89</v>
      </c>
      <c r="E41" s="34">
        <v>13139769.88</v>
      </c>
      <c r="F41" s="34">
        <v>13922778.77</v>
      </c>
      <c r="G41" s="34">
        <v>12201949.35</v>
      </c>
      <c r="H41" s="34">
        <v>12101332.34</v>
      </c>
      <c r="I41" s="34">
        <v>14730697.53</v>
      </c>
      <c r="J41" s="34">
        <v>26310610.22</v>
      </c>
      <c r="K41" s="34" t="s">
        <v>710</v>
      </c>
      <c r="L41" s="34">
        <f>SUM(C41+D41+E41)+F41+G41+H41+I41+J41</f>
        <v>118234785.76</v>
      </c>
    </row>
    <row r="42" spans="1:12" ht="12.75" customHeight="1">
      <c r="A42" s="12" t="s">
        <v>55</v>
      </c>
      <c r="B42" s="12" t="s">
        <v>419</v>
      </c>
      <c r="C42" s="13">
        <v>743524.03</v>
      </c>
      <c r="D42" s="34">
        <v>747815.91</v>
      </c>
      <c r="E42" s="34">
        <v>747815.91</v>
      </c>
      <c r="F42" s="34">
        <v>744128.83</v>
      </c>
      <c r="G42" s="34">
        <v>727235.68</v>
      </c>
      <c r="H42" s="34">
        <v>711691.32</v>
      </c>
      <c r="I42" s="34">
        <v>728301.03</v>
      </c>
      <c r="J42" s="34">
        <v>718579.88</v>
      </c>
      <c r="K42" s="34">
        <v>689454.51</v>
      </c>
      <c r="L42" s="34">
        <f>SUM(C42+D42+E42)+F42+G42+H42+I42+J42+K42</f>
        <v>6558547.100000001</v>
      </c>
    </row>
    <row r="43" spans="1:12" ht="12.75" customHeight="1">
      <c r="A43" s="12" t="s">
        <v>57</v>
      </c>
      <c r="B43" s="12" t="s">
        <v>56</v>
      </c>
      <c r="C43" s="13">
        <v>743524.03</v>
      </c>
      <c r="D43" s="34">
        <v>747815.91</v>
      </c>
      <c r="E43" s="34">
        <v>747815.91</v>
      </c>
      <c r="F43" s="34">
        <v>744128.83</v>
      </c>
      <c r="G43" s="34">
        <v>727235.68</v>
      </c>
      <c r="H43" s="34">
        <v>711691.32</v>
      </c>
      <c r="I43" s="34">
        <v>728301.03</v>
      </c>
      <c r="J43" s="34">
        <v>718579.88</v>
      </c>
      <c r="K43" s="34">
        <v>689454.51</v>
      </c>
      <c r="L43" s="34">
        <f aca="true" t="shared" si="1" ref="L43:L106">SUM(C43+D43+E43)+F43+G43+H43+I43+J43+K43</f>
        <v>6558547.100000001</v>
      </c>
    </row>
    <row r="44" spans="1:12" ht="12.75" customHeight="1">
      <c r="A44" s="35" t="s">
        <v>496</v>
      </c>
      <c r="B44" s="35" t="s">
        <v>497</v>
      </c>
      <c r="C44" s="13"/>
      <c r="D44" s="34">
        <v>468172.67</v>
      </c>
      <c r="E44" s="34">
        <v>249145.56</v>
      </c>
      <c r="F44" s="34">
        <v>26959.56</v>
      </c>
      <c r="G44" s="34"/>
      <c r="H44" s="34">
        <v>15534</v>
      </c>
      <c r="I44" s="34">
        <v>14576.9</v>
      </c>
      <c r="J44" s="34">
        <v>14895751.2</v>
      </c>
      <c r="K44" s="34">
        <v>72913.5</v>
      </c>
      <c r="L44" s="34">
        <f t="shared" si="1"/>
        <v>15743053.389999999</v>
      </c>
    </row>
    <row r="45" spans="1:12" ht="12.75" customHeight="1">
      <c r="A45" s="35" t="s">
        <v>498</v>
      </c>
      <c r="B45" s="35" t="s">
        <v>499</v>
      </c>
      <c r="C45" s="13"/>
      <c r="D45" s="34">
        <v>428522.17</v>
      </c>
      <c r="E45" s="34">
        <v>249145.56</v>
      </c>
      <c r="F45" s="34">
        <v>8918.16</v>
      </c>
      <c r="G45" s="34"/>
      <c r="H45" s="34"/>
      <c r="I45" s="34">
        <v>14576.9</v>
      </c>
      <c r="J45" s="34"/>
      <c r="K45" s="34"/>
      <c r="L45" s="34">
        <f t="shared" si="1"/>
        <v>701162.79</v>
      </c>
    </row>
    <row r="46" spans="1:12" ht="12.75" customHeight="1">
      <c r="A46" s="35" t="s">
        <v>500</v>
      </c>
      <c r="B46" s="35" t="s">
        <v>501</v>
      </c>
      <c r="C46" s="13"/>
      <c r="D46" s="34">
        <v>39650.5</v>
      </c>
      <c r="E46" s="34"/>
      <c r="F46" s="34">
        <v>18041.4</v>
      </c>
      <c r="G46" s="34"/>
      <c r="H46" s="34">
        <v>15534</v>
      </c>
      <c r="I46" s="34"/>
      <c r="J46" s="34">
        <v>14895751.2</v>
      </c>
      <c r="K46" s="34">
        <v>72913.5</v>
      </c>
      <c r="L46" s="34">
        <f t="shared" si="1"/>
        <v>15041890.6</v>
      </c>
    </row>
    <row r="47" spans="1:12" ht="12.75" customHeight="1">
      <c r="A47" s="12" t="s">
        <v>58</v>
      </c>
      <c r="B47" s="12" t="s">
        <v>420</v>
      </c>
      <c r="C47" s="13">
        <v>10757548</v>
      </c>
      <c r="D47" s="34">
        <v>10521666.24</v>
      </c>
      <c r="E47" s="34">
        <v>11088073.57</v>
      </c>
      <c r="F47" s="34">
        <v>10697236.74</v>
      </c>
      <c r="G47" s="34">
        <v>10635225.68</v>
      </c>
      <c r="H47" s="34">
        <v>10686660.82</v>
      </c>
      <c r="I47" s="34">
        <v>10657889.5</v>
      </c>
      <c r="J47" s="34">
        <v>10664243.36</v>
      </c>
      <c r="K47" s="34">
        <v>10261976.14</v>
      </c>
      <c r="L47" s="34">
        <f t="shared" si="1"/>
        <v>95970520.05000001</v>
      </c>
    </row>
    <row r="48" spans="1:12" ht="12.75" customHeight="1">
      <c r="A48" s="12" t="s">
        <v>59</v>
      </c>
      <c r="B48" s="12" t="s">
        <v>421</v>
      </c>
      <c r="C48" s="13">
        <v>10506480</v>
      </c>
      <c r="D48" s="34">
        <v>10216095</v>
      </c>
      <c r="E48" s="34">
        <v>10727836.65</v>
      </c>
      <c r="F48" s="34">
        <v>10393534.49</v>
      </c>
      <c r="G48" s="34">
        <v>10332149.67</v>
      </c>
      <c r="H48" s="34">
        <v>10331466.66</v>
      </c>
      <c r="I48" s="34">
        <v>10357327.29</v>
      </c>
      <c r="J48" s="34">
        <v>10311931.67</v>
      </c>
      <c r="K48" s="34">
        <v>9964939.32</v>
      </c>
      <c r="L48" s="34">
        <f t="shared" si="1"/>
        <v>93141760.75</v>
      </c>
    </row>
    <row r="49" spans="1:12" ht="12.75" customHeight="1">
      <c r="A49" s="12" t="s">
        <v>60</v>
      </c>
      <c r="B49" s="12" t="s">
        <v>61</v>
      </c>
      <c r="C49" s="13">
        <v>251068</v>
      </c>
      <c r="D49" s="34">
        <v>305571.24</v>
      </c>
      <c r="E49" s="34">
        <v>360236.92</v>
      </c>
      <c r="F49" s="34">
        <v>303702.25</v>
      </c>
      <c r="G49" s="34">
        <v>303076.01</v>
      </c>
      <c r="H49" s="34">
        <v>355194.16</v>
      </c>
      <c r="I49" s="34">
        <v>300562.21</v>
      </c>
      <c r="J49" s="34">
        <v>352311.69</v>
      </c>
      <c r="K49" s="34">
        <v>297036.82</v>
      </c>
      <c r="L49" s="34">
        <f t="shared" si="1"/>
        <v>2828759.3</v>
      </c>
    </row>
    <row r="50" spans="1:12" ht="12.75" customHeight="1">
      <c r="A50" s="12" t="s">
        <v>62</v>
      </c>
      <c r="B50" s="12" t="s">
        <v>63</v>
      </c>
      <c r="C50" s="13">
        <v>994755.75</v>
      </c>
      <c r="D50" s="34">
        <v>1594165.07</v>
      </c>
      <c r="E50" s="34">
        <v>1054734.84</v>
      </c>
      <c r="F50" s="34">
        <v>2454453.64</v>
      </c>
      <c r="G50" s="34">
        <v>839487.99</v>
      </c>
      <c r="H50" s="34">
        <v>687446.2</v>
      </c>
      <c r="I50" s="34">
        <v>3329930.1</v>
      </c>
      <c r="J50" s="34">
        <v>32035.78</v>
      </c>
      <c r="K50" s="34">
        <v>238235.78</v>
      </c>
      <c r="L50" s="34">
        <f t="shared" si="1"/>
        <v>11225245.15</v>
      </c>
    </row>
    <row r="51" spans="1:12" ht="12.75" customHeight="1">
      <c r="A51" s="12" t="s">
        <v>64</v>
      </c>
      <c r="B51" s="12" t="s">
        <v>65</v>
      </c>
      <c r="C51" s="13">
        <v>960493.95</v>
      </c>
      <c r="D51" s="34">
        <v>1376570.35</v>
      </c>
      <c r="E51" s="34">
        <v>692118.56</v>
      </c>
      <c r="F51" s="34">
        <v>880821.84</v>
      </c>
      <c r="G51" s="34">
        <v>762748.92</v>
      </c>
      <c r="H51" s="34">
        <v>546048.96</v>
      </c>
      <c r="I51" s="34">
        <v>1548893.99</v>
      </c>
      <c r="J51" s="34">
        <v>32035.78</v>
      </c>
      <c r="K51" s="34">
        <v>238235.78</v>
      </c>
      <c r="L51" s="34">
        <f t="shared" si="1"/>
        <v>7037968.130000001</v>
      </c>
    </row>
    <row r="52" spans="1:12" ht="12.75" customHeight="1">
      <c r="A52" s="12" t="s">
        <v>604</v>
      </c>
      <c r="B52" s="12" t="s">
        <v>605</v>
      </c>
      <c r="C52" s="13"/>
      <c r="D52" s="34"/>
      <c r="E52" s="34">
        <v>90000</v>
      </c>
      <c r="F52" s="34">
        <v>28800</v>
      </c>
      <c r="G52" s="34">
        <v>34000</v>
      </c>
      <c r="H52" s="34">
        <v>-800</v>
      </c>
      <c r="I52" s="34"/>
      <c r="J52" s="34"/>
      <c r="K52" s="34"/>
      <c r="L52" s="34">
        <f t="shared" si="1"/>
        <v>152000</v>
      </c>
    </row>
    <row r="53" spans="1:12" ht="12.75" customHeight="1">
      <c r="A53" s="35" t="s">
        <v>502</v>
      </c>
      <c r="B53" s="35" t="s">
        <v>503</v>
      </c>
      <c r="C53" s="13"/>
      <c r="D53" s="34">
        <v>210000</v>
      </c>
      <c r="E53" s="34">
        <v>23400</v>
      </c>
      <c r="F53" s="34"/>
      <c r="G53" s="34"/>
      <c r="H53" s="34"/>
      <c r="I53" s="34">
        <v>211200</v>
      </c>
      <c r="J53" s="34"/>
      <c r="K53" s="34"/>
      <c r="L53" s="34">
        <f t="shared" si="1"/>
        <v>444600</v>
      </c>
    </row>
    <row r="54" spans="1:12" ht="12.75" customHeight="1">
      <c r="A54" s="12" t="s">
        <v>422</v>
      </c>
      <c r="B54" s="12" t="s">
        <v>423</v>
      </c>
      <c r="C54" s="13">
        <v>34261.8</v>
      </c>
      <c r="D54" s="34">
        <v>7594.72</v>
      </c>
      <c r="E54" s="34">
        <v>159576.56</v>
      </c>
      <c r="F54" s="34">
        <v>42721.8</v>
      </c>
      <c r="G54" s="34">
        <v>42739.07</v>
      </c>
      <c r="H54" s="34">
        <v>142153.8</v>
      </c>
      <c r="I54" s="34">
        <v>81076.11</v>
      </c>
      <c r="J54" s="34"/>
      <c r="K54" s="34"/>
      <c r="L54" s="34">
        <f t="shared" si="1"/>
        <v>510123.86</v>
      </c>
    </row>
    <row r="55" spans="1:12" ht="12.75" customHeight="1">
      <c r="A55" s="12" t="s">
        <v>606</v>
      </c>
      <c r="B55" s="12" t="s">
        <v>607</v>
      </c>
      <c r="C55" s="13"/>
      <c r="D55" s="34"/>
      <c r="E55" s="34">
        <v>89639.72</v>
      </c>
      <c r="F55" s="34">
        <v>1502110</v>
      </c>
      <c r="G55" s="34"/>
      <c r="H55" s="34">
        <v>43.44</v>
      </c>
      <c r="I55" s="34">
        <v>1488760</v>
      </c>
      <c r="J55" s="34"/>
      <c r="K55" s="34"/>
      <c r="L55" s="34">
        <f t="shared" si="1"/>
        <v>3080553.16</v>
      </c>
    </row>
    <row r="56" spans="1:12" ht="12.75" customHeight="1">
      <c r="A56" s="40" t="s">
        <v>708</v>
      </c>
      <c r="B56" s="40" t="s">
        <v>707</v>
      </c>
      <c r="C56" s="13"/>
      <c r="D56" s="34"/>
      <c r="E56" s="34"/>
      <c r="F56" s="34"/>
      <c r="G56" s="34"/>
      <c r="H56" s="34"/>
      <c r="I56" s="34"/>
      <c r="J56" s="34">
        <v>2748557.93</v>
      </c>
      <c r="K56" s="34"/>
      <c r="L56" s="34">
        <f t="shared" si="1"/>
        <v>2748557.93</v>
      </c>
    </row>
    <row r="57" spans="1:12" ht="12.75" customHeight="1">
      <c r="A57" s="40" t="s">
        <v>706</v>
      </c>
      <c r="B57" s="40" t="s">
        <v>704</v>
      </c>
      <c r="C57" s="13"/>
      <c r="D57" s="34"/>
      <c r="E57" s="34"/>
      <c r="F57" s="34"/>
      <c r="G57" s="34"/>
      <c r="H57" s="34"/>
      <c r="I57" s="34"/>
      <c r="J57" s="34">
        <v>2748557.93</v>
      </c>
      <c r="K57" s="34"/>
      <c r="L57" s="34">
        <f t="shared" si="1"/>
        <v>2748557.93</v>
      </c>
    </row>
    <row r="58" spans="1:12" ht="12.75" customHeight="1">
      <c r="A58" s="40" t="s">
        <v>705</v>
      </c>
      <c r="B58" s="40" t="s">
        <v>704</v>
      </c>
      <c r="C58" s="13"/>
      <c r="D58" s="34"/>
      <c r="E58" s="34"/>
      <c r="F58" s="34"/>
      <c r="G58" s="34"/>
      <c r="H58" s="34"/>
      <c r="I58" s="34"/>
      <c r="J58" s="34">
        <v>2748557.93</v>
      </c>
      <c r="K58" s="34"/>
      <c r="L58" s="34">
        <f t="shared" si="1"/>
        <v>2748557.93</v>
      </c>
    </row>
    <row r="59" spans="1:12" ht="12.75" customHeight="1">
      <c r="A59" s="26" t="s">
        <v>66</v>
      </c>
      <c r="B59" s="26" t="s">
        <v>67</v>
      </c>
      <c r="C59" s="27">
        <v>1296927.12</v>
      </c>
      <c r="D59" s="27">
        <v>18428008.52</v>
      </c>
      <c r="E59" s="27">
        <v>20550180.62</v>
      </c>
      <c r="F59" s="27">
        <v>21328785.9</v>
      </c>
      <c r="G59" s="27">
        <v>34408140.11</v>
      </c>
      <c r="H59" s="27">
        <v>33026406.77</v>
      </c>
      <c r="I59" s="27">
        <v>39208951.94</v>
      </c>
      <c r="J59" s="27">
        <v>15235321.56</v>
      </c>
      <c r="K59" s="27">
        <v>2353299.85</v>
      </c>
      <c r="L59" s="27">
        <f t="shared" si="1"/>
        <v>185836022.39000002</v>
      </c>
    </row>
    <row r="60" spans="1:12" ht="12.75" customHeight="1">
      <c r="A60" s="12" t="s">
        <v>68</v>
      </c>
      <c r="B60" s="12" t="s">
        <v>69</v>
      </c>
      <c r="C60" s="13">
        <v>147194.47</v>
      </c>
      <c r="D60" s="34">
        <v>1078274.82</v>
      </c>
      <c r="E60" s="34">
        <v>1093096.61</v>
      </c>
      <c r="F60" s="34">
        <v>1247279.99</v>
      </c>
      <c r="G60" s="34">
        <v>1582746.22</v>
      </c>
      <c r="H60" s="34">
        <v>2046903.61</v>
      </c>
      <c r="I60" s="34">
        <v>1517150.02</v>
      </c>
      <c r="J60" s="34">
        <v>20133.92</v>
      </c>
      <c r="K60" s="34">
        <v>182925.49</v>
      </c>
      <c r="L60" s="34">
        <f t="shared" si="1"/>
        <v>8915705.15</v>
      </c>
    </row>
    <row r="61" spans="1:12" ht="12.75" customHeight="1">
      <c r="A61" s="12" t="s">
        <v>70</v>
      </c>
      <c r="B61" s="12" t="s">
        <v>361</v>
      </c>
      <c r="C61" s="13">
        <v>32319.34</v>
      </c>
      <c r="D61" s="34">
        <v>356694.19</v>
      </c>
      <c r="E61" s="34">
        <v>235687.06</v>
      </c>
      <c r="F61" s="34">
        <v>247335.54</v>
      </c>
      <c r="G61" s="34">
        <v>529713.03</v>
      </c>
      <c r="H61" s="34">
        <v>558563.51</v>
      </c>
      <c r="I61" s="34">
        <v>417098.48</v>
      </c>
      <c r="J61" s="34">
        <v>15445.51</v>
      </c>
      <c r="K61" s="34">
        <v>61373.37</v>
      </c>
      <c r="L61" s="34">
        <f t="shared" si="1"/>
        <v>2454230.0300000003</v>
      </c>
    </row>
    <row r="62" spans="1:12" ht="12.75" customHeight="1">
      <c r="A62" s="12" t="s">
        <v>71</v>
      </c>
      <c r="B62" s="12" t="s">
        <v>72</v>
      </c>
      <c r="C62" s="13">
        <v>31476.36</v>
      </c>
      <c r="D62" s="34">
        <v>289444.24</v>
      </c>
      <c r="E62" s="34">
        <v>204717.46</v>
      </c>
      <c r="F62" s="34">
        <v>244843.81</v>
      </c>
      <c r="G62" s="34">
        <v>477186.33</v>
      </c>
      <c r="H62" s="34">
        <v>539071.75</v>
      </c>
      <c r="I62" s="34">
        <v>403453.25</v>
      </c>
      <c r="J62" s="34">
        <v>14117.51</v>
      </c>
      <c r="K62" s="34">
        <v>61373.37</v>
      </c>
      <c r="L62" s="34">
        <f t="shared" si="1"/>
        <v>2265684.08</v>
      </c>
    </row>
    <row r="63" spans="1:12" ht="12.75" customHeight="1">
      <c r="A63" s="12" t="s">
        <v>73</v>
      </c>
      <c r="B63" s="12" t="s">
        <v>74</v>
      </c>
      <c r="C63" s="13">
        <v>842.98</v>
      </c>
      <c r="D63" s="34">
        <v>3189.98</v>
      </c>
      <c r="E63" s="34">
        <v>1447</v>
      </c>
      <c r="F63" s="34">
        <v>2491.73</v>
      </c>
      <c r="G63" s="34">
        <v>1461.41</v>
      </c>
      <c r="H63" s="34">
        <v>1196.98</v>
      </c>
      <c r="I63" s="34">
        <v>5297.2</v>
      </c>
      <c r="J63" s="34">
        <v>1328</v>
      </c>
      <c r="K63" s="34"/>
      <c r="L63" s="34">
        <f t="shared" si="1"/>
        <v>17255.28</v>
      </c>
    </row>
    <row r="64" spans="1:12" ht="12.75" customHeight="1">
      <c r="A64" s="35" t="s">
        <v>504</v>
      </c>
      <c r="B64" s="35" t="s">
        <v>505</v>
      </c>
      <c r="C64" s="13"/>
      <c r="D64" s="34">
        <v>64059.97</v>
      </c>
      <c r="E64" s="34">
        <v>29522.6</v>
      </c>
      <c r="F64" s="34"/>
      <c r="G64" s="34">
        <v>51065.29</v>
      </c>
      <c r="H64" s="34">
        <v>18294.78</v>
      </c>
      <c r="I64" s="34">
        <v>8348.03</v>
      </c>
      <c r="J64" s="34"/>
      <c r="K64" s="34"/>
      <c r="L64" s="34">
        <f t="shared" si="1"/>
        <v>171290.67</v>
      </c>
    </row>
    <row r="65" spans="1:12" ht="12.75" customHeight="1">
      <c r="A65" s="12" t="s">
        <v>75</v>
      </c>
      <c r="B65" s="12" t="s">
        <v>362</v>
      </c>
      <c r="C65" s="13">
        <v>16592.64</v>
      </c>
      <c r="D65" s="34">
        <v>110823.96</v>
      </c>
      <c r="E65" s="34">
        <v>60662.69</v>
      </c>
      <c r="F65" s="34">
        <v>7169.14</v>
      </c>
      <c r="G65" s="34">
        <v>16311.92</v>
      </c>
      <c r="H65" s="34">
        <v>59173.26</v>
      </c>
      <c r="I65" s="34">
        <v>172897.21</v>
      </c>
      <c r="J65" s="34"/>
      <c r="K65" s="34">
        <v>7978.64</v>
      </c>
      <c r="L65" s="34">
        <f t="shared" si="1"/>
        <v>451609.4600000001</v>
      </c>
    </row>
    <row r="66" spans="1:12" ht="12.75" customHeight="1">
      <c r="A66" s="12" t="s">
        <v>76</v>
      </c>
      <c r="B66" s="12" t="s">
        <v>362</v>
      </c>
      <c r="C66" s="13">
        <v>16592.64</v>
      </c>
      <c r="D66" s="34">
        <v>110823.96</v>
      </c>
      <c r="E66" s="34">
        <v>60662.69</v>
      </c>
      <c r="F66" s="34">
        <v>7169.14</v>
      </c>
      <c r="G66" s="34">
        <v>16311.92</v>
      </c>
      <c r="H66" s="34">
        <v>59173.26</v>
      </c>
      <c r="I66" s="34">
        <v>172897.21</v>
      </c>
      <c r="J66" s="34"/>
      <c r="K66" s="34">
        <v>7978.64</v>
      </c>
      <c r="L66" s="34">
        <f t="shared" si="1"/>
        <v>451609.4600000001</v>
      </c>
    </row>
    <row r="67" spans="1:12" ht="12.75" customHeight="1">
      <c r="A67" s="12" t="s">
        <v>77</v>
      </c>
      <c r="B67" s="12" t="s">
        <v>363</v>
      </c>
      <c r="C67" s="13">
        <v>66921.4</v>
      </c>
      <c r="D67" s="34">
        <v>287072.7</v>
      </c>
      <c r="E67" s="34">
        <v>234685.72</v>
      </c>
      <c r="F67" s="34">
        <v>171566.98</v>
      </c>
      <c r="G67" s="34">
        <v>268874.04</v>
      </c>
      <c r="H67" s="34">
        <v>549196.84</v>
      </c>
      <c r="I67" s="34">
        <v>459532.38</v>
      </c>
      <c r="J67" s="34">
        <v>100.69</v>
      </c>
      <c r="K67" s="34">
        <v>19275.03</v>
      </c>
      <c r="L67" s="34">
        <f t="shared" si="1"/>
        <v>2057225.7799999996</v>
      </c>
    </row>
    <row r="68" spans="1:12" ht="12.75" customHeight="1">
      <c r="A68" s="12" t="s">
        <v>78</v>
      </c>
      <c r="B68" s="12" t="s">
        <v>363</v>
      </c>
      <c r="C68" s="13">
        <v>66921.4</v>
      </c>
      <c r="D68" s="34">
        <v>287072.7</v>
      </c>
      <c r="E68" s="34">
        <v>234685.72</v>
      </c>
      <c r="F68" s="34">
        <v>171566.98</v>
      </c>
      <c r="G68" s="34">
        <v>268874.04</v>
      </c>
      <c r="H68" s="34">
        <v>549196.84</v>
      </c>
      <c r="I68" s="34">
        <v>459532.38</v>
      </c>
      <c r="J68" s="34">
        <v>100.69</v>
      </c>
      <c r="K68" s="34">
        <v>19275.03</v>
      </c>
      <c r="L68" s="34">
        <f t="shared" si="1"/>
        <v>2057225.7799999996</v>
      </c>
    </row>
    <row r="69" spans="1:12" ht="12.75" customHeight="1">
      <c r="A69" s="12" t="s">
        <v>79</v>
      </c>
      <c r="B69" s="12" t="s">
        <v>364</v>
      </c>
      <c r="C69" s="13">
        <v>7288</v>
      </c>
      <c r="D69" s="34">
        <v>2281</v>
      </c>
      <c r="E69" s="34">
        <v>63882.3</v>
      </c>
      <c r="F69" s="34">
        <v>17707.8</v>
      </c>
      <c r="G69" s="34">
        <v>41029.11</v>
      </c>
      <c r="H69" s="34">
        <v>149860.51</v>
      </c>
      <c r="I69" s="34">
        <v>58655.02</v>
      </c>
      <c r="J69" s="34"/>
      <c r="K69" s="34">
        <v>4434</v>
      </c>
      <c r="L69" s="34">
        <f t="shared" si="1"/>
        <v>345137.74000000005</v>
      </c>
    </row>
    <row r="70" spans="1:12" ht="12.75" customHeight="1">
      <c r="A70" s="12" t="s">
        <v>80</v>
      </c>
      <c r="B70" s="12" t="s">
        <v>364</v>
      </c>
      <c r="C70" s="13">
        <v>7288</v>
      </c>
      <c r="D70" s="34">
        <v>2281</v>
      </c>
      <c r="E70" s="34">
        <v>63882.3</v>
      </c>
      <c r="F70" s="34">
        <v>17707.8</v>
      </c>
      <c r="G70" s="34">
        <v>41029.11</v>
      </c>
      <c r="H70" s="34">
        <v>149860.51</v>
      </c>
      <c r="I70" s="34">
        <v>58655.02</v>
      </c>
      <c r="J70" s="34"/>
      <c r="K70" s="34">
        <v>4434</v>
      </c>
      <c r="L70" s="34">
        <f t="shared" si="1"/>
        <v>345137.74000000005</v>
      </c>
    </row>
    <row r="71" spans="1:12" ht="12.75" customHeight="1">
      <c r="A71" s="12" t="s">
        <v>81</v>
      </c>
      <c r="B71" s="12" t="s">
        <v>82</v>
      </c>
      <c r="C71" s="13">
        <v>24073.09</v>
      </c>
      <c r="D71" s="34">
        <v>319402.97</v>
      </c>
      <c r="E71" s="34">
        <v>497342.82</v>
      </c>
      <c r="F71" s="34">
        <v>803500.53</v>
      </c>
      <c r="G71" s="34">
        <v>726818.12</v>
      </c>
      <c r="H71" s="34">
        <v>730109.49</v>
      </c>
      <c r="I71" s="34">
        <v>408966.93</v>
      </c>
      <c r="J71" s="34">
        <v>4587.72</v>
      </c>
      <c r="K71" s="34">
        <v>89864.45</v>
      </c>
      <c r="L71" s="34">
        <f t="shared" si="1"/>
        <v>3604666.120000001</v>
      </c>
    </row>
    <row r="72" spans="1:12" ht="12.75" customHeight="1">
      <c r="A72" s="12" t="s">
        <v>83</v>
      </c>
      <c r="B72" s="12" t="s">
        <v>82</v>
      </c>
      <c r="C72" s="13">
        <v>24073.09</v>
      </c>
      <c r="D72" s="34">
        <v>319402.97</v>
      </c>
      <c r="E72" s="34">
        <v>497342.82</v>
      </c>
      <c r="F72" s="34">
        <v>803500.53</v>
      </c>
      <c r="G72" s="34">
        <v>726818.12</v>
      </c>
      <c r="H72" s="34">
        <v>730109.49</v>
      </c>
      <c r="I72" s="34">
        <v>408966.93</v>
      </c>
      <c r="J72" s="34">
        <v>4587.72</v>
      </c>
      <c r="K72" s="34">
        <v>89864.45</v>
      </c>
      <c r="L72" s="34">
        <f t="shared" si="1"/>
        <v>3604666.120000001</v>
      </c>
    </row>
    <row r="73" spans="1:12" ht="12.75" customHeight="1">
      <c r="A73" s="35" t="s">
        <v>506</v>
      </c>
      <c r="B73" s="35" t="s">
        <v>507</v>
      </c>
      <c r="C73" s="13"/>
      <c r="D73" s="34">
        <v>2000</v>
      </c>
      <c r="E73" s="34">
        <v>836.02</v>
      </c>
      <c r="F73" s="34"/>
      <c r="G73" s="34"/>
      <c r="H73" s="34"/>
      <c r="I73"/>
      <c r="J73" s="34"/>
      <c r="K73" s="34"/>
      <c r="L73" s="34">
        <f t="shared" si="1"/>
        <v>2836.02</v>
      </c>
    </row>
    <row r="74" spans="1:12" ht="12.75" customHeight="1">
      <c r="A74" s="35" t="s">
        <v>508</v>
      </c>
      <c r="B74" s="35" t="s">
        <v>507</v>
      </c>
      <c r="C74" s="13"/>
      <c r="D74" s="34">
        <v>2000</v>
      </c>
      <c r="E74" s="34">
        <v>836.02</v>
      </c>
      <c r="F74" s="34"/>
      <c r="G74" s="34"/>
      <c r="H74" s="34"/>
      <c r="I74"/>
      <c r="J74" s="34"/>
      <c r="K74" s="34"/>
      <c r="L74" s="34">
        <f t="shared" si="1"/>
        <v>2836.02</v>
      </c>
    </row>
    <row r="75" spans="1:12" ht="12.75" customHeight="1">
      <c r="A75" s="12" t="s">
        <v>84</v>
      </c>
      <c r="B75" s="12" t="s">
        <v>85</v>
      </c>
      <c r="C75" s="13">
        <v>69845.45</v>
      </c>
      <c r="D75" s="34">
        <v>1356059.19</v>
      </c>
      <c r="E75" s="34">
        <v>2622654.37</v>
      </c>
      <c r="F75" s="34">
        <v>1727847.96</v>
      </c>
      <c r="G75" s="34">
        <v>915718</v>
      </c>
      <c r="H75" s="34">
        <v>3694341.11</v>
      </c>
      <c r="I75" s="34">
        <v>3986446.46</v>
      </c>
      <c r="J75" s="34">
        <v>6653389.95</v>
      </c>
      <c r="K75" s="34">
        <v>440732.08</v>
      </c>
      <c r="L75" s="34">
        <f t="shared" si="1"/>
        <v>21467034.569999997</v>
      </c>
    </row>
    <row r="76" spans="1:12" ht="12.75" customHeight="1">
      <c r="A76" s="12" t="s">
        <v>86</v>
      </c>
      <c r="B76" s="12" t="s">
        <v>87</v>
      </c>
      <c r="C76" s="13">
        <v>69148.12</v>
      </c>
      <c r="D76" s="34">
        <v>48037.95</v>
      </c>
      <c r="E76" s="34">
        <v>106554.62</v>
      </c>
      <c r="F76" s="34">
        <v>157582.93</v>
      </c>
      <c r="G76" s="34">
        <v>120523.56</v>
      </c>
      <c r="H76" s="34">
        <v>2422175.69</v>
      </c>
      <c r="I76" s="34">
        <v>258702.3</v>
      </c>
      <c r="J76" s="34">
        <v>6026307.67</v>
      </c>
      <c r="K76" s="34">
        <v>53217.78</v>
      </c>
      <c r="L76" s="34">
        <f t="shared" si="1"/>
        <v>9262250.62</v>
      </c>
    </row>
    <row r="77" spans="1:12" ht="12.75" customHeight="1">
      <c r="A77" s="12" t="s">
        <v>88</v>
      </c>
      <c r="B77" s="12" t="s">
        <v>87</v>
      </c>
      <c r="C77" s="13">
        <v>69148.12</v>
      </c>
      <c r="D77" s="34">
        <v>48037.95</v>
      </c>
      <c r="E77" s="34">
        <v>106554.62</v>
      </c>
      <c r="F77" s="34">
        <v>157582.93</v>
      </c>
      <c r="G77" s="34">
        <v>120523.56</v>
      </c>
      <c r="H77" s="34">
        <v>2422175.69</v>
      </c>
      <c r="I77" s="34">
        <v>258702.3</v>
      </c>
      <c r="J77" s="34">
        <v>6026307.67</v>
      </c>
      <c r="K77" s="34">
        <v>53217.78</v>
      </c>
      <c r="L77" s="34">
        <f t="shared" si="1"/>
        <v>9262250.62</v>
      </c>
    </row>
    <row r="78" spans="1:12" ht="12.75" customHeight="1">
      <c r="A78" s="35" t="s">
        <v>509</v>
      </c>
      <c r="B78" s="35" t="s">
        <v>510</v>
      </c>
      <c r="C78" s="13"/>
      <c r="D78" s="34">
        <v>1304143.13</v>
      </c>
      <c r="E78" s="34">
        <v>2514007.58</v>
      </c>
      <c r="F78" s="34">
        <v>1561627.81</v>
      </c>
      <c r="G78" s="34">
        <v>794956.58</v>
      </c>
      <c r="H78" s="34">
        <v>1270855.41</v>
      </c>
      <c r="I78" s="34">
        <v>3694864.12</v>
      </c>
      <c r="J78" s="34">
        <v>627082.28</v>
      </c>
      <c r="K78" s="34">
        <v>387514.3</v>
      </c>
      <c r="L78" s="34">
        <f t="shared" si="1"/>
        <v>12155051.209999999</v>
      </c>
    </row>
    <row r="79" spans="1:12" ht="12.75" customHeight="1">
      <c r="A79" s="35" t="s">
        <v>511</v>
      </c>
      <c r="B79" s="35" t="s">
        <v>510</v>
      </c>
      <c r="C79" s="13"/>
      <c r="D79" s="34">
        <v>1304143.13</v>
      </c>
      <c r="E79" s="34">
        <v>2514007.58</v>
      </c>
      <c r="F79" s="34">
        <v>1561627.81</v>
      </c>
      <c r="G79" s="34">
        <v>794956.58</v>
      </c>
      <c r="H79" s="34">
        <v>1270855.41</v>
      </c>
      <c r="I79" s="34">
        <v>3694864.12</v>
      </c>
      <c r="J79" s="34">
        <v>627082.28</v>
      </c>
      <c r="K79" s="34">
        <v>387514.3</v>
      </c>
      <c r="L79" s="34">
        <f t="shared" si="1"/>
        <v>12155051.209999999</v>
      </c>
    </row>
    <row r="80" spans="1:12" ht="12.75" customHeight="1">
      <c r="A80" s="12" t="s">
        <v>89</v>
      </c>
      <c r="B80" s="12" t="s">
        <v>90</v>
      </c>
      <c r="C80" s="13">
        <v>697.33</v>
      </c>
      <c r="D80" s="34">
        <v>3878.11</v>
      </c>
      <c r="E80" s="34">
        <v>2092.17</v>
      </c>
      <c r="F80" s="34">
        <v>8637.22</v>
      </c>
      <c r="G80" s="34">
        <v>237.86</v>
      </c>
      <c r="H80" s="34">
        <v>1310.01</v>
      </c>
      <c r="I80" s="34">
        <v>32880.04</v>
      </c>
      <c r="J80" s="34"/>
      <c r="K80" s="34"/>
      <c r="L80" s="34">
        <f t="shared" si="1"/>
        <v>49732.740000000005</v>
      </c>
    </row>
    <row r="81" spans="1:12" ht="12.75" customHeight="1">
      <c r="A81" s="12" t="s">
        <v>91</v>
      </c>
      <c r="B81" s="12" t="s">
        <v>90</v>
      </c>
      <c r="C81" s="13">
        <v>697.33</v>
      </c>
      <c r="D81" s="34">
        <v>3878.11</v>
      </c>
      <c r="E81" s="34">
        <v>2092.17</v>
      </c>
      <c r="F81" s="34">
        <v>8637.22</v>
      </c>
      <c r="G81" s="34">
        <v>237.86</v>
      </c>
      <c r="H81" s="34">
        <v>1310.01</v>
      </c>
      <c r="I81" s="34">
        <v>32880.04</v>
      </c>
      <c r="J81" s="34"/>
      <c r="K81" s="34"/>
      <c r="L81" s="34">
        <f t="shared" si="1"/>
        <v>49732.740000000005</v>
      </c>
    </row>
    <row r="82" spans="1:12" ht="12.75" customHeight="1">
      <c r="A82" s="12" t="s">
        <v>92</v>
      </c>
      <c r="B82" s="12" t="s">
        <v>93</v>
      </c>
      <c r="C82" s="13">
        <v>30584.31</v>
      </c>
      <c r="D82" s="34">
        <v>2413560.93</v>
      </c>
      <c r="E82" s="34">
        <v>7958352.58</v>
      </c>
      <c r="F82" s="34">
        <v>11348867.78</v>
      </c>
      <c r="G82" s="34">
        <v>21005400.4</v>
      </c>
      <c r="H82" s="34">
        <v>17414018.86</v>
      </c>
      <c r="I82" s="34">
        <v>19488808.8</v>
      </c>
      <c r="J82" s="34">
        <v>4372916.58</v>
      </c>
      <c r="K82" s="34">
        <v>1352771.3</v>
      </c>
      <c r="L82" s="34">
        <f t="shared" si="1"/>
        <v>85385281.53999999</v>
      </c>
    </row>
    <row r="83" spans="1:12" ht="12.75" customHeight="1">
      <c r="A83" s="12" t="s">
        <v>94</v>
      </c>
      <c r="B83" s="12" t="s">
        <v>365</v>
      </c>
      <c r="C83" s="13">
        <v>1839</v>
      </c>
      <c r="D83" s="34">
        <v>35911.89</v>
      </c>
      <c r="E83" s="34">
        <v>393513.23</v>
      </c>
      <c r="F83" s="34">
        <v>3062422.5</v>
      </c>
      <c r="G83" s="34">
        <v>7535974.44</v>
      </c>
      <c r="H83" s="34">
        <v>7598307.54</v>
      </c>
      <c r="I83" s="34">
        <v>471879.77</v>
      </c>
      <c r="J83" s="34"/>
      <c r="K83" s="34"/>
      <c r="L83" s="34">
        <f t="shared" si="1"/>
        <v>19099848.37</v>
      </c>
    </row>
    <row r="84" spans="1:12" ht="12.75" customHeight="1">
      <c r="A84" s="12" t="s">
        <v>95</v>
      </c>
      <c r="B84" s="12" t="s">
        <v>365</v>
      </c>
      <c r="C84" s="13">
        <v>1839</v>
      </c>
      <c r="D84" s="34">
        <v>35911.89</v>
      </c>
      <c r="E84" s="34">
        <v>393513.23</v>
      </c>
      <c r="F84" s="34">
        <v>3062422.5</v>
      </c>
      <c r="G84" s="34">
        <v>7535974.44</v>
      </c>
      <c r="H84" s="34">
        <v>7598307.54</v>
      </c>
      <c r="I84" s="34">
        <v>471879.77</v>
      </c>
      <c r="J84" s="34"/>
      <c r="K84" s="34"/>
      <c r="L84" s="34">
        <f t="shared" si="1"/>
        <v>19099848.37</v>
      </c>
    </row>
    <row r="85" spans="1:12" ht="12.75" customHeight="1">
      <c r="A85" s="12" t="s">
        <v>424</v>
      </c>
      <c r="B85" s="12" t="s">
        <v>425</v>
      </c>
      <c r="C85" s="13">
        <v>827.99</v>
      </c>
      <c r="D85" s="34">
        <v>211883.04</v>
      </c>
      <c r="E85" s="34">
        <v>3023649.6</v>
      </c>
      <c r="F85" s="34">
        <v>2559170.6</v>
      </c>
      <c r="G85" s="34">
        <v>560957.77</v>
      </c>
      <c r="H85" s="34">
        <v>2715952.11</v>
      </c>
      <c r="I85" s="34">
        <v>15903634.84</v>
      </c>
      <c r="J85" s="34">
        <v>3632574.8</v>
      </c>
      <c r="K85" s="34">
        <v>14662.4</v>
      </c>
      <c r="L85" s="34">
        <f t="shared" si="1"/>
        <v>28623313.15</v>
      </c>
    </row>
    <row r="86" spans="1:12" ht="12.75" customHeight="1">
      <c r="A86" s="12" t="s">
        <v>426</v>
      </c>
      <c r="B86" s="12" t="s">
        <v>425</v>
      </c>
      <c r="C86" s="13">
        <v>827.99</v>
      </c>
      <c r="D86" s="34">
        <v>211883.04</v>
      </c>
      <c r="E86" s="34">
        <v>3023649.6</v>
      </c>
      <c r="F86" s="34">
        <v>2559170.6</v>
      </c>
      <c r="G86" s="34">
        <v>560957.77</v>
      </c>
      <c r="H86" s="34">
        <v>2715952.11</v>
      </c>
      <c r="I86" s="34">
        <v>15903634.84</v>
      </c>
      <c r="J86" s="34">
        <v>3632574.8</v>
      </c>
      <c r="K86" s="34">
        <v>14662.4</v>
      </c>
      <c r="L86" s="34">
        <f t="shared" si="1"/>
        <v>28623313.15</v>
      </c>
    </row>
    <row r="87" spans="1:12" ht="12.75" customHeight="1">
      <c r="A87" s="35" t="s">
        <v>512</v>
      </c>
      <c r="B87" s="35" t="s">
        <v>513</v>
      </c>
      <c r="C87" s="13"/>
      <c r="D87" s="34">
        <v>19994.68</v>
      </c>
      <c r="E87" s="34">
        <v>33478.95</v>
      </c>
      <c r="F87" s="34">
        <v>6851.02</v>
      </c>
      <c r="G87" s="34">
        <v>6592.68</v>
      </c>
      <c r="H87" s="34">
        <v>20126.99</v>
      </c>
      <c r="I87" s="34">
        <v>3726.42</v>
      </c>
      <c r="J87" s="34"/>
      <c r="K87" s="34">
        <v>5604.82</v>
      </c>
      <c r="L87" s="34">
        <f t="shared" si="1"/>
        <v>96375.56</v>
      </c>
    </row>
    <row r="88" spans="1:12" ht="12.75" customHeight="1">
      <c r="A88" s="35" t="s">
        <v>514</v>
      </c>
      <c r="B88" s="35" t="s">
        <v>513</v>
      </c>
      <c r="C88" s="13"/>
      <c r="D88" s="34">
        <v>19994.68</v>
      </c>
      <c r="E88" s="34">
        <v>33478.95</v>
      </c>
      <c r="F88" s="34">
        <v>6851.02</v>
      </c>
      <c r="G88" s="34">
        <v>6592.68</v>
      </c>
      <c r="H88" s="34">
        <v>20126.99</v>
      </c>
      <c r="I88" s="34">
        <v>3726.42</v>
      </c>
      <c r="J88" s="34"/>
      <c r="K88" s="34">
        <v>5604.82</v>
      </c>
      <c r="L88" s="34">
        <f t="shared" si="1"/>
        <v>96375.56</v>
      </c>
    </row>
    <row r="89" spans="1:12" ht="12.75" customHeight="1">
      <c r="A89" s="12" t="s">
        <v>427</v>
      </c>
      <c r="B89" s="12" t="s">
        <v>428</v>
      </c>
      <c r="C89" s="13">
        <v>41.99</v>
      </c>
      <c r="D89" s="34">
        <v>111998</v>
      </c>
      <c r="E89" s="34">
        <v>88114.69</v>
      </c>
      <c r="F89" s="34">
        <v>38743.04</v>
      </c>
      <c r="G89" s="34">
        <v>74294.23</v>
      </c>
      <c r="H89" s="34">
        <v>58792.42</v>
      </c>
      <c r="I89" s="34">
        <v>312820.22</v>
      </c>
      <c r="J89" s="34"/>
      <c r="K89" s="34">
        <v>48517.75</v>
      </c>
      <c r="L89" s="34">
        <f t="shared" si="1"/>
        <v>733322.34</v>
      </c>
    </row>
    <row r="90" spans="1:12" ht="12.75" customHeight="1">
      <c r="A90" s="12" t="s">
        <v>429</v>
      </c>
      <c r="B90" s="12" t="s">
        <v>428</v>
      </c>
      <c r="C90" s="13">
        <v>41.99</v>
      </c>
      <c r="D90" s="34">
        <v>111998</v>
      </c>
      <c r="E90" s="34">
        <v>88114.69</v>
      </c>
      <c r="F90" s="34">
        <v>38743.04</v>
      </c>
      <c r="G90" s="34">
        <v>74294.23</v>
      </c>
      <c r="H90" s="34">
        <v>58792.42</v>
      </c>
      <c r="I90" s="34">
        <v>312820.22</v>
      </c>
      <c r="J90" s="34"/>
      <c r="K90" s="34">
        <v>48517.75</v>
      </c>
      <c r="L90" s="34">
        <f t="shared" si="1"/>
        <v>733322.34</v>
      </c>
    </row>
    <row r="91" spans="1:12" ht="12.75" customHeight="1">
      <c r="A91" s="35" t="s">
        <v>515</v>
      </c>
      <c r="B91" s="35" t="s">
        <v>516</v>
      </c>
      <c r="C91" s="13"/>
      <c r="D91" s="34">
        <v>731.67</v>
      </c>
      <c r="E91" s="34"/>
      <c r="F91" s="34">
        <v>3400.75</v>
      </c>
      <c r="G91" s="34"/>
      <c r="H91" s="34">
        <v>480.72</v>
      </c>
      <c r="I91" s="34">
        <v>79877.6</v>
      </c>
      <c r="J91" s="34"/>
      <c r="K91" s="34"/>
      <c r="L91" s="34">
        <f t="shared" si="1"/>
        <v>84490.74</v>
      </c>
    </row>
    <row r="92" spans="1:12" ht="12.75" customHeight="1">
      <c r="A92" s="35" t="s">
        <v>517</v>
      </c>
      <c r="B92" s="35" t="s">
        <v>516</v>
      </c>
      <c r="C92" s="13"/>
      <c r="D92" s="34">
        <v>731.67</v>
      </c>
      <c r="E92" s="34"/>
      <c r="F92" s="34">
        <v>3400.75</v>
      </c>
      <c r="G92" s="34"/>
      <c r="H92" s="34">
        <v>480.72</v>
      </c>
      <c r="I92" s="34">
        <v>79877.6</v>
      </c>
      <c r="J92" s="34"/>
      <c r="K92" s="34"/>
      <c r="L92" s="34">
        <f t="shared" si="1"/>
        <v>84490.74</v>
      </c>
    </row>
    <row r="93" spans="1:12" ht="12.75" customHeight="1">
      <c r="A93" s="12" t="s">
        <v>96</v>
      </c>
      <c r="B93" s="12" t="s">
        <v>97</v>
      </c>
      <c r="C93" s="13">
        <v>6849.53</v>
      </c>
      <c r="D93" s="34">
        <v>1061979.33</v>
      </c>
      <c r="E93" s="34">
        <v>1967658.08</v>
      </c>
      <c r="F93" s="34">
        <v>1682245.11</v>
      </c>
      <c r="G93" s="34">
        <v>11339726.44</v>
      </c>
      <c r="H93" s="34">
        <v>3458505.66</v>
      </c>
      <c r="I93" s="34">
        <v>475258.9</v>
      </c>
      <c r="J93" s="34">
        <v>723453.89</v>
      </c>
      <c r="K93" s="34">
        <v>908006.69</v>
      </c>
      <c r="L93" s="34">
        <f t="shared" si="1"/>
        <v>21623683.63</v>
      </c>
    </row>
    <row r="94" spans="1:12" ht="12.75" customHeight="1">
      <c r="A94" s="12" t="s">
        <v>98</v>
      </c>
      <c r="B94" s="12" t="s">
        <v>97</v>
      </c>
      <c r="C94" s="13">
        <v>6849.53</v>
      </c>
      <c r="D94" s="34">
        <v>129579.45</v>
      </c>
      <c r="E94" s="34">
        <v>488937.25</v>
      </c>
      <c r="F94" s="34">
        <v>128814.39</v>
      </c>
      <c r="G94" s="34">
        <v>115652.28</v>
      </c>
      <c r="H94" s="34">
        <v>227873.18</v>
      </c>
      <c r="I94" s="34">
        <v>205303.7</v>
      </c>
      <c r="J94" s="34">
        <v>-53.19</v>
      </c>
      <c r="K94" s="34">
        <v>285373.21</v>
      </c>
      <c r="L94" s="34">
        <f t="shared" si="1"/>
        <v>1588329.8</v>
      </c>
    </row>
    <row r="95" spans="1:12" ht="12.75" customHeight="1">
      <c r="A95" s="35" t="s">
        <v>518</v>
      </c>
      <c r="B95" s="35" t="s">
        <v>519</v>
      </c>
      <c r="C95" s="13"/>
      <c r="D95" s="34">
        <v>932399.88</v>
      </c>
      <c r="E95" s="34">
        <v>1478720.83</v>
      </c>
      <c r="F95" s="34">
        <v>1553430.72</v>
      </c>
      <c r="G95" s="34">
        <v>11224074.16</v>
      </c>
      <c r="H95" s="34">
        <v>3230632.48</v>
      </c>
      <c r="I95" s="34">
        <v>269955.2</v>
      </c>
      <c r="J95" s="34">
        <v>723507.08</v>
      </c>
      <c r="K95" s="34">
        <v>622633.48</v>
      </c>
      <c r="L95" s="34">
        <f t="shared" si="1"/>
        <v>20035353.83</v>
      </c>
    </row>
    <row r="96" spans="1:12" ht="12.75" customHeight="1">
      <c r="A96" s="12" t="s">
        <v>99</v>
      </c>
      <c r="B96" s="12" t="s">
        <v>366</v>
      </c>
      <c r="C96" s="13">
        <v>1041.97</v>
      </c>
      <c r="D96" s="34">
        <v>412019.75</v>
      </c>
      <c r="E96" s="34">
        <v>1275972.41</v>
      </c>
      <c r="F96" s="34">
        <v>2855069.34</v>
      </c>
      <c r="G96" s="34">
        <v>628303.55</v>
      </c>
      <c r="H96" s="34">
        <v>2676473.71</v>
      </c>
      <c r="I96" s="34">
        <v>335512.83</v>
      </c>
      <c r="J96" s="34">
        <v>1891.5</v>
      </c>
      <c r="K96" s="34">
        <v>36248.16</v>
      </c>
      <c r="L96" s="34">
        <f t="shared" si="1"/>
        <v>8222533.22</v>
      </c>
    </row>
    <row r="97" spans="1:12" ht="12.75" customHeight="1">
      <c r="A97" s="12" t="s">
        <v>100</v>
      </c>
      <c r="B97" s="12" t="s">
        <v>366</v>
      </c>
      <c r="C97" s="13">
        <v>1041.97</v>
      </c>
      <c r="D97" s="34">
        <v>412019.75</v>
      </c>
      <c r="E97" s="34">
        <v>1275972.41</v>
      </c>
      <c r="F97" s="34">
        <v>2855069.34</v>
      </c>
      <c r="G97" s="34">
        <v>628303.55</v>
      </c>
      <c r="H97" s="34">
        <v>2676473.71</v>
      </c>
      <c r="I97" s="34">
        <v>335512.83</v>
      </c>
      <c r="J97" s="34">
        <v>1891.5</v>
      </c>
      <c r="K97" s="34">
        <v>36248.16</v>
      </c>
      <c r="L97" s="34">
        <f t="shared" si="1"/>
        <v>8222533.22</v>
      </c>
    </row>
    <row r="98" spans="1:12" ht="12.75" customHeight="1">
      <c r="A98" s="12" t="s">
        <v>101</v>
      </c>
      <c r="B98" s="12" t="s">
        <v>102</v>
      </c>
      <c r="C98" s="13">
        <v>6597.56</v>
      </c>
      <c r="D98" s="34">
        <v>21453.51</v>
      </c>
      <c r="E98" s="34">
        <v>109424.22</v>
      </c>
      <c r="F98" s="34">
        <v>78393.7</v>
      </c>
      <c r="G98" s="34">
        <v>306560.61</v>
      </c>
      <c r="H98" s="34">
        <v>40348.73</v>
      </c>
      <c r="I98" s="34">
        <v>274469.15</v>
      </c>
      <c r="J98" s="34"/>
      <c r="K98" s="34">
        <v>1565.52</v>
      </c>
      <c r="L98" s="34">
        <f t="shared" si="1"/>
        <v>838813</v>
      </c>
    </row>
    <row r="99" spans="1:12" ht="12.75" customHeight="1">
      <c r="A99" s="12" t="s">
        <v>103</v>
      </c>
      <c r="B99" s="12" t="s">
        <v>102</v>
      </c>
      <c r="C99" s="13">
        <v>6597.56</v>
      </c>
      <c r="D99" s="34">
        <v>21453.51</v>
      </c>
      <c r="E99" s="34">
        <v>109424.22</v>
      </c>
      <c r="F99" s="34">
        <v>78393.7</v>
      </c>
      <c r="G99" s="34">
        <v>306560.61</v>
      </c>
      <c r="H99" s="34">
        <v>40348.73</v>
      </c>
      <c r="I99" s="34">
        <v>274469.15</v>
      </c>
      <c r="J99" s="34"/>
      <c r="K99" s="34">
        <v>1565.52</v>
      </c>
      <c r="L99" s="34">
        <f t="shared" si="1"/>
        <v>838813</v>
      </c>
    </row>
    <row r="100" spans="1:12" ht="12.75" customHeight="1">
      <c r="A100" s="12" t="s">
        <v>104</v>
      </c>
      <c r="B100" s="12" t="s">
        <v>367</v>
      </c>
      <c r="C100" s="13">
        <v>13386.27</v>
      </c>
      <c r="D100" s="34">
        <v>537589.06</v>
      </c>
      <c r="E100" s="34">
        <v>1066541.4</v>
      </c>
      <c r="F100" s="34">
        <v>1062571.72</v>
      </c>
      <c r="G100" s="34">
        <v>552990.68</v>
      </c>
      <c r="H100" s="34">
        <v>845030.98</v>
      </c>
      <c r="I100" s="34">
        <v>1631629.07</v>
      </c>
      <c r="J100" s="34">
        <v>14996.39</v>
      </c>
      <c r="K100" s="34">
        <v>338165.96</v>
      </c>
      <c r="L100" s="34">
        <f t="shared" si="1"/>
        <v>6062901.53</v>
      </c>
    </row>
    <row r="101" spans="1:12" ht="12.75" customHeight="1">
      <c r="A101" s="12" t="s">
        <v>105</v>
      </c>
      <c r="B101" s="12" t="s">
        <v>367</v>
      </c>
      <c r="C101" s="13">
        <v>13386.27</v>
      </c>
      <c r="D101" s="34">
        <v>537589.06</v>
      </c>
      <c r="E101" s="34">
        <v>1066541.4</v>
      </c>
      <c r="F101" s="34">
        <v>1062571.72</v>
      </c>
      <c r="G101" s="34">
        <v>552990.68</v>
      </c>
      <c r="H101" s="34">
        <v>845030.98</v>
      </c>
      <c r="I101" s="34">
        <v>1631629.07</v>
      </c>
      <c r="J101" s="34">
        <v>14996.39</v>
      </c>
      <c r="K101" s="34">
        <v>338165.96</v>
      </c>
      <c r="L101" s="34">
        <f t="shared" si="1"/>
        <v>6062901.53</v>
      </c>
    </row>
    <row r="102" spans="1:12" ht="12.75" customHeight="1">
      <c r="A102" s="12" t="s">
        <v>106</v>
      </c>
      <c r="B102" s="12" t="s">
        <v>107</v>
      </c>
      <c r="C102" s="13">
        <v>82400.12</v>
      </c>
      <c r="D102" s="34">
        <v>244174.77</v>
      </c>
      <c r="E102" s="34">
        <v>1084342.18</v>
      </c>
      <c r="F102" s="34">
        <v>986965.86</v>
      </c>
      <c r="G102" s="34">
        <v>2528382.58</v>
      </c>
      <c r="H102" s="34">
        <v>2463001.2</v>
      </c>
      <c r="I102" s="34">
        <v>1623648.15</v>
      </c>
      <c r="J102" s="34">
        <v>44078.88</v>
      </c>
      <c r="K102" s="34">
        <v>50636.92</v>
      </c>
      <c r="L102" s="34">
        <f t="shared" si="1"/>
        <v>9107630.66</v>
      </c>
    </row>
    <row r="103" spans="1:12" ht="12.75" customHeight="1">
      <c r="A103" s="12" t="s">
        <v>108</v>
      </c>
      <c r="B103" s="12" t="s">
        <v>368</v>
      </c>
      <c r="C103" s="13">
        <v>2992.17</v>
      </c>
      <c r="D103" s="34">
        <v>7881.71</v>
      </c>
      <c r="E103" s="34">
        <v>90798.59</v>
      </c>
      <c r="F103" s="34">
        <v>32292.23</v>
      </c>
      <c r="G103" s="34">
        <v>89788.33</v>
      </c>
      <c r="H103" s="34">
        <v>62332.25</v>
      </c>
      <c r="I103" s="34">
        <v>129991.76</v>
      </c>
      <c r="J103" s="34">
        <v>-330</v>
      </c>
      <c r="K103" s="34"/>
      <c r="L103" s="34">
        <f t="shared" si="1"/>
        <v>415747.04000000004</v>
      </c>
    </row>
    <row r="104" spans="1:12" ht="12.75" customHeight="1">
      <c r="A104" s="12" t="s">
        <v>109</v>
      </c>
      <c r="B104" s="12" t="s">
        <v>368</v>
      </c>
      <c r="C104" s="13">
        <v>2992.17</v>
      </c>
      <c r="D104" s="34">
        <v>7881.71</v>
      </c>
      <c r="E104" s="34">
        <v>90798.59</v>
      </c>
      <c r="F104" s="34">
        <v>32292.23</v>
      </c>
      <c r="G104" s="34">
        <v>89788.33</v>
      </c>
      <c r="H104" s="34">
        <v>62332.25</v>
      </c>
      <c r="I104" s="34">
        <v>129991.76</v>
      </c>
      <c r="J104" s="34">
        <v>-330</v>
      </c>
      <c r="K104" s="34"/>
      <c r="L104" s="34">
        <f t="shared" si="1"/>
        <v>415747.04000000004</v>
      </c>
    </row>
    <row r="105" spans="1:12" ht="12.75" customHeight="1">
      <c r="A105" s="35" t="s">
        <v>520</v>
      </c>
      <c r="B105" s="35" t="s">
        <v>521</v>
      </c>
      <c r="C105" s="13"/>
      <c r="D105" s="34">
        <v>51236.08</v>
      </c>
      <c r="E105" s="34">
        <v>28633.32</v>
      </c>
      <c r="F105" s="34">
        <v>126759.81</v>
      </c>
      <c r="G105" s="34">
        <v>231694.74</v>
      </c>
      <c r="H105" s="34">
        <v>1132284.92</v>
      </c>
      <c r="I105" s="34">
        <v>239936.63</v>
      </c>
      <c r="J105" s="34"/>
      <c r="K105" s="34">
        <v>125.91</v>
      </c>
      <c r="L105" s="34">
        <f t="shared" si="1"/>
        <v>1810671.41</v>
      </c>
    </row>
    <row r="106" spans="1:12" ht="12.75" customHeight="1">
      <c r="A106" s="35" t="s">
        <v>522</v>
      </c>
      <c r="B106" s="35" t="s">
        <v>521</v>
      </c>
      <c r="C106" s="13"/>
      <c r="D106" s="34">
        <v>51236.08</v>
      </c>
      <c r="E106" s="34">
        <v>28633.32</v>
      </c>
      <c r="F106" s="34">
        <v>126759.81</v>
      </c>
      <c r="G106" s="34">
        <v>231694.74</v>
      </c>
      <c r="H106" s="34">
        <v>1132284.92</v>
      </c>
      <c r="I106" s="34">
        <v>239936.63</v>
      </c>
      <c r="J106" s="34"/>
      <c r="K106" s="34">
        <v>125.91</v>
      </c>
      <c r="L106" s="34">
        <f t="shared" si="1"/>
        <v>1810671.41</v>
      </c>
    </row>
    <row r="107" spans="1:12" ht="12.75" customHeight="1">
      <c r="A107" s="12" t="s">
        <v>110</v>
      </c>
      <c r="B107" s="12" t="s">
        <v>111</v>
      </c>
      <c r="C107" s="13">
        <v>228.28</v>
      </c>
      <c r="D107" s="34">
        <v>39324.34</v>
      </c>
      <c r="E107" s="34">
        <v>424454.67</v>
      </c>
      <c r="F107" s="34">
        <v>60551.2</v>
      </c>
      <c r="G107" s="34">
        <v>314892.81</v>
      </c>
      <c r="H107" s="34">
        <v>228504.41</v>
      </c>
      <c r="I107" s="34">
        <v>298211.79</v>
      </c>
      <c r="J107" s="34"/>
      <c r="K107" s="34">
        <v>13285.96</v>
      </c>
      <c r="L107" s="34">
        <f aca="true" t="shared" si="2" ref="L107:L170">SUM(C107+D107+E107)+F107+G107+H107+I107+J107+K107</f>
        <v>1379453.46</v>
      </c>
    </row>
    <row r="108" spans="1:12" ht="12.75" customHeight="1">
      <c r="A108" s="12" t="s">
        <v>112</v>
      </c>
      <c r="B108" s="12" t="s">
        <v>111</v>
      </c>
      <c r="C108" s="13">
        <v>228.28</v>
      </c>
      <c r="D108" s="34">
        <v>39324.34</v>
      </c>
      <c r="E108" s="34">
        <v>424454.67</v>
      </c>
      <c r="F108" s="34">
        <v>60551.2</v>
      </c>
      <c r="G108" s="34">
        <v>314892.81</v>
      </c>
      <c r="H108" s="34">
        <v>228504.41</v>
      </c>
      <c r="I108" s="34">
        <v>298211.79</v>
      </c>
      <c r="J108" s="34"/>
      <c r="K108" s="34">
        <v>13285.96</v>
      </c>
      <c r="L108" s="34">
        <f t="shared" si="2"/>
        <v>1379453.46</v>
      </c>
    </row>
    <row r="109" spans="1:12" ht="12.75" customHeight="1">
      <c r="A109" s="12" t="s">
        <v>430</v>
      </c>
      <c r="B109" s="12" t="s">
        <v>431</v>
      </c>
      <c r="C109" s="13">
        <v>43056.15</v>
      </c>
      <c r="D109" s="34">
        <v>49889.59</v>
      </c>
      <c r="E109" s="34">
        <v>210090.05</v>
      </c>
      <c r="F109" s="34">
        <v>389373.01</v>
      </c>
      <c r="G109" s="34">
        <v>1340782.47</v>
      </c>
      <c r="H109" s="34">
        <v>669453.59</v>
      </c>
      <c r="I109" s="34">
        <v>492831.81</v>
      </c>
      <c r="J109" s="34">
        <v>35071.02</v>
      </c>
      <c r="K109" s="34">
        <v>5305.84</v>
      </c>
      <c r="L109" s="34">
        <f t="shared" si="2"/>
        <v>3235853.53</v>
      </c>
    </row>
    <row r="110" spans="1:12" ht="12.75" customHeight="1">
      <c r="A110" s="12" t="s">
        <v>432</v>
      </c>
      <c r="B110" s="12" t="s">
        <v>431</v>
      </c>
      <c r="C110" s="13">
        <v>43056.15</v>
      </c>
      <c r="D110" s="34">
        <v>49889.59</v>
      </c>
      <c r="E110" s="34">
        <v>210090.05</v>
      </c>
      <c r="F110" s="34">
        <v>389373.01</v>
      </c>
      <c r="G110" s="34">
        <v>1340782.47</v>
      </c>
      <c r="H110" s="34">
        <v>669453.59</v>
      </c>
      <c r="I110" s="34">
        <v>492831.81</v>
      </c>
      <c r="J110" s="34">
        <v>35071.02</v>
      </c>
      <c r="K110" s="34">
        <v>5305.84</v>
      </c>
      <c r="L110" s="34">
        <f t="shared" si="2"/>
        <v>3235853.53</v>
      </c>
    </row>
    <row r="111" spans="1:12" ht="12.75" customHeight="1">
      <c r="A111" s="12" t="s">
        <v>113</v>
      </c>
      <c r="B111" s="12" t="s">
        <v>114</v>
      </c>
      <c r="C111" s="13">
        <v>15134.86</v>
      </c>
      <c r="D111" s="34">
        <v>44559.45</v>
      </c>
      <c r="E111" s="34">
        <v>253035.7</v>
      </c>
      <c r="F111" s="34">
        <v>117798.15</v>
      </c>
      <c r="G111" s="34">
        <v>101079.87</v>
      </c>
      <c r="H111" s="34">
        <v>179534.41</v>
      </c>
      <c r="I111" s="34">
        <v>414122.12</v>
      </c>
      <c r="J111" s="34">
        <v>8496.18</v>
      </c>
      <c r="K111" s="34">
        <v>17275.56</v>
      </c>
      <c r="L111" s="34">
        <f t="shared" si="2"/>
        <v>1151036.3</v>
      </c>
    </row>
    <row r="112" spans="1:12" ht="12.75" customHeight="1">
      <c r="A112" s="12" t="s">
        <v>115</v>
      </c>
      <c r="B112" s="12" t="s">
        <v>114</v>
      </c>
      <c r="C112" s="13">
        <v>15134.86</v>
      </c>
      <c r="D112" s="34">
        <v>44559.45</v>
      </c>
      <c r="E112" s="34">
        <v>253035.7</v>
      </c>
      <c r="F112" s="34">
        <v>117798.15</v>
      </c>
      <c r="G112" s="34">
        <v>101079.87</v>
      </c>
      <c r="H112" s="34">
        <v>179534.41</v>
      </c>
      <c r="I112" s="34">
        <v>414122.12</v>
      </c>
      <c r="J112" s="34">
        <v>8496.18</v>
      </c>
      <c r="K112" s="34">
        <v>17275.56</v>
      </c>
      <c r="L112" s="34">
        <f t="shared" si="2"/>
        <v>1151036.3</v>
      </c>
    </row>
    <row r="113" spans="1:12" ht="12.75" customHeight="1">
      <c r="A113" s="12" t="s">
        <v>116</v>
      </c>
      <c r="B113" s="12" t="s">
        <v>117</v>
      </c>
      <c r="C113" s="13">
        <v>20988.66</v>
      </c>
      <c r="D113" s="34">
        <v>51283.6</v>
      </c>
      <c r="E113" s="34">
        <v>77329.85</v>
      </c>
      <c r="F113" s="34">
        <v>260191.46</v>
      </c>
      <c r="G113" s="34">
        <v>450144.36</v>
      </c>
      <c r="H113" s="34">
        <v>190891.62</v>
      </c>
      <c r="I113" s="34">
        <v>48554.04</v>
      </c>
      <c r="J113" s="34">
        <v>841.68</v>
      </c>
      <c r="K113" s="34">
        <v>14643.65</v>
      </c>
      <c r="L113" s="34">
        <f t="shared" si="2"/>
        <v>1114868.9199999997</v>
      </c>
    </row>
    <row r="114" spans="1:12" ht="12.75" customHeight="1">
      <c r="A114" s="12" t="s">
        <v>118</v>
      </c>
      <c r="B114" s="12" t="s">
        <v>117</v>
      </c>
      <c r="C114" s="13">
        <v>20988.66</v>
      </c>
      <c r="D114" s="34">
        <v>51283.6</v>
      </c>
      <c r="E114" s="34">
        <v>77329.85</v>
      </c>
      <c r="F114" s="34">
        <v>260191.46</v>
      </c>
      <c r="G114" s="34">
        <v>450144.36</v>
      </c>
      <c r="H114" s="34">
        <v>190891.62</v>
      </c>
      <c r="I114" s="34">
        <v>48554.04</v>
      </c>
      <c r="J114" s="34">
        <v>841.68</v>
      </c>
      <c r="K114" s="34">
        <v>14643.65</v>
      </c>
      <c r="L114" s="34">
        <f t="shared" si="2"/>
        <v>1114868.9199999997</v>
      </c>
    </row>
    <row r="115" spans="1:12" ht="12.75" customHeight="1">
      <c r="A115" s="12" t="s">
        <v>119</v>
      </c>
      <c r="B115" s="12" t="s">
        <v>120</v>
      </c>
      <c r="C115" s="13">
        <v>809366.39</v>
      </c>
      <c r="D115" s="34">
        <v>12539319.55</v>
      </c>
      <c r="E115" s="34">
        <v>6640863.56</v>
      </c>
      <c r="F115" s="34">
        <v>5496027.18</v>
      </c>
      <c r="G115" s="34">
        <v>7619335.46</v>
      </c>
      <c r="H115" s="34">
        <v>6376255.15</v>
      </c>
      <c r="I115" s="34">
        <v>12216161.86</v>
      </c>
      <c r="J115" s="34">
        <v>4145614.32</v>
      </c>
      <c r="K115" s="34">
        <v>261763.71</v>
      </c>
      <c r="L115" s="34">
        <f t="shared" si="2"/>
        <v>56104707.18</v>
      </c>
    </row>
    <row r="116" spans="1:12" ht="12.75" customHeight="1">
      <c r="A116" s="12" t="s">
        <v>121</v>
      </c>
      <c r="B116" s="12" t="s">
        <v>120</v>
      </c>
      <c r="C116" s="13">
        <v>809366.39</v>
      </c>
      <c r="D116" s="34">
        <v>12539319.55</v>
      </c>
      <c r="E116" s="34">
        <v>6640863.56</v>
      </c>
      <c r="F116" s="34">
        <v>5496027.18</v>
      </c>
      <c r="G116" s="34">
        <v>7619335.46</v>
      </c>
      <c r="H116" s="34">
        <v>6376255.15</v>
      </c>
      <c r="I116" s="34">
        <v>12216161.86</v>
      </c>
      <c r="J116" s="34">
        <v>4145614.32</v>
      </c>
      <c r="K116" s="34">
        <v>261763.71</v>
      </c>
      <c r="L116" s="34">
        <f t="shared" si="2"/>
        <v>56104707.18</v>
      </c>
    </row>
    <row r="117" spans="1:12" ht="12.75" customHeight="1">
      <c r="A117" s="12" t="s">
        <v>123</v>
      </c>
      <c r="B117" s="12" t="s">
        <v>122</v>
      </c>
      <c r="C117" s="13">
        <v>665525.92</v>
      </c>
      <c r="D117" s="34">
        <v>12255267.27</v>
      </c>
      <c r="E117" s="34">
        <v>6379987.84</v>
      </c>
      <c r="F117" s="34">
        <v>5258373.25</v>
      </c>
      <c r="G117" s="34">
        <v>7273331.55</v>
      </c>
      <c r="H117" s="34">
        <v>6148153.16</v>
      </c>
      <c r="I117" s="34">
        <v>11888072.25</v>
      </c>
      <c r="J117" s="34">
        <v>3849015.5</v>
      </c>
      <c r="K117" s="34">
        <v>135644.86</v>
      </c>
      <c r="L117" s="34">
        <f t="shared" si="2"/>
        <v>53853371.6</v>
      </c>
    </row>
    <row r="118" spans="1:12" ht="12.75" customHeight="1">
      <c r="A118" s="12" t="s">
        <v>124</v>
      </c>
      <c r="B118" s="12" t="s">
        <v>125</v>
      </c>
      <c r="C118" s="13">
        <v>143840.47</v>
      </c>
      <c r="D118" s="34">
        <v>93521.45</v>
      </c>
      <c r="E118" s="34">
        <v>185007.73</v>
      </c>
      <c r="F118" s="34">
        <v>122359.26</v>
      </c>
      <c r="G118" s="34">
        <v>143195.05</v>
      </c>
      <c r="H118" s="34">
        <v>137423.54</v>
      </c>
      <c r="I118" s="34">
        <v>165112.82</v>
      </c>
      <c r="J118" s="34">
        <v>2735.56</v>
      </c>
      <c r="K118" s="34">
        <v>55555.43</v>
      </c>
      <c r="L118" s="34">
        <f t="shared" si="2"/>
        <v>1048751.31</v>
      </c>
    </row>
    <row r="119" spans="1:12" ht="12.75" customHeight="1">
      <c r="A119" s="35" t="s">
        <v>523</v>
      </c>
      <c r="B119" s="35" t="s">
        <v>524</v>
      </c>
      <c r="C119" s="13"/>
      <c r="D119" s="34">
        <v>190530.83</v>
      </c>
      <c r="E119" s="34">
        <v>75867.99</v>
      </c>
      <c r="F119" s="34">
        <v>115294.67</v>
      </c>
      <c r="G119" s="34">
        <v>202808.86</v>
      </c>
      <c r="H119" s="34">
        <v>90678.45</v>
      </c>
      <c r="I119" s="34">
        <v>162976.79</v>
      </c>
      <c r="J119" s="34">
        <v>293863.26</v>
      </c>
      <c r="K119" s="34">
        <v>70563.42</v>
      </c>
      <c r="L119" s="34">
        <f t="shared" si="2"/>
        <v>1202584.27</v>
      </c>
    </row>
    <row r="120" spans="1:12" ht="12.75" customHeight="1">
      <c r="A120" s="12" t="s">
        <v>126</v>
      </c>
      <c r="B120" s="12" t="s">
        <v>127</v>
      </c>
      <c r="C120" s="13">
        <v>131424.4</v>
      </c>
      <c r="D120" s="34">
        <v>284316.89</v>
      </c>
      <c r="E120" s="34">
        <v>606714.21</v>
      </c>
      <c r="F120" s="34">
        <v>230231.98</v>
      </c>
      <c r="G120" s="34">
        <v>287166.21</v>
      </c>
      <c r="H120" s="34">
        <v>573072.38</v>
      </c>
      <c r="I120" s="34">
        <v>96898.77</v>
      </c>
      <c r="J120" s="34"/>
      <c r="K120" s="34">
        <v>6678.49</v>
      </c>
      <c r="L120" s="34">
        <f t="shared" si="2"/>
        <v>2216503.33</v>
      </c>
    </row>
    <row r="121" spans="1:12" ht="12.75" customHeight="1">
      <c r="A121" s="35" t="s">
        <v>525</v>
      </c>
      <c r="B121" s="35" t="s">
        <v>526</v>
      </c>
      <c r="C121" s="13"/>
      <c r="D121" s="34">
        <v>55281.51</v>
      </c>
      <c r="E121" s="34">
        <v>101192.6</v>
      </c>
      <c r="F121" s="34"/>
      <c r="G121" s="34">
        <v>12577.77</v>
      </c>
      <c r="H121" s="34">
        <v>26691.6</v>
      </c>
      <c r="I121" s="34">
        <v>5847.56</v>
      </c>
      <c r="J121" s="34"/>
      <c r="K121" s="34"/>
      <c r="L121" s="34">
        <f t="shared" si="2"/>
        <v>201591.04</v>
      </c>
    </row>
    <row r="122" spans="1:12" ht="12.75" customHeight="1">
      <c r="A122" s="35" t="s">
        <v>527</v>
      </c>
      <c r="B122" s="35" t="s">
        <v>526</v>
      </c>
      <c r="C122" s="13"/>
      <c r="D122" s="34">
        <v>55281.51</v>
      </c>
      <c r="E122" s="34">
        <v>101192.6</v>
      </c>
      <c r="F122" s="34"/>
      <c r="G122" s="34">
        <v>12577.77</v>
      </c>
      <c r="H122" s="34">
        <v>26691.6</v>
      </c>
      <c r="I122" s="34">
        <v>5847.56</v>
      </c>
      <c r="J122" s="34"/>
      <c r="K122" s="34"/>
      <c r="L122" s="34">
        <f t="shared" si="2"/>
        <v>201591.04</v>
      </c>
    </row>
    <row r="123" spans="1:12" ht="12.75" customHeight="1">
      <c r="A123" s="12" t="s">
        <v>128</v>
      </c>
      <c r="B123" s="12" t="s">
        <v>129</v>
      </c>
      <c r="C123" s="13">
        <v>1320.06</v>
      </c>
      <c r="D123" s="34">
        <v>3770.41</v>
      </c>
      <c r="E123" s="34">
        <v>370288.37</v>
      </c>
      <c r="F123" s="34">
        <v>200013.42</v>
      </c>
      <c r="G123" s="34">
        <v>263553.27</v>
      </c>
      <c r="H123" s="34">
        <v>538117.76</v>
      </c>
      <c r="I123" s="34">
        <v>4139.37</v>
      </c>
      <c r="J123" s="34"/>
      <c r="K123" s="34">
        <v>711.73</v>
      </c>
      <c r="L123" s="34">
        <f t="shared" si="2"/>
        <v>1381914.3900000001</v>
      </c>
    </row>
    <row r="124" spans="1:12" ht="12.75" customHeight="1">
      <c r="A124" s="12" t="s">
        <v>130</v>
      </c>
      <c r="B124" s="12" t="s">
        <v>129</v>
      </c>
      <c r="C124" s="13">
        <v>1320.06</v>
      </c>
      <c r="D124" s="34">
        <v>3770.41</v>
      </c>
      <c r="E124" s="34">
        <v>370288.37</v>
      </c>
      <c r="F124" s="34">
        <v>200013.42</v>
      </c>
      <c r="G124" s="34">
        <v>263553.27</v>
      </c>
      <c r="H124" s="34">
        <v>538117.76</v>
      </c>
      <c r="I124" s="34">
        <v>4139.37</v>
      </c>
      <c r="J124" s="34"/>
      <c r="K124" s="34">
        <v>711.73</v>
      </c>
      <c r="L124" s="34">
        <f t="shared" si="2"/>
        <v>1381914.3900000001</v>
      </c>
    </row>
    <row r="125" spans="1:12" ht="12.75" customHeight="1">
      <c r="A125" s="12" t="s">
        <v>433</v>
      </c>
      <c r="B125" s="12" t="s">
        <v>434</v>
      </c>
      <c r="C125" s="13">
        <v>127286.8</v>
      </c>
      <c r="D125" s="34">
        <v>223021.6</v>
      </c>
      <c r="E125" s="34">
        <v>105220.7</v>
      </c>
      <c r="F125" s="34"/>
      <c r="G125" s="34">
        <v>812</v>
      </c>
      <c r="H125" s="34">
        <v>2835</v>
      </c>
      <c r="I125" s="34">
        <v>66004</v>
      </c>
      <c r="J125" s="34"/>
      <c r="K125" s="34"/>
      <c r="L125" s="34">
        <f t="shared" si="2"/>
        <v>525180.1000000001</v>
      </c>
    </row>
    <row r="126" spans="1:12" ht="12.75" customHeight="1">
      <c r="A126" s="12" t="s">
        <v>435</v>
      </c>
      <c r="B126" s="12" t="s">
        <v>434</v>
      </c>
      <c r="C126" s="13">
        <v>127286.8</v>
      </c>
      <c r="D126" s="34">
        <v>223021.6</v>
      </c>
      <c r="E126" s="34">
        <v>105220.7</v>
      </c>
      <c r="F126" s="34"/>
      <c r="G126" s="34">
        <v>812</v>
      </c>
      <c r="H126" s="34">
        <v>2835</v>
      </c>
      <c r="I126" s="34">
        <v>66004</v>
      </c>
      <c r="J126" s="34"/>
      <c r="K126" s="34"/>
      <c r="L126" s="34">
        <f t="shared" si="2"/>
        <v>525180.1000000001</v>
      </c>
    </row>
    <row r="127" spans="1:12" ht="12.75" customHeight="1">
      <c r="A127" s="12" t="s">
        <v>131</v>
      </c>
      <c r="B127" s="12" t="s">
        <v>132</v>
      </c>
      <c r="C127" s="13">
        <v>2817.54</v>
      </c>
      <c r="D127" s="34">
        <v>2243.37</v>
      </c>
      <c r="E127" s="34">
        <v>30012.54</v>
      </c>
      <c r="F127" s="34">
        <v>30218.56</v>
      </c>
      <c r="G127" s="34">
        <v>10223.17</v>
      </c>
      <c r="H127" s="34">
        <v>2296.02</v>
      </c>
      <c r="I127" s="34">
        <v>18471.84</v>
      </c>
      <c r="J127" s="34"/>
      <c r="K127" s="34">
        <v>5966.76</v>
      </c>
      <c r="L127" s="34">
        <f t="shared" si="2"/>
        <v>102249.79999999999</v>
      </c>
    </row>
    <row r="128" spans="1:12" ht="12.75" customHeight="1">
      <c r="A128" s="12" t="s">
        <v>133</v>
      </c>
      <c r="B128" s="12" t="s">
        <v>132</v>
      </c>
      <c r="C128" s="13">
        <v>2817.54</v>
      </c>
      <c r="D128" s="34">
        <v>2243.37</v>
      </c>
      <c r="E128" s="34">
        <v>30012.54</v>
      </c>
      <c r="F128" s="34">
        <v>30218.56</v>
      </c>
      <c r="G128" s="34">
        <v>10223.17</v>
      </c>
      <c r="H128" s="34">
        <v>2296.02</v>
      </c>
      <c r="I128" s="34">
        <v>18471.84</v>
      </c>
      <c r="J128" s="34"/>
      <c r="K128" s="34">
        <v>5966.76</v>
      </c>
      <c r="L128" s="34">
        <f t="shared" si="2"/>
        <v>102249.79999999999</v>
      </c>
    </row>
    <row r="129" spans="1:12" ht="12.75" customHeight="1">
      <c r="A129" s="12" t="s">
        <v>684</v>
      </c>
      <c r="B129" s="12" t="s">
        <v>686</v>
      </c>
      <c r="C129" s="13"/>
      <c r="D129" s="34"/>
      <c r="E129" s="34"/>
      <c r="F129" s="34"/>
      <c r="G129" s="34"/>
      <c r="H129" s="34">
        <v>3132</v>
      </c>
      <c r="I129" s="34">
        <v>2436</v>
      </c>
      <c r="J129" s="34"/>
      <c r="K129" s="34"/>
      <c r="L129" s="34">
        <f t="shared" si="2"/>
        <v>5568</v>
      </c>
    </row>
    <row r="130" spans="1:12" ht="12.75" customHeight="1">
      <c r="A130" s="12" t="s">
        <v>685</v>
      </c>
      <c r="B130" s="12" t="s">
        <v>686</v>
      </c>
      <c r="C130" s="13"/>
      <c r="D130" s="34"/>
      <c r="E130" s="34"/>
      <c r="F130" s="34"/>
      <c r="G130" s="34"/>
      <c r="H130" s="34">
        <v>3132</v>
      </c>
      <c r="I130" s="34">
        <v>2436</v>
      </c>
      <c r="J130" s="34"/>
      <c r="K130" s="34"/>
      <c r="L130" s="34">
        <f t="shared" si="2"/>
        <v>5568</v>
      </c>
    </row>
    <row r="131" spans="1:12" ht="12.75" customHeight="1">
      <c r="A131" s="12" t="s">
        <v>134</v>
      </c>
      <c r="B131" s="12" t="s">
        <v>135</v>
      </c>
      <c r="C131" s="13">
        <v>26111.98</v>
      </c>
      <c r="D131" s="34">
        <v>512302.37</v>
      </c>
      <c r="E131" s="34">
        <v>544157.11</v>
      </c>
      <c r="F131" s="34">
        <v>291565.15</v>
      </c>
      <c r="G131" s="34">
        <v>469391.24</v>
      </c>
      <c r="H131" s="34">
        <v>458814.46</v>
      </c>
      <c r="I131" s="34">
        <v>279837.88</v>
      </c>
      <c r="J131" s="34">
        <v>-812.09</v>
      </c>
      <c r="K131" s="34">
        <v>57791.86</v>
      </c>
      <c r="L131" s="34">
        <f t="shared" si="2"/>
        <v>2639159.96</v>
      </c>
    </row>
    <row r="132" spans="1:12" ht="12.75" customHeight="1">
      <c r="A132" s="12" t="s">
        <v>136</v>
      </c>
      <c r="B132" s="12" t="s">
        <v>137</v>
      </c>
      <c r="C132" s="13">
        <v>2501.41</v>
      </c>
      <c r="D132" s="34">
        <v>52311.62</v>
      </c>
      <c r="E132" s="34">
        <v>220874.87</v>
      </c>
      <c r="F132" s="34">
        <v>100029.13</v>
      </c>
      <c r="G132" s="34">
        <v>167561.02</v>
      </c>
      <c r="H132" s="34">
        <v>111805.64</v>
      </c>
      <c r="I132" s="34">
        <v>35161.08</v>
      </c>
      <c r="J132" s="34"/>
      <c r="K132" s="34">
        <v>4850.89</v>
      </c>
      <c r="L132" s="34">
        <f t="shared" si="2"/>
        <v>695095.66</v>
      </c>
    </row>
    <row r="133" spans="1:12" ht="12.75" customHeight="1">
      <c r="A133" s="12" t="s">
        <v>138</v>
      </c>
      <c r="B133" s="12" t="s">
        <v>137</v>
      </c>
      <c r="C133" s="13">
        <v>2501.41</v>
      </c>
      <c r="D133" s="34">
        <v>52311.62</v>
      </c>
      <c r="E133" s="34">
        <v>220874.87</v>
      </c>
      <c r="F133" s="34">
        <v>100029.13</v>
      </c>
      <c r="G133" s="34">
        <v>167561.02</v>
      </c>
      <c r="H133" s="34">
        <v>111805.64</v>
      </c>
      <c r="I133" s="34">
        <v>35161.08</v>
      </c>
      <c r="J133" s="34"/>
      <c r="K133" s="34">
        <v>4850.89</v>
      </c>
      <c r="L133" s="34">
        <f t="shared" si="2"/>
        <v>695095.66</v>
      </c>
    </row>
    <row r="134" spans="1:12" ht="12.75" customHeight="1">
      <c r="A134" s="12" t="s">
        <v>139</v>
      </c>
      <c r="B134" s="12" t="s">
        <v>140</v>
      </c>
      <c r="C134" s="13">
        <v>3999.71</v>
      </c>
      <c r="D134" s="34">
        <v>27186.47</v>
      </c>
      <c r="E134" s="34">
        <v>26642.65</v>
      </c>
      <c r="F134" s="34">
        <v>31435.18</v>
      </c>
      <c r="G134" s="34">
        <v>41070.25</v>
      </c>
      <c r="H134" s="34">
        <v>42788.04</v>
      </c>
      <c r="I134" s="34">
        <v>69841.77</v>
      </c>
      <c r="J134" s="34"/>
      <c r="K134" s="34">
        <v>7365.71</v>
      </c>
      <c r="L134" s="34">
        <f t="shared" si="2"/>
        <v>250329.78</v>
      </c>
    </row>
    <row r="135" spans="1:12" ht="12.75" customHeight="1">
      <c r="A135" s="12" t="s">
        <v>141</v>
      </c>
      <c r="B135" s="12" t="s">
        <v>140</v>
      </c>
      <c r="C135" s="13">
        <v>3999.71</v>
      </c>
      <c r="D135" s="34">
        <v>27186.47</v>
      </c>
      <c r="E135" s="34">
        <v>26642.65</v>
      </c>
      <c r="F135" s="34">
        <v>31435.18</v>
      </c>
      <c r="G135" s="34">
        <v>41070.25</v>
      </c>
      <c r="H135" s="34">
        <v>42788.04</v>
      </c>
      <c r="I135" s="34">
        <v>69841.77</v>
      </c>
      <c r="J135" s="34"/>
      <c r="K135" s="34">
        <v>7365.71</v>
      </c>
      <c r="L135" s="34">
        <f t="shared" si="2"/>
        <v>250329.78</v>
      </c>
    </row>
    <row r="136" spans="1:12" ht="12.75" customHeight="1">
      <c r="A136" s="12" t="s">
        <v>142</v>
      </c>
      <c r="B136" s="12" t="s">
        <v>436</v>
      </c>
      <c r="C136" s="13">
        <v>2746.3</v>
      </c>
      <c r="D136" s="34">
        <v>2202.94</v>
      </c>
      <c r="E136" s="34">
        <v>8451.05</v>
      </c>
      <c r="F136" s="34">
        <v>5124.62</v>
      </c>
      <c r="G136" s="34">
        <v>8271.66</v>
      </c>
      <c r="H136" s="34">
        <v>11862.26</v>
      </c>
      <c r="I136" s="34">
        <v>14402.66</v>
      </c>
      <c r="J136" s="34">
        <v>-862</v>
      </c>
      <c r="K136" s="34">
        <v>2135.29</v>
      </c>
      <c r="L136" s="34">
        <f t="shared" si="2"/>
        <v>54334.780000000006</v>
      </c>
    </row>
    <row r="137" spans="1:12" ht="12.75" customHeight="1">
      <c r="A137" s="12" t="s">
        <v>143</v>
      </c>
      <c r="B137" s="12" t="s">
        <v>436</v>
      </c>
      <c r="C137" s="13">
        <v>2746.3</v>
      </c>
      <c r="D137" s="34">
        <v>2202.94</v>
      </c>
      <c r="E137" s="34">
        <v>8451.05</v>
      </c>
      <c r="F137" s="34">
        <v>5124.62</v>
      </c>
      <c r="G137" s="34">
        <v>8271.66</v>
      </c>
      <c r="H137" s="34">
        <v>11862.26</v>
      </c>
      <c r="I137" s="34">
        <v>14402.66</v>
      </c>
      <c r="J137" s="34">
        <v>-862</v>
      </c>
      <c r="K137" s="34">
        <v>2135.29</v>
      </c>
      <c r="L137" s="34">
        <f t="shared" si="2"/>
        <v>54334.780000000006</v>
      </c>
    </row>
    <row r="138" spans="1:12" ht="12.75" customHeight="1">
      <c r="A138" s="12" t="s">
        <v>144</v>
      </c>
      <c r="B138" s="12" t="s">
        <v>369</v>
      </c>
      <c r="C138" s="13">
        <v>7337.4</v>
      </c>
      <c r="D138" s="34">
        <v>10470.83</v>
      </c>
      <c r="E138" s="34">
        <v>23881.34</v>
      </c>
      <c r="F138" s="34">
        <v>11174.93</v>
      </c>
      <c r="G138" s="34">
        <v>27245.54</v>
      </c>
      <c r="H138" s="34">
        <v>37990.88</v>
      </c>
      <c r="I138" s="34">
        <v>72251.89</v>
      </c>
      <c r="J138" s="34"/>
      <c r="K138" s="34">
        <v>2925.23</v>
      </c>
      <c r="L138" s="34">
        <f t="shared" si="2"/>
        <v>193278.04</v>
      </c>
    </row>
    <row r="139" spans="1:12" ht="12.75" customHeight="1">
      <c r="A139" s="12" t="s">
        <v>145</v>
      </c>
      <c r="B139" s="12" t="s">
        <v>369</v>
      </c>
      <c r="C139" s="13">
        <v>7337.4</v>
      </c>
      <c r="D139" s="34">
        <v>10470.83</v>
      </c>
      <c r="E139" s="34">
        <v>23881.34</v>
      </c>
      <c r="F139" s="34">
        <v>11174.93</v>
      </c>
      <c r="G139" s="34">
        <v>27245.54</v>
      </c>
      <c r="H139" s="34">
        <v>37990.88</v>
      </c>
      <c r="I139" s="34">
        <v>72251.89</v>
      </c>
      <c r="J139" s="34"/>
      <c r="K139" s="34">
        <v>2925.23</v>
      </c>
      <c r="L139" s="34">
        <f t="shared" si="2"/>
        <v>193278.04</v>
      </c>
    </row>
    <row r="140" spans="1:12" ht="12.75" customHeight="1">
      <c r="A140" s="12" t="s">
        <v>389</v>
      </c>
      <c r="B140" s="12" t="s">
        <v>390</v>
      </c>
      <c r="C140" s="13">
        <v>148</v>
      </c>
      <c r="D140" s="34">
        <v>2320</v>
      </c>
      <c r="E140" s="34">
        <v>2253</v>
      </c>
      <c r="F140" s="34">
        <v>327.01</v>
      </c>
      <c r="G140" s="34">
        <v>269.5</v>
      </c>
      <c r="H140" s="34">
        <v>1987.1</v>
      </c>
      <c r="I140" s="34">
        <v>435</v>
      </c>
      <c r="J140" s="34"/>
      <c r="K140" s="34"/>
      <c r="L140" s="34">
        <f t="shared" si="2"/>
        <v>7739.610000000001</v>
      </c>
    </row>
    <row r="141" spans="1:12" ht="12.75" customHeight="1">
      <c r="A141" s="12" t="s">
        <v>391</v>
      </c>
      <c r="B141" s="12" t="s">
        <v>390</v>
      </c>
      <c r="C141" s="13">
        <v>148</v>
      </c>
      <c r="D141" s="34">
        <v>2320</v>
      </c>
      <c r="E141" s="34">
        <v>2253</v>
      </c>
      <c r="F141" s="34">
        <v>327.01</v>
      </c>
      <c r="G141" s="34">
        <v>269.5</v>
      </c>
      <c r="H141" s="34">
        <v>1987.1</v>
      </c>
      <c r="I141" s="34">
        <v>435</v>
      </c>
      <c r="J141" s="34"/>
      <c r="K141" s="34"/>
      <c r="L141" s="34">
        <f t="shared" si="2"/>
        <v>7739.610000000001</v>
      </c>
    </row>
    <row r="142" spans="1:12" ht="12.75" customHeight="1">
      <c r="A142" s="12" t="s">
        <v>146</v>
      </c>
      <c r="B142" s="12" t="s">
        <v>147</v>
      </c>
      <c r="C142" s="13">
        <v>7936.18</v>
      </c>
      <c r="D142" s="34">
        <v>14110.92</v>
      </c>
      <c r="E142" s="34">
        <v>3975.85</v>
      </c>
      <c r="F142" s="34">
        <v>10224.19</v>
      </c>
      <c r="G142" s="34">
        <v>29368.27</v>
      </c>
      <c r="H142" s="34">
        <v>29925.09</v>
      </c>
      <c r="I142" s="34">
        <v>29548.85</v>
      </c>
      <c r="J142" s="34">
        <v>513.91</v>
      </c>
      <c r="K142" s="34">
        <v>8265.23</v>
      </c>
      <c r="L142" s="34">
        <f t="shared" si="2"/>
        <v>133868.49000000002</v>
      </c>
    </row>
    <row r="143" spans="1:12" ht="12.75" customHeight="1">
      <c r="A143" s="12" t="s">
        <v>148</v>
      </c>
      <c r="B143" s="12" t="s">
        <v>147</v>
      </c>
      <c r="C143" s="13">
        <v>7936.18</v>
      </c>
      <c r="D143" s="34">
        <v>14110.92</v>
      </c>
      <c r="E143" s="34">
        <v>3975.85</v>
      </c>
      <c r="F143" s="34">
        <v>10224.19</v>
      </c>
      <c r="G143" s="34">
        <v>29368.27</v>
      </c>
      <c r="H143" s="34">
        <v>29925.09</v>
      </c>
      <c r="I143" s="34">
        <v>29548.85</v>
      </c>
      <c r="J143" s="34">
        <v>513.91</v>
      </c>
      <c r="K143" s="34">
        <v>8265.23</v>
      </c>
      <c r="L143" s="34">
        <f t="shared" si="2"/>
        <v>133868.49000000002</v>
      </c>
    </row>
    <row r="144" spans="1:12" ht="12.75" customHeight="1">
      <c r="A144" s="14" t="s">
        <v>149</v>
      </c>
      <c r="B144" s="14" t="s">
        <v>150</v>
      </c>
      <c r="C144" s="13">
        <v>1442.98</v>
      </c>
      <c r="D144" s="34">
        <v>96107.58</v>
      </c>
      <c r="E144" s="34">
        <v>234578.5</v>
      </c>
      <c r="F144" s="34">
        <v>118247.48</v>
      </c>
      <c r="G144" s="34">
        <v>186711.83</v>
      </c>
      <c r="H144" s="34">
        <v>193490.07</v>
      </c>
      <c r="I144" s="34">
        <v>55507.44</v>
      </c>
      <c r="J144" s="34">
        <v>-4872</v>
      </c>
      <c r="K144" s="34">
        <v>32249.51</v>
      </c>
      <c r="L144" s="34">
        <f t="shared" si="2"/>
        <v>913463.3899999999</v>
      </c>
    </row>
    <row r="145" spans="1:12" ht="12.75" customHeight="1">
      <c r="A145" s="14" t="s">
        <v>151</v>
      </c>
      <c r="B145" s="14" t="s">
        <v>150</v>
      </c>
      <c r="C145" s="13">
        <v>1442.98</v>
      </c>
      <c r="D145" s="34">
        <v>96107.58</v>
      </c>
      <c r="E145" s="34">
        <v>234578.5</v>
      </c>
      <c r="F145" s="34">
        <v>118247.48</v>
      </c>
      <c r="G145" s="34">
        <v>186711.83</v>
      </c>
      <c r="H145" s="34">
        <v>193490.07</v>
      </c>
      <c r="I145" s="34">
        <v>55507.44</v>
      </c>
      <c r="J145" s="34">
        <v>-4872</v>
      </c>
      <c r="K145" s="34">
        <v>32249.51</v>
      </c>
      <c r="L145" s="34">
        <f t="shared" si="2"/>
        <v>913463.3899999999</v>
      </c>
    </row>
    <row r="146" spans="1:12" ht="12.75" customHeight="1">
      <c r="A146" s="14" t="s">
        <v>528</v>
      </c>
      <c r="B146" s="14" t="s">
        <v>529</v>
      </c>
      <c r="C146" s="13"/>
      <c r="D146" s="34">
        <v>307592.01</v>
      </c>
      <c r="E146" s="34">
        <v>23499.85</v>
      </c>
      <c r="F146" s="34">
        <v>15002.61</v>
      </c>
      <c r="G146" s="34">
        <v>8893.17</v>
      </c>
      <c r="H146" s="34">
        <v>28965.38</v>
      </c>
      <c r="I146" s="34">
        <v>2689.19</v>
      </c>
      <c r="J146" s="34">
        <v>4408</v>
      </c>
      <c r="K146" s="34"/>
      <c r="L146" s="34">
        <f t="shared" si="2"/>
        <v>391050.20999999996</v>
      </c>
    </row>
    <row r="147" spans="1:12" ht="11.25">
      <c r="A147" s="14" t="s">
        <v>530</v>
      </c>
      <c r="B147" s="14" t="s">
        <v>529</v>
      </c>
      <c r="C147" s="13"/>
      <c r="D147" s="34">
        <v>307592.01</v>
      </c>
      <c r="E147" s="34">
        <v>23499.85</v>
      </c>
      <c r="F147" s="34">
        <v>15002.61</v>
      </c>
      <c r="G147" s="34">
        <v>8893.17</v>
      </c>
      <c r="H147" s="34">
        <v>28965.38</v>
      </c>
      <c r="I147" s="34">
        <v>2689.19</v>
      </c>
      <c r="J147" s="34">
        <v>4408</v>
      </c>
      <c r="K147" s="34"/>
      <c r="L147" s="34">
        <f t="shared" si="2"/>
        <v>391050.20999999996</v>
      </c>
    </row>
    <row r="148" spans="1:12" ht="11.25">
      <c r="A148" s="27" t="s">
        <v>152</v>
      </c>
      <c r="B148" s="27" t="s">
        <v>153</v>
      </c>
      <c r="C148" s="27">
        <v>49805953.59</v>
      </c>
      <c r="D148" s="27">
        <v>78342250</v>
      </c>
      <c r="E148" s="27">
        <v>93829007.73</v>
      </c>
      <c r="F148" s="27">
        <v>104998274.41</v>
      </c>
      <c r="G148" s="27">
        <v>90429829.65</v>
      </c>
      <c r="H148" s="27">
        <v>94831086.33</v>
      </c>
      <c r="I148" s="27">
        <v>140584751.06</v>
      </c>
      <c r="J148" s="27">
        <v>83608764.98</v>
      </c>
      <c r="K148" s="27">
        <v>26615484.29</v>
      </c>
      <c r="L148" s="27">
        <f>SUM(C148+D148+E148)+F148+G148+H148+I148+J148+K148</f>
        <v>763045402.04</v>
      </c>
    </row>
    <row r="149" spans="1:12" ht="11.25">
      <c r="A149" s="14" t="s">
        <v>154</v>
      </c>
      <c r="B149" s="14" t="s">
        <v>155</v>
      </c>
      <c r="C149" s="13">
        <v>20108084.29</v>
      </c>
      <c r="D149" s="34">
        <v>21238430.7</v>
      </c>
      <c r="E149" s="34">
        <v>21075022.37</v>
      </c>
      <c r="F149" s="34">
        <v>20910162.74</v>
      </c>
      <c r="G149" s="34">
        <v>20806303.52</v>
      </c>
      <c r="H149" s="34">
        <v>22023487.51</v>
      </c>
      <c r="I149" s="34">
        <v>22574387.97</v>
      </c>
      <c r="J149" s="34">
        <v>29129147.13</v>
      </c>
      <c r="K149" s="34">
        <v>13616357.52</v>
      </c>
      <c r="L149" s="34">
        <f t="shared" si="2"/>
        <v>191481383.75</v>
      </c>
    </row>
    <row r="150" spans="1:12" ht="11.25">
      <c r="A150" s="12" t="s">
        <v>156</v>
      </c>
      <c r="B150" s="12" t="s">
        <v>437</v>
      </c>
      <c r="C150" s="13">
        <v>19897996.78</v>
      </c>
      <c r="D150" s="34">
        <v>20693447.53</v>
      </c>
      <c r="E150" s="34">
        <v>20447020.38</v>
      </c>
      <c r="F150" s="34">
        <v>20219479.11</v>
      </c>
      <c r="G150" s="34">
        <v>20188578.86</v>
      </c>
      <c r="H150" s="34">
        <v>21088041.75</v>
      </c>
      <c r="I150" s="34">
        <v>20007084.05</v>
      </c>
      <c r="J150" s="34">
        <v>27013188.81</v>
      </c>
      <c r="K150" s="34">
        <v>13191840.73</v>
      </c>
      <c r="L150" s="34">
        <f t="shared" si="2"/>
        <v>182746678</v>
      </c>
    </row>
    <row r="151" spans="1:12" ht="11.25">
      <c r="A151" s="12" t="s">
        <v>157</v>
      </c>
      <c r="B151" s="12" t="s">
        <v>370</v>
      </c>
      <c r="C151" s="13">
        <v>1747403.49</v>
      </c>
      <c r="D151" s="34">
        <v>1651323.85</v>
      </c>
      <c r="E151" s="34">
        <v>1685465.36</v>
      </c>
      <c r="F151" s="34">
        <v>1948024.28</v>
      </c>
      <c r="G151" s="34">
        <v>1822313.99</v>
      </c>
      <c r="H151" s="34">
        <v>2364104.91</v>
      </c>
      <c r="I151" s="34">
        <v>2238471.62</v>
      </c>
      <c r="J151" s="34">
        <v>1129556.96</v>
      </c>
      <c r="K151" s="34">
        <v>2349709.15</v>
      </c>
      <c r="L151" s="34">
        <f t="shared" si="2"/>
        <v>16936373.61</v>
      </c>
    </row>
    <row r="152" spans="1:12" ht="11.25">
      <c r="A152" s="12" t="s">
        <v>158</v>
      </c>
      <c r="B152" s="12" t="s">
        <v>159</v>
      </c>
      <c r="C152" s="13">
        <v>18150593.29</v>
      </c>
      <c r="D152" s="34">
        <v>18732781.58</v>
      </c>
      <c r="E152" s="34">
        <v>18166833.61</v>
      </c>
      <c r="F152" s="34">
        <v>17693620.27</v>
      </c>
      <c r="G152" s="34">
        <v>17701338.11</v>
      </c>
      <c r="H152" s="34">
        <v>18169252.4</v>
      </c>
      <c r="I152" s="34">
        <v>17748679.92</v>
      </c>
      <c r="J152" s="34">
        <v>25883631.86</v>
      </c>
      <c r="K152" s="34">
        <v>10411254.74</v>
      </c>
      <c r="L152" s="34">
        <f t="shared" si="2"/>
        <v>162657985.78</v>
      </c>
    </row>
    <row r="153" spans="1:12" ht="11.25">
      <c r="A153" s="35" t="s">
        <v>531</v>
      </c>
      <c r="B153" s="35" t="s">
        <v>532</v>
      </c>
      <c r="C153" s="13"/>
      <c r="D153" s="34">
        <v>302000</v>
      </c>
      <c r="E153" s="34">
        <v>570000</v>
      </c>
      <c r="F153" s="34">
        <v>14750.14</v>
      </c>
      <c r="G153" s="34">
        <v>664926.76</v>
      </c>
      <c r="H153" s="34">
        <v>554684.44</v>
      </c>
      <c r="I153" s="34">
        <v>6012.51</v>
      </c>
      <c r="J153" s="34">
        <v>-0.01</v>
      </c>
      <c r="K153" s="34">
        <v>430876.84</v>
      </c>
      <c r="L153" s="34">
        <f t="shared" si="2"/>
        <v>2543250.6799999997</v>
      </c>
    </row>
    <row r="154" spans="1:12" ht="11.25">
      <c r="A154" s="35" t="s">
        <v>533</v>
      </c>
      <c r="B154" s="35" t="s">
        <v>534</v>
      </c>
      <c r="C154" s="13"/>
      <c r="D154" s="34">
        <v>7342.1</v>
      </c>
      <c r="E154" s="34">
        <v>24721.41</v>
      </c>
      <c r="F154" s="34">
        <v>563084.42</v>
      </c>
      <c r="G154" s="34"/>
      <c r="H154" s="34"/>
      <c r="I154" s="34">
        <v>13920</v>
      </c>
      <c r="J154" s="34"/>
      <c r="K154" s="34"/>
      <c r="L154" s="34">
        <f t="shared" si="2"/>
        <v>609067.93</v>
      </c>
    </row>
    <row r="155" spans="1:12" ht="11.25">
      <c r="A155" s="35" t="s">
        <v>535</v>
      </c>
      <c r="B155" s="35" t="s">
        <v>536</v>
      </c>
      <c r="C155" s="13"/>
      <c r="D155" s="34">
        <v>44300</v>
      </c>
      <c r="E155" s="34">
        <v>2785</v>
      </c>
      <c r="F155" s="34"/>
      <c r="G155" s="34">
        <v>117825</v>
      </c>
      <c r="H155" s="34">
        <v>325919</v>
      </c>
      <c r="I155" s="34">
        <v>1177179</v>
      </c>
      <c r="J155" s="34">
        <v>1460378.32</v>
      </c>
      <c r="K155" s="34"/>
      <c r="L155" s="34">
        <f t="shared" si="2"/>
        <v>3128386.3200000003</v>
      </c>
    </row>
    <row r="156" spans="1:12" ht="11.25">
      <c r="A156" s="35" t="s">
        <v>537</v>
      </c>
      <c r="B156" s="35" t="s">
        <v>538</v>
      </c>
      <c r="C156" s="13"/>
      <c r="D156" s="34">
        <v>44300</v>
      </c>
      <c r="E156" s="34">
        <v>2785</v>
      </c>
      <c r="F156" s="34"/>
      <c r="G156" s="34">
        <v>117825</v>
      </c>
      <c r="H156" s="34">
        <v>325919</v>
      </c>
      <c r="I156" s="34">
        <v>1177179</v>
      </c>
      <c r="J156" s="34">
        <v>1460378.32</v>
      </c>
      <c r="K156" s="34"/>
      <c r="L156" s="34">
        <f t="shared" si="2"/>
        <v>3128386.3200000003</v>
      </c>
    </row>
    <row r="157" spans="1:12" ht="11.25">
      <c r="A157" s="12" t="s">
        <v>160</v>
      </c>
      <c r="B157" s="12" t="s">
        <v>371</v>
      </c>
      <c r="C157" s="13">
        <v>10760.46</v>
      </c>
      <c r="D157" s="34">
        <v>148600.71</v>
      </c>
      <c r="E157" s="34">
        <v>158759.25</v>
      </c>
      <c r="F157" s="34">
        <v>152555.3</v>
      </c>
      <c r="G157" s="34">
        <v>134910.08</v>
      </c>
      <c r="H157" s="34">
        <v>161054.79</v>
      </c>
      <c r="I157" s="34">
        <v>297097.17</v>
      </c>
      <c r="J157" s="34">
        <v>147963.38</v>
      </c>
      <c r="K157" s="34">
        <v>150285.15</v>
      </c>
      <c r="L157" s="34">
        <f t="shared" si="2"/>
        <v>1361986.29</v>
      </c>
    </row>
    <row r="158" spans="1:12" ht="11.25">
      <c r="A158" s="12" t="s">
        <v>161</v>
      </c>
      <c r="B158" s="12" t="s">
        <v>371</v>
      </c>
      <c r="C158" s="13">
        <v>10760.46</v>
      </c>
      <c r="D158" s="34">
        <v>148600.71</v>
      </c>
      <c r="E158" s="34">
        <v>158759.25</v>
      </c>
      <c r="F158" s="34">
        <v>152555.3</v>
      </c>
      <c r="G158" s="34">
        <v>134910.08</v>
      </c>
      <c r="H158" s="34">
        <v>161054.79</v>
      </c>
      <c r="I158" s="34">
        <v>297097.17</v>
      </c>
      <c r="J158" s="34">
        <v>147963.38</v>
      </c>
      <c r="K158" s="34">
        <v>150285.15</v>
      </c>
      <c r="L158" s="34">
        <f t="shared" si="2"/>
        <v>1361986.29</v>
      </c>
    </row>
    <row r="159" spans="1:12" ht="11.25">
      <c r="A159" s="12" t="s">
        <v>162</v>
      </c>
      <c r="B159" s="12" t="s">
        <v>372</v>
      </c>
      <c r="C159" s="13">
        <v>82678.66</v>
      </c>
      <c r="D159" s="34">
        <v>114830</v>
      </c>
      <c r="E159" s="34">
        <v>98214.14</v>
      </c>
      <c r="F159" s="34">
        <v>82741.36</v>
      </c>
      <c r="G159" s="34">
        <v>92888.79</v>
      </c>
      <c r="H159" s="34">
        <v>76164.33</v>
      </c>
      <c r="I159" s="34">
        <v>167945.76</v>
      </c>
      <c r="J159" s="34">
        <v>52045.72</v>
      </c>
      <c r="K159" s="34">
        <v>42515.19</v>
      </c>
      <c r="L159" s="34">
        <f t="shared" si="2"/>
        <v>810023.95</v>
      </c>
    </row>
    <row r="160" spans="1:12" ht="11.25">
      <c r="A160" s="12" t="s">
        <v>163</v>
      </c>
      <c r="B160" s="12" t="s">
        <v>372</v>
      </c>
      <c r="C160" s="13">
        <v>82678.66</v>
      </c>
      <c r="D160" s="34">
        <v>114830</v>
      </c>
      <c r="E160" s="34">
        <v>98214.14</v>
      </c>
      <c r="F160" s="34">
        <v>82741.36</v>
      </c>
      <c r="G160" s="34">
        <v>92888.79</v>
      </c>
      <c r="H160" s="34">
        <v>76164.33</v>
      </c>
      <c r="I160" s="34">
        <v>167945.76</v>
      </c>
      <c r="J160" s="34">
        <v>52045.72</v>
      </c>
      <c r="K160" s="34">
        <v>42515.19</v>
      </c>
      <c r="L160" s="34">
        <f t="shared" si="2"/>
        <v>810023.95</v>
      </c>
    </row>
    <row r="161" spans="1:12" ht="11.25">
      <c r="A161" s="12" t="s">
        <v>342</v>
      </c>
      <c r="B161" s="12" t="s">
        <v>373</v>
      </c>
      <c r="C161" s="13">
        <v>2800</v>
      </c>
      <c r="D161" s="34">
        <v>2800</v>
      </c>
      <c r="E161" s="34">
        <v>18112</v>
      </c>
      <c r="F161" s="34">
        <v>19620</v>
      </c>
      <c r="G161" s="34">
        <v>2800</v>
      </c>
      <c r="H161" s="34">
        <v>2800</v>
      </c>
      <c r="I161" s="34">
        <v>5600</v>
      </c>
      <c r="J161" s="34">
        <v>78550.56</v>
      </c>
      <c r="K161" s="34">
        <v>2800</v>
      </c>
      <c r="L161" s="34">
        <f t="shared" si="2"/>
        <v>135882.56</v>
      </c>
    </row>
    <row r="162" spans="1:12" ht="11.25">
      <c r="A162" s="12" t="s">
        <v>343</v>
      </c>
      <c r="B162" s="12" t="s">
        <v>373</v>
      </c>
      <c r="C162" s="13">
        <v>2800</v>
      </c>
      <c r="D162" s="34">
        <v>2800</v>
      </c>
      <c r="E162" s="34">
        <v>18112</v>
      </c>
      <c r="F162" s="34">
        <v>19620</v>
      </c>
      <c r="G162" s="34">
        <v>2800</v>
      </c>
      <c r="H162" s="34">
        <v>2800</v>
      </c>
      <c r="I162" s="34">
        <v>5600</v>
      </c>
      <c r="J162" s="34">
        <v>78550.56</v>
      </c>
      <c r="K162" s="34">
        <v>2800</v>
      </c>
      <c r="L162" s="34">
        <f t="shared" si="2"/>
        <v>135882.56</v>
      </c>
    </row>
    <row r="163" spans="1:12" ht="11.25">
      <c r="A163" s="12" t="s">
        <v>164</v>
      </c>
      <c r="B163" s="12" t="s">
        <v>374</v>
      </c>
      <c r="C163" s="13">
        <v>108068.8</v>
      </c>
      <c r="D163" s="34">
        <v>231117.78</v>
      </c>
      <c r="E163" s="34">
        <v>346383.15</v>
      </c>
      <c r="F163" s="34">
        <v>431888.56</v>
      </c>
      <c r="G163" s="34">
        <v>232126.68</v>
      </c>
      <c r="H163" s="34">
        <v>350468.64</v>
      </c>
      <c r="I163" s="34">
        <v>857896.84</v>
      </c>
      <c r="J163" s="34">
        <v>374597.57</v>
      </c>
      <c r="K163" s="34">
        <v>228512.78</v>
      </c>
      <c r="L163" s="34">
        <f t="shared" si="2"/>
        <v>3161060.7999999993</v>
      </c>
    </row>
    <row r="164" spans="1:12" ht="11.25">
      <c r="A164" s="12" t="s">
        <v>165</v>
      </c>
      <c r="B164" s="12" t="s">
        <v>374</v>
      </c>
      <c r="C164" s="13">
        <v>108068.8</v>
      </c>
      <c r="D164" s="34">
        <v>231117.78</v>
      </c>
      <c r="E164" s="34">
        <v>346383.15</v>
      </c>
      <c r="F164" s="34">
        <v>431888.56</v>
      </c>
      <c r="G164" s="34">
        <v>232126.68</v>
      </c>
      <c r="H164" s="34">
        <v>350468.64</v>
      </c>
      <c r="I164" s="34">
        <v>857896.84</v>
      </c>
      <c r="J164" s="34">
        <v>374597.57</v>
      </c>
      <c r="K164" s="34">
        <v>228512.78</v>
      </c>
      <c r="L164" s="34">
        <f t="shared" si="2"/>
        <v>3161060.7999999993</v>
      </c>
    </row>
    <row r="165" spans="1:12" ht="11.25">
      <c r="A165" s="12" t="s">
        <v>166</v>
      </c>
      <c r="B165" s="12" t="s">
        <v>375</v>
      </c>
      <c r="C165" s="13">
        <v>5779.59</v>
      </c>
      <c r="D165" s="34">
        <v>3334.68</v>
      </c>
      <c r="E165" s="34">
        <v>3748.45</v>
      </c>
      <c r="F165" s="34">
        <v>3878.41</v>
      </c>
      <c r="G165" s="34">
        <v>37174.11</v>
      </c>
      <c r="H165" s="34">
        <v>19039</v>
      </c>
      <c r="I165" s="34">
        <v>61585.15</v>
      </c>
      <c r="J165" s="34">
        <v>2422.77</v>
      </c>
      <c r="K165" s="34">
        <v>403.67</v>
      </c>
      <c r="L165" s="34">
        <f t="shared" si="2"/>
        <v>137365.83000000002</v>
      </c>
    </row>
    <row r="166" spans="1:12" ht="11.25">
      <c r="A166" s="12" t="s">
        <v>167</v>
      </c>
      <c r="B166" s="12" t="s">
        <v>375</v>
      </c>
      <c r="C166" s="13">
        <v>5779.59</v>
      </c>
      <c r="D166" s="34">
        <v>3334.68</v>
      </c>
      <c r="E166" s="34">
        <v>3748.45</v>
      </c>
      <c r="F166" s="34">
        <v>3878.41</v>
      </c>
      <c r="G166" s="34">
        <v>37174.11</v>
      </c>
      <c r="H166" s="34">
        <v>19039</v>
      </c>
      <c r="I166" s="34">
        <v>61585.15</v>
      </c>
      <c r="J166" s="34">
        <v>2422.77</v>
      </c>
      <c r="K166" s="34">
        <v>403.67</v>
      </c>
      <c r="L166" s="34">
        <f t="shared" si="2"/>
        <v>137365.83000000002</v>
      </c>
    </row>
    <row r="167" spans="1:12" ht="11.25">
      <c r="A167" s="12" t="s">
        <v>168</v>
      </c>
      <c r="B167" s="12" t="s">
        <v>169</v>
      </c>
      <c r="C167" s="13">
        <v>1949554.2</v>
      </c>
      <c r="D167" s="34">
        <v>4433096.26</v>
      </c>
      <c r="E167" s="34">
        <v>6955666.44</v>
      </c>
      <c r="F167" s="34">
        <v>5938879.14</v>
      </c>
      <c r="G167" s="34">
        <v>4851114.61</v>
      </c>
      <c r="H167" s="34">
        <v>8657452.18</v>
      </c>
      <c r="I167" s="34">
        <v>7425552.2</v>
      </c>
      <c r="J167" s="34">
        <v>5693636.47</v>
      </c>
      <c r="K167" s="34">
        <v>1140939.5</v>
      </c>
      <c r="L167" s="34">
        <f t="shared" si="2"/>
        <v>47045891</v>
      </c>
    </row>
    <row r="168" spans="1:12" ht="11.25">
      <c r="A168" s="12" t="s">
        <v>170</v>
      </c>
      <c r="B168" s="12" t="s">
        <v>171</v>
      </c>
      <c r="C168" s="13">
        <v>1499449.8</v>
      </c>
      <c r="D168" s="34">
        <v>2365890.74</v>
      </c>
      <c r="E168" s="34">
        <v>3294196.4</v>
      </c>
      <c r="F168" s="34">
        <v>2674644.79</v>
      </c>
      <c r="G168" s="34">
        <v>2438351.65</v>
      </c>
      <c r="H168" s="34">
        <v>2555853.59</v>
      </c>
      <c r="I168" s="34">
        <v>3564841.29</v>
      </c>
      <c r="J168" s="34">
        <v>1961767.84</v>
      </c>
      <c r="K168" s="34">
        <v>787417.46</v>
      </c>
      <c r="L168" s="34">
        <f t="shared" si="2"/>
        <v>21142413.560000002</v>
      </c>
    </row>
    <row r="169" spans="1:12" ht="11.25">
      <c r="A169" s="12" t="s">
        <v>172</v>
      </c>
      <c r="B169" s="12" t="s">
        <v>171</v>
      </c>
      <c r="C169" s="13">
        <v>1403165.48</v>
      </c>
      <c r="D169" s="34">
        <v>2141342.29</v>
      </c>
      <c r="E169" s="34">
        <v>3125139.51</v>
      </c>
      <c r="F169" s="34">
        <v>2449188.45</v>
      </c>
      <c r="G169" s="34">
        <v>2264413.15</v>
      </c>
      <c r="H169" s="34">
        <v>2384153.31</v>
      </c>
      <c r="I169" s="34">
        <v>3104873.58</v>
      </c>
      <c r="J169" s="34">
        <v>1887434.49</v>
      </c>
      <c r="K169" s="34">
        <v>705420.13</v>
      </c>
      <c r="L169" s="34">
        <f t="shared" si="2"/>
        <v>19465130.39</v>
      </c>
    </row>
    <row r="170" spans="1:12" ht="11.25">
      <c r="A170" s="12" t="s">
        <v>173</v>
      </c>
      <c r="B170" s="12" t="s">
        <v>174</v>
      </c>
      <c r="C170" s="13">
        <v>96284.32</v>
      </c>
      <c r="D170" s="34">
        <v>224548.45</v>
      </c>
      <c r="E170" s="34">
        <v>169056.89</v>
      </c>
      <c r="F170" s="34">
        <v>225456.34</v>
      </c>
      <c r="G170" s="34">
        <v>173938.5</v>
      </c>
      <c r="H170" s="34">
        <v>171700.28</v>
      </c>
      <c r="I170" s="34">
        <v>459967.71</v>
      </c>
      <c r="J170" s="34">
        <v>74333.35</v>
      </c>
      <c r="K170" s="34">
        <v>81997.33</v>
      </c>
      <c r="L170" s="34">
        <f t="shared" si="2"/>
        <v>1677283.1700000002</v>
      </c>
    </row>
    <row r="171" spans="1:12" ht="11.25">
      <c r="A171" s="12" t="s">
        <v>438</v>
      </c>
      <c r="B171" s="12" t="s">
        <v>439</v>
      </c>
      <c r="C171" s="13">
        <v>329360</v>
      </c>
      <c r="D171" s="34">
        <v>111162.8</v>
      </c>
      <c r="E171" s="34"/>
      <c r="F171" s="34">
        <v>830244.13</v>
      </c>
      <c r="G171" s="34"/>
      <c r="H171" s="34"/>
      <c r="I171" s="34">
        <v>87000</v>
      </c>
      <c r="J171" s="34">
        <v>29000</v>
      </c>
      <c r="K171" s="34">
        <v>168367.04</v>
      </c>
      <c r="L171" s="34">
        <f aca="true" t="shared" si="3" ref="L171:L234">SUM(C171+D171+E171)+F171+G171+H171+I171+J171+K171</f>
        <v>1555133.97</v>
      </c>
    </row>
    <row r="172" spans="1:12" ht="11.25">
      <c r="A172" s="14" t="s">
        <v>440</v>
      </c>
      <c r="B172" s="14" t="s">
        <v>439</v>
      </c>
      <c r="C172" s="13">
        <v>329360</v>
      </c>
      <c r="D172" s="34">
        <v>111162.8</v>
      </c>
      <c r="E172" s="34"/>
      <c r="F172" s="34">
        <v>830244.13</v>
      </c>
      <c r="G172" s="34"/>
      <c r="H172" s="34"/>
      <c r="I172" s="34">
        <v>87000</v>
      </c>
      <c r="J172" s="34">
        <v>29000</v>
      </c>
      <c r="K172" s="34">
        <v>168367.04</v>
      </c>
      <c r="L172" s="34">
        <f t="shared" si="3"/>
        <v>1555133.97</v>
      </c>
    </row>
    <row r="173" spans="1:12" ht="11.25">
      <c r="A173" s="35" t="s">
        <v>539</v>
      </c>
      <c r="B173" s="35" t="s">
        <v>540</v>
      </c>
      <c r="C173" s="13"/>
      <c r="D173" s="34">
        <v>10904</v>
      </c>
      <c r="E173" s="34">
        <v>5452</v>
      </c>
      <c r="F173" s="34"/>
      <c r="G173" s="34">
        <v>10904</v>
      </c>
      <c r="H173" s="34">
        <v>5452</v>
      </c>
      <c r="I173" s="34">
        <v>10788</v>
      </c>
      <c r="J173" s="34"/>
      <c r="K173" s="34"/>
      <c r="L173" s="34">
        <f t="shared" si="3"/>
        <v>43500</v>
      </c>
    </row>
    <row r="174" spans="1:12" ht="11.25">
      <c r="A174" s="35" t="s">
        <v>541</v>
      </c>
      <c r="B174" s="35" t="s">
        <v>540</v>
      </c>
      <c r="C174" s="13"/>
      <c r="D174" s="34">
        <v>10904</v>
      </c>
      <c r="E174" s="34">
        <v>5452</v>
      </c>
      <c r="F174" s="34"/>
      <c r="G174" s="34">
        <v>10904</v>
      </c>
      <c r="H174" s="34">
        <v>5452</v>
      </c>
      <c r="I174" s="34">
        <v>10788</v>
      </c>
      <c r="J174" s="34"/>
      <c r="K174" s="34"/>
      <c r="L174" s="34">
        <f t="shared" si="3"/>
        <v>43500</v>
      </c>
    </row>
    <row r="175" spans="1:12" ht="11.25">
      <c r="A175" s="35" t="s">
        <v>542</v>
      </c>
      <c r="B175" s="35" t="s">
        <v>543</v>
      </c>
      <c r="C175" s="13"/>
      <c r="D175" s="34">
        <v>100920</v>
      </c>
      <c r="E175" s="34">
        <v>1306508</v>
      </c>
      <c r="F175" s="34">
        <v>605056</v>
      </c>
      <c r="G175" s="34">
        <v>1329925.08</v>
      </c>
      <c r="H175" s="34">
        <v>782682</v>
      </c>
      <c r="I175" s="34">
        <v>320484</v>
      </c>
      <c r="J175" s="34">
        <v>686140</v>
      </c>
      <c r="K175" s="34">
        <v>94791</v>
      </c>
      <c r="L175" s="34">
        <f t="shared" si="3"/>
        <v>5226506.08</v>
      </c>
    </row>
    <row r="176" spans="1:12" ht="11.25">
      <c r="A176" s="35" t="s">
        <v>544</v>
      </c>
      <c r="B176" s="35" t="s">
        <v>543</v>
      </c>
      <c r="C176" s="13"/>
      <c r="D176" s="34">
        <v>100920</v>
      </c>
      <c r="E176" s="34">
        <v>1306508</v>
      </c>
      <c r="F176" s="34">
        <v>605056</v>
      </c>
      <c r="G176" s="34">
        <v>1329925.08</v>
      </c>
      <c r="H176" s="34">
        <v>782682</v>
      </c>
      <c r="I176" s="34">
        <v>320484</v>
      </c>
      <c r="J176" s="34">
        <v>686140</v>
      </c>
      <c r="K176" s="34">
        <v>94791</v>
      </c>
      <c r="L176" s="34">
        <f t="shared" si="3"/>
        <v>5226506.08</v>
      </c>
    </row>
    <row r="177" spans="1:12" ht="11.25">
      <c r="A177" s="35" t="s">
        <v>608</v>
      </c>
      <c r="B177" s="35" t="s">
        <v>609</v>
      </c>
      <c r="C177" s="35"/>
      <c r="D177" s="34"/>
      <c r="E177" s="34">
        <v>299811</v>
      </c>
      <c r="F177" s="34">
        <v>299898</v>
      </c>
      <c r="G177" s="34"/>
      <c r="H177" s="34">
        <v>298559.93</v>
      </c>
      <c r="I177" s="34">
        <v>369590</v>
      </c>
      <c r="J177" s="34"/>
      <c r="K177" s="34"/>
      <c r="L177" s="34">
        <f t="shared" si="3"/>
        <v>1267858.93</v>
      </c>
    </row>
    <row r="178" spans="1:12" ht="11.25">
      <c r="A178" s="35" t="s">
        <v>610</v>
      </c>
      <c r="B178" s="35" t="s">
        <v>609</v>
      </c>
      <c r="C178" s="35"/>
      <c r="D178" s="34"/>
      <c r="E178" s="34">
        <v>299811</v>
      </c>
      <c r="F178" s="34">
        <v>299898</v>
      </c>
      <c r="G178" s="34"/>
      <c r="H178" s="34">
        <v>298559.93</v>
      </c>
      <c r="I178" s="34">
        <v>369590</v>
      </c>
      <c r="J178" s="34"/>
      <c r="K178" s="34"/>
      <c r="L178" s="34">
        <f t="shared" si="3"/>
        <v>1267858.93</v>
      </c>
    </row>
    <row r="179" spans="1:12" ht="11.25">
      <c r="A179" s="35" t="s">
        <v>545</v>
      </c>
      <c r="B179" s="35" t="s">
        <v>546</v>
      </c>
      <c r="C179" s="13"/>
      <c r="D179" s="34">
        <v>202532.2</v>
      </c>
      <c r="E179" s="34">
        <v>33934.16</v>
      </c>
      <c r="F179" s="34">
        <v>209739.34</v>
      </c>
      <c r="G179" s="34">
        <v>156226.2</v>
      </c>
      <c r="H179" s="34">
        <v>2996040.46</v>
      </c>
      <c r="I179" s="34">
        <v>60174.7</v>
      </c>
      <c r="J179" s="34"/>
      <c r="K179" s="34"/>
      <c r="L179" s="34">
        <f t="shared" si="3"/>
        <v>3658647.06</v>
      </c>
    </row>
    <row r="180" spans="1:12" ht="11.25">
      <c r="A180" s="35" t="s">
        <v>547</v>
      </c>
      <c r="B180" s="35" t="s">
        <v>546</v>
      </c>
      <c r="C180" s="13"/>
      <c r="D180" s="34">
        <v>202532.2</v>
      </c>
      <c r="E180" s="34">
        <v>33934.16</v>
      </c>
      <c r="F180" s="34">
        <v>209739.34</v>
      </c>
      <c r="G180" s="34">
        <v>156226.2</v>
      </c>
      <c r="H180" s="34">
        <v>2996040.46</v>
      </c>
      <c r="I180" s="34">
        <v>60174.7</v>
      </c>
      <c r="J180" s="34"/>
      <c r="K180" s="34"/>
      <c r="L180" s="34">
        <f t="shared" si="3"/>
        <v>3658647.06</v>
      </c>
    </row>
    <row r="181" spans="1:12" ht="11.25">
      <c r="A181" s="12" t="s">
        <v>175</v>
      </c>
      <c r="B181" s="12" t="s">
        <v>176</v>
      </c>
      <c r="C181" s="13">
        <v>120744.4</v>
      </c>
      <c r="D181" s="34">
        <v>1641686.52</v>
      </c>
      <c r="E181" s="34">
        <v>2015764.88</v>
      </c>
      <c r="F181" s="34">
        <v>1319296.88</v>
      </c>
      <c r="G181" s="34">
        <v>915707.68</v>
      </c>
      <c r="H181" s="34">
        <v>2018864.2</v>
      </c>
      <c r="I181" s="34">
        <v>3012674.21</v>
      </c>
      <c r="J181" s="34">
        <v>3016728.63</v>
      </c>
      <c r="K181" s="34">
        <v>90364</v>
      </c>
      <c r="L181" s="34">
        <f t="shared" si="3"/>
        <v>14151831.399999999</v>
      </c>
    </row>
    <row r="182" spans="1:12" ht="11.25">
      <c r="A182" s="12" t="s">
        <v>177</v>
      </c>
      <c r="B182" s="12" t="s">
        <v>176</v>
      </c>
      <c r="C182" s="13">
        <v>120744.4</v>
      </c>
      <c r="D182" s="34">
        <v>1641686.52</v>
      </c>
      <c r="E182" s="34">
        <v>2015764.88</v>
      </c>
      <c r="F182" s="34">
        <v>1319296.88</v>
      </c>
      <c r="G182" s="34">
        <v>915707.68</v>
      </c>
      <c r="H182" s="34">
        <v>2018864.2</v>
      </c>
      <c r="I182" s="34">
        <v>3012674.21</v>
      </c>
      <c r="J182" s="34">
        <v>3016728.63</v>
      </c>
      <c r="K182" s="34">
        <v>90364</v>
      </c>
      <c r="L182" s="34">
        <f t="shared" si="3"/>
        <v>14151831.399999999</v>
      </c>
    </row>
    <row r="183" spans="1:12" ht="11.25">
      <c r="A183" s="12" t="s">
        <v>178</v>
      </c>
      <c r="B183" s="12" t="s">
        <v>376</v>
      </c>
      <c r="C183" s="13">
        <v>8273772.4</v>
      </c>
      <c r="D183" s="34">
        <v>11707046.77</v>
      </c>
      <c r="E183" s="34">
        <v>16818825.64</v>
      </c>
      <c r="F183" s="34">
        <v>19718498.29</v>
      </c>
      <c r="G183" s="34">
        <v>15201771.68</v>
      </c>
      <c r="H183" s="34">
        <v>16211522.9</v>
      </c>
      <c r="I183" s="34">
        <v>27273283.81</v>
      </c>
      <c r="J183" s="34">
        <v>17448696.43</v>
      </c>
      <c r="K183" s="34">
        <v>6775695.38</v>
      </c>
      <c r="L183" s="34">
        <f t="shared" si="3"/>
        <v>139429113.3</v>
      </c>
    </row>
    <row r="184" spans="1:12" ht="11.25">
      <c r="A184" s="12" t="s">
        <v>179</v>
      </c>
      <c r="B184" s="12" t="s">
        <v>180</v>
      </c>
      <c r="C184" s="13">
        <v>188276.67</v>
      </c>
      <c r="D184" s="34">
        <v>2045592.69</v>
      </c>
      <c r="E184" s="34">
        <v>3816330.02</v>
      </c>
      <c r="F184" s="34">
        <v>4222099.16</v>
      </c>
      <c r="G184" s="34">
        <v>1157264.69</v>
      </c>
      <c r="H184" s="34">
        <v>2733989.5</v>
      </c>
      <c r="I184" s="34">
        <v>2399447.41</v>
      </c>
      <c r="J184" s="34">
        <v>3384953.82</v>
      </c>
      <c r="K184" s="34">
        <v>3742744.16</v>
      </c>
      <c r="L184" s="34">
        <f t="shared" si="3"/>
        <v>23690698.119999997</v>
      </c>
    </row>
    <row r="185" spans="1:12" ht="11.25">
      <c r="A185" s="12" t="s">
        <v>181</v>
      </c>
      <c r="B185" s="12" t="s">
        <v>180</v>
      </c>
      <c r="C185" s="13">
        <v>188276.67</v>
      </c>
      <c r="D185" s="34">
        <v>2045592.69</v>
      </c>
      <c r="E185" s="34">
        <v>3816330.02</v>
      </c>
      <c r="F185" s="34">
        <v>4222099.16</v>
      </c>
      <c r="G185" s="34">
        <v>1157264.69</v>
      </c>
      <c r="H185" s="34">
        <v>2733989.5</v>
      </c>
      <c r="I185" s="34">
        <v>2399447.41</v>
      </c>
      <c r="J185" s="34">
        <v>3384953.82</v>
      </c>
      <c r="K185" s="34">
        <v>3742744.16</v>
      </c>
      <c r="L185" s="34">
        <f t="shared" si="3"/>
        <v>23690698.119999997</v>
      </c>
    </row>
    <row r="186" spans="1:12" ht="11.25">
      <c r="A186" s="3" t="s">
        <v>182</v>
      </c>
      <c r="B186" s="16" t="s">
        <v>183</v>
      </c>
      <c r="C186" s="8">
        <v>479383.66</v>
      </c>
      <c r="D186" s="34">
        <v>1146560.1</v>
      </c>
      <c r="E186" s="34">
        <v>581102.5</v>
      </c>
      <c r="F186" s="34">
        <v>645456.52</v>
      </c>
      <c r="G186" s="34">
        <v>651256.52</v>
      </c>
      <c r="H186" s="34">
        <v>1105629.8</v>
      </c>
      <c r="I186" s="34">
        <v>1331752.4</v>
      </c>
      <c r="J186" s="34">
        <v>831440.4</v>
      </c>
      <c r="K186" s="34">
        <v>384253.46</v>
      </c>
      <c r="L186" s="34">
        <f t="shared" si="3"/>
        <v>7156835.36</v>
      </c>
    </row>
    <row r="187" spans="1:12" ht="11.25">
      <c r="A187" s="14" t="s">
        <v>184</v>
      </c>
      <c r="B187" s="17" t="s">
        <v>183</v>
      </c>
      <c r="C187" s="13">
        <v>479383.66</v>
      </c>
      <c r="D187" s="34">
        <v>1146560.1</v>
      </c>
      <c r="E187" s="34">
        <v>581102.5</v>
      </c>
      <c r="F187" s="34">
        <v>645456.52</v>
      </c>
      <c r="G187" s="34">
        <v>651256.52</v>
      </c>
      <c r="H187" s="34">
        <v>1105629.8</v>
      </c>
      <c r="I187" s="34">
        <v>1331752.4</v>
      </c>
      <c r="J187" s="34">
        <v>831440.4</v>
      </c>
      <c r="K187" s="34">
        <v>384253.46</v>
      </c>
      <c r="L187" s="34">
        <f t="shared" si="3"/>
        <v>7156835.36</v>
      </c>
    </row>
    <row r="188" spans="1:12" ht="22.5">
      <c r="A188" s="14" t="s">
        <v>185</v>
      </c>
      <c r="B188" s="15" t="s">
        <v>377</v>
      </c>
      <c r="C188" s="8">
        <v>4066862.58</v>
      </c>
      <c r="D188" s="34">
        <v>3494648.33</v>
      </c>
      <c r="E188" s="34">
        <v>7896852.76</v>
      </c>
      <c r="F188" s="34">
        <v>7787049.4</v>
      </c>
      <c r="G188" s="34">
        <v>6906337.88</v>
      </c>
      <c r="H188" s="34">
        <v>5375894.87</v>
      </c>
      <c r="I188" s="34">
        <v>14112622.84</v>
      </c>
      <c r="J188" s="34">
        <v>4391595.03</v>
      </c>
      <c r="K188" s="34">
        <v>1175582.22</v>
      </c>
      <c r="L188" s="34">
        <f t="shared" si="3"/>
        <v>55207445.91</v>
      </c>
    </row>
    <row r="189" spans="1:12" ht="22.5">
      <c r="A189" s="3" t="s">
        <v>186</v>
      </c>
      <c r="B189" s="4" t="s">
        <v>377</v>
      </c>
      <c r="C189" s="8">
        <v>4066862.58</v>
      </c>
      <c r="D189" s="34">
        <v>3494648.33</v>
      </c>
      <c r="E189" s="34">
        <v>7896852.76</v>
      </c>
      <c r="F189" s="34">
        <v>7787049.4</v>
      </c>
      <c r="G189" s="34">
        <v>6906337.88</v>
      </c>
      <c r="H189" s="34">
        <v>5375894.87</v>
      </c>
      <c r="I189" s="34">
        <v>14112622.84</v>
      </c>
      <c r="J189" s="34">
        <v>4391595.03</v>
      </c>
      <c r="K189" s="34">
        <v>1175582.22</v>
      </c>
      <c r="L189" s="34">
        <f t="shared" si="3"/>
        <v>55207445.91</v>
      </c>
    </row>
    <row r="190" spans="1:12" ht="11.25">
      <c r="A190" s="4" t="s">
        <v>344</v>
      </c>
      <c r="B190" s="4" t="s">
        <v>378</v>
      </c>
      <c r="C190" s="8">
        <v>95711.5</v>
      </c>
      <c r="D190" s="34">
        <v>50539.99</v>
      </c>
      <c r="E190" s="34">
        <v>191668</v>
      </c>
      <c r="F190" s="34">
        <v>310620.36</v>
      </c>
      <c r="G190" s="34">
        <v>489678.18</v>
      </c>
      <c r="H190" s="34">
        <v>432443.78</v>
      </c>
      <c r="I190" s="34">
        <v>915191.94</v>
      </c>
      <c r="J190" s="34">
        <v>32000</v>
      </c>
      <c r="K190" s="34">
        <v>40000</v>
      </c>
      <c r="L190" s="34">
        <f t="shared" si="3"/>
        <v>2557853.75</v>
      </c>
    </row>
    <row r="191" spans="1:12" ht="11.25">
      <c r="A191" s="4" t="s">
        <v>345</v>
      </c>
      <c r="B191" s="4" t="s">
        <v>378</v>
      </c>
      <c r="C191" s="8">
        <v>95711.5</v>
      </c>
      <c r="D191" s="34">
        <v>50539.99</v>
      </c>
      <c r="E191" s="34">
        <v>191668</v>
      </c>
      <c r="F191" s="34">
        <v>46984</v>
      </c>
      <c r="G191" s="34">
        <v>357860</v>
      </c>
      <c r="H191" s="34">
        <v>300625.6</v>
      </c>
      <c r="I191" s="34">
        <v>107832</v>
      </c>
      <c r="J191" s="34">
        <v>32000</v>
      </c>
      <c r="K191" s="34">
        <v>40000</v>
      </c>
      <c r="L191" s="34">
        <f t="shared" si="3"/>
        <v>1223221.0899999999</v>
      </c>
    </row>
    <row r="192" spans="1:12" ht="11.25">
      <c r="A192" s="4" t="s">
        <v>649</v>
      </c>
      <c r="B192" s="4" t="s">
        <v>650</v>
      </c>
      <c r="C192" s="8"/>
      <c r="D192" s="34"/>
      <c r="E192" s="34"/>
      <c r="F192" s="34">
        <v>263636.36</v>
      </c>
      <c r="G192" s="34">
        <v>131818.18</v>
      </c>
      <c r="H192" s="34">
        <v>131818.18</v>
      </c>
      <c r="I192" s="34">
        <v>807359.94</v>
      </c>
      <c r="J192" s="34"/>
      <c r="K192" s="34"/>
      <c r="L192" s="34">
        <f t="shared" si="3"/>
        <v>1334632.66</v>
      </c>
    </row>
    <row r="193" spans="1:12" ht="11.25">
      <c r="A193" s="4" t="s">
        <v>187</v>
      </c>
      <c r="B193" s="4" t="s">
        <v>188</v>
      </c>
      <c r="C193" s="8">
        <v>62542.25</v>
      </c>
      <c r="D193" s="34">
        <v>69491.38</v>
      </c>
      <c r="E193" s="34">
        <v>81463.74</v>
      </c>
      <c r="F193" s="34">
        <v>102321.7</v>
      </c>
      <c r="G193" s="34">
        <v>102321.7</v>
      </c>
      <c r="H193" s="34">
        <v>209644.66</v>
      </c>
      <c r="I193" s="34">
        <v>555371.04</v>
      </c>
      <c r="J193" s="34">
        <v>177160.04</v>
      </c>
      <c r="K193" s="34">
        <v>84626.34</v>
      </c>
      <c r="L193" s="34">
        <f t="shared" si="3"/>
        <v>1444942.8500000003</v>
      </c>
    </row>
    <row r="194" spans="1:12" ht="11.25">
      <c r="A194" s="4" t="s">
        <v>189</v>
      </c>
      <c r="B194" s="4" t="s">
        <v>188</v>
      </c>
      <c r="C194" s="8">
        <v>62542.25</v>
      </c>
      <c r="D194" s="34">
        <v>69491.38</v>
      </c>
      <c r="E194" s="34">
        <v>81463.74</v>
      </c>
      <c r="F194" s="34">
        <v>102321.7</v>
      </c>
      <c r="G194" s="34">
        <v>102321.7</v>
      </c>
      <c r="H194" s="34">
        <v>209644.66</v>
      </c>
      <c r="I194" s="34">
        <v>555371.04</v>
      </c>
      <c r="J194" s="34">
        <v>177160.04</v>
      </c>
      <c r="K194" s="34">
        <v>84626.34</v>
      </c>
      <c r="L194" s="34">
        <f t="shared" si="3"/>
        <v>1444942.8500000003</v>
      </c>
    </row>
    <row r="195" spans="1:12" ht="11.25">
      <c r="A195" s="4" t="s">
        <v>190</v>
      </c>
      <c r="B195" s="4" t="s">
        <v>191</v>
      </c>
      <c r="C195" s="8">
        <v>49853.98</v>
      </c>
      <c r="D195" s="34">
        <v>908583.54</v>
      </c>
      <c r="E195" s="34">
        <v>539754.42</v>
      </c>
      <c r="F195" s="34">
        <v>1189382.63</v>
      </c>
      <c r="G195" s="34">
        <v>924580.89</v>
      </c>
      <c r="H195" s="34">
        <v>1195277.05</v>
      </c>
      <c r="I195" s="34">
        <v>1687189.07</v>
      </c>
      <c r="J195" s="34">
        <v>346679.81</v>
      </c>
      <c r="K195" s="34">
        <v>51734.55</v>
      </c>
      <c r="L195" s="34">
        <f t="shared" si="3"/>
        <v>6893035.9399999995</v>
      </c>
    </row>
    <row r="196" spans="1:12" ht="11.25">
      <c r="A196" s="4" t="s">
        <v>192</v>
      </c>
      <c r="B196" s="4" t="s">
        <v>191</v>
      </c>
      <c r="C196" s="8">
        <v>49853.98</v>
      </c>
      <c r="D196" s="34">
        <v>638819.94</v>
      </c>
      <c r="E196" s="34">
        <v>505464.43</v>
      </c>
      <c r="F196" s="34">
        <v>1037190.03</v>
      </c>
      <c r="G196" s="34">
        <v>431188.69</v>
      </c>
      <c r="H196" s="34">
        <v>950078.49</v>
      </c>
      <c r="I196" s="34">
        <v>1132164.66</v>
      </c>
      <c r="J196" s="34">
        <v>17304.88</v>
      </c>
      <c r="K196" s="34">
        <v>51734.55</v>
      </c>
      <c r="L196" s="34">
        <f t="shared" si="3"/>
        <v>4813799.649999999</v>
      </c>
    </row>
    <row r="197" spans="1:12" ht="11.25">
      <c r="A197" s="4" t="s">
        <v>548</v>
      </c>
      <c r="B197" s="4" t="s">
        <v>549</v>
      </c>
      <c r="C197" s="8"/>
      <c r="D197" s="34">
        <v>269763.6</v>
      </c>
      <c r="E197" s="34">
        <v>34289.99</v>
      </c>
      <c r="F197" s="34">
        <v>152192.6</v>
      </c>
      <c r="G197" s="34">
        <v>493392.2</v>
      </c>
      <c r="H197" s="34">
        <v>245198.56</v>
      </c>
      <c r="I197" s="34">
        <v>555024.41</v>
      </c>
      <c r="J197" s="34">
        <v>329374.93</v>
      </c>
      <c r="K197" s="34"/>
      <c r="L197" s="34">
        <f t="shared" si="3"/>
        <v>2079236.2899999998</v>
      </c>
    </row>
    <row r="198" spans="1:12" ht="11.25">
      <c r="A198" s="4" t="s">
        <v>612</v>
      </c>
      <c r="B198" s="4" t="s">
        <v>613</v>
      </c>
      <c r="C198" s="8"/>
      <c r="D198" s="34"/>
      <c r="E198" s="34">
        <v>205320</v>
      </c>
      <c r="F198" s="34">
        <v>68440</v>
      </c>
      <c r="G198" s="34">
        <v>68440</v>
      </c>
      <c r="H198" s="34">
        <v>68440</v>
      </c>
      <c r="I198" s="34">
        <v>68440</v>
      </c>
      <c r="J198" s="34">
        <v>68440</v>
      </c>
      <c r="K198" s="34"/>
      <c r="L198" s="34">
        <f t="shared" si="3"/>
        <v>547520</v>
      </c>
    </row>
    <row r="199" spans="1:12" ht="11.25">
      <c r="A199" s="35" t="s">
        <v>614</v>
      </c>
      <c r="B199" s="35" t="s">
        <v>613</v>
      </c>
      <c r="C199" s="8"/>
      <c r="D199" s="34"/>
      <c r="E199" s="34">
        <v>205320</v>
      </c>
      <c r="F199" s="34">
        <v>68440</v>
      </c>
      <c r="G199" s="34">
        <v>68440</v>
      </c>
      <c r="H199" s="34">
        <v>68440</v>
      </c>
      <c r="I199" s="34">
        <v>68440</v>
      </c>
      <c r="J199" s="34">
        <v>68440</v>
      </c>
      <c r="K199" s="34"/>
      <c r="L199" s="34">
        <f t="shared" si="3"/>
        <v>547520</v>
      </c>
    </row>
    <row r="200" spans="1:12" ht="11.25">
      <c r="A200" s="3" t="s">
        <v>193</v>
      </c>
      <c r="B200" s="4" t="s">
        <v>194</v>
      </c>
      <c r="C200" s="8">
        <v>1679072.38</v>
      </c>
      <c r="D200" s="34">
        <v>2316184.66</v>
      </c>
      <c r="E200" s="34">
        <v>1734510.46</v>
      </c>
      <c r="F200" s="34">
        <v>2926238.35</v>
      </c>
      <c r="G200" s="34">
        <v>3064769.87</v>
      </c>
      <c r="H200" s="34">
        <v>2890025.99</v>
      </c>
      <c r="I200" s="34">
        <v>2875455.37</v>
      </c>
      <c r="J200" s="34">
        <v>6373295.82</v>
      </c>
      <c r="K200" s="34">
        <v>7614.28</v>
      </c>
      <c r="L200" s="34">
        <f t="shared" si="3"/>
        <v>23867167.18</v>
      </c>
    </row>
    <row r="201" spans="1:12" ht="11.25">
      <c r="A201" s="3" t="s">
        <v>195</v>
      </c>
      <c r="B201" s="4" t="s">
        <v>194</v>
      </c>
      <c r="C201" s="8">
        <v>1679072.38</v>
      </c>
      <c r="D201" s="34">
        <v>2316184.66</v>
      </c>
      <c r="E201" s="34">
        <v>1734510.46</v>
      </c>
      <c r="F201" s="34">
        <v>2926238.35</v>
      </c>
      <c r="G201" s="34">
        <v>3064769.87</v>
      </c>
      <c r="H201" s="34">
        <v>2890025.99</v>
      </c>
      <c r="I201" s="34">
        <v>2875455.37</v>
      </c>
      <c r="J201" s="34">
        <v>6373295.82</v>
      </c>
      <c r="K201" s="34">
        <v>7614.28</v>
      </c>
      <c r="L201" s="34">
        <f t="shared" si="3"/>
        <v>23867167.18</v>
      </c>
    </row>
    <row r="202" spans="1:12" ht="11.25">
      <c r="A202" s="3" t="s">
        <v>196</v>
      </c>
      <c r="B202" s="3" t="s">
        <v>197</v>
      </c>
      <c r="C202" s="8">
        <v>1652069.38</v>
      </c>
      <c r="D202" s="34">
        <v>1675446.08</v>
      </c>
      <c r="E202" s="34">
        <v>1771823.74</v>
      </c>
      <c r="F202" s="34">
        <v>2466890.17</v>
      </c>
      <c r="G202" s="34">
        <v>1837121.95</v>
      </c>
      <c r="H202" s="34">
        <v>2200177.25</v>
      </c>
      <c r="I202" s="34">
        <v>3327813.74</v>
      </c>
      <c r="J202" s="34">
        <v>1843131.51</v>
      </c>
      <c r="K202" s="34">
        <v>1289140.37</v>
      </c>
      <c r="L202" s="34">
        <f t="shared" si="3"/>
        <v>18063614.19</v>
      </c>
    </row>
    <row r="203" spans="1:12" ht="11.25">
      <c r="A203" s="3" t="s">
        <v>198</v>
      </c>
      <c r="B203" s="3" t="s">
        <v>197</v>
      </c>
      <c r="C203" s="8">
        <v>1477308.12</v>
      </c>
      <c r="D203" s="34">
        <v>1489386.88</v>
      </c>
      <c r="E203" s="34">
        <v>1585764.54</v>
      </c>
      <c r="F203" s="34">
        <v>2269357.47</v>
      </c>
      <c r="G203" s="34">
        <v>1650387.75</v>
      </c>
      <c r="H203" s="34">
        <v>1946891.03</v>
      </c>
      <c r="I203" s="34">
        <v>2993375.09</v>
      </c>
      <c r="J203" s="34">
        <v>1635311.82</v>
      </c>
      <c r="K203" s="34">
        <v>1116927.4</v>
      </c>
      <c r="L203" s="34">
        <f t="shared" si="3"/>
        <v>16164710.1</v>
      </c>
    </row>
    <row r="204" spans="1:12" ht="11.25">
      <c r="A204" s="3" t="s">
        <v>199</v>
      </c>
      <c r="B204" s="3" t="s">
        <v>200</v>
      </c>
      <c r="C204" s="10">
        <v>174761.26</v>
      </c>
      <c r="D204" s="34">
        <v>186059.2</v>
      </c>
      <c r="E204" s="34">
        <v>186059.2</v>
      </c>
      <c r="F204" s="34">
        <v>197532.7</v>
      </c>
      <c r="G204" s="34">
        <v>186734.2</v>
      </c>
      <c r="H204" s="34">
        <v>253286.22</v>
      </c>
      <c r="I204" s="34">
        <v>334438.65</v>
      </c>
      <c r="J204" s="34">
        <v>207819.69</v>
      </c>
      <c r="K204" s="34">
        <v>172212.97</v>
      </c>
      <c r="L204" s="34">
        <f t="shared" si="3"/>
        <v>1898904.09</v>
      </c>
    </row>
    <row r="205" spans="1:12" ht="11.25">
      <c r="A205" s="3" t="s">
        <v>201</v>
      </c>
      <c r="B205" s="3" t="s">
        <v>202</v>
      </c>
      <c r="C205" s="10">
        <v>2915002.79</v>
      </c>
      <c r="D205" s="34">
        <v>1542126.56</v>
      </c>
      <c r="E205" s="34">
        <v>3163464.55</v>
      </c>
      <c r="F205" s="34">
        <v>537193.64</v>
      </c>
      <c r="G205" s="34">
        <v>4201470.9</v>
      </c>
      <c r="H205" s="34">
        <v>1058245.1</v>
      </c>
      <c r="I205" s="34">
        <v>1028622.01</v>
      </c>
      <c r="J205" s="34">
        <v>1100965.9</v>
      </c>
      <c r="K205" s="34">
        <v>837493.64</v>
      </c>
      <c r="L205" s="34">
        <f t="shared" si="3"/>
        <v>16384585.09</v>
      </c>
    </row>
    <row r="206" spans="1:12" ht="11.25">
      <c r="A206" s="3" t="s">
        <v>203</v>
      </c>
      <c r="B206" s="3" t="s">
        <v>204</v>
      </c>
      <c r="C206" s="10">
        <v>2789783.14</v>
      </c>
      <c r="D206" s="34">
        <v>1016278.98</v>
      </c>
      <c r="E206" s="34">
        <v>2924263.22</v>
      </c>
      <c r="F206" s="34">
        <v>281247.56</v>
      </c>
      <c r="G206" s="34">
        <v>897381.64</v>
      </c>
      <c r="H206" s="34">
        <v>727395.03</v>
      </c>
      <c r="I206" s="34">
        <v>659957.56</v>
      </c>
      <c r="J206" s="34">
        <v>659157.58</v>
      </c>
      <c r="K206" s="34">
        <v>639757.96</v>
      </c>
      <c r="L206" s="34">
        <f t="shared" si="3"/>
        <v>10595222.669999998</v>
      </c>
    </row>
    <row r="207" spans="1:12" ht="11.25">
      <c r="A207" s="3" t="s">
        <v>205</v>
      </c>
      <c r="B207" s="3" t="s">
        <v>204</v>
      </c>
      <c r="C207" s="10">
        <v>2789783.14</v>
      </c>
      <c r="D207" s="34">
        <v>1016278.98</v>
      </c>
      <c r="E207" s="34">
        <v>2924263.22</v>
      </c>
      <c r="F207" s="34">
        <v>281247.56</v>
      </c>
      <c r="G207" s="34">
        <v>897381.64</v>
      </c>
      <c r="H207" s="34">
        <v>727395.03</v>
      </c>
      <c r="I207" s="34">
        <v>659957.56</v>
      </c>
      <c r="J207" s="34">
        <v>659157.58</v>
      </c>
      <c r="K207" s="34">
        <v>639757.96</v>
      </c>
      <c r="L207" s="34">
        <f t="shared" si="3"/>
        <v>10595222.669999998</v>
      </c>
    </row>
    <row r="208" spans="1:12" ht="10.5" customHeight="1">
      <c r="A208" s="3" t="s">
        <v>441</v>
      </c>
      <c r="B208" s="3" t="s">
        <v>442</v>
      </c>
      <c r="C208" s="10">
        <v>125219.65</v>
      </c>
      <c r="D208" s="34">
        <v>418273.82</v>
      </c>
      <c r="E208" s="34">
        <v>183032.86</v>
      </c>
      <c r="F208" s="34">
        <v>201212.96</v>
      </c>
      <c r="G208" s="34">
        <v>167080.99</v>
      </c>
      <c r="H208" s="34">
        <v>153996.19</v>
      </c>
      <c r="I208" s="34">
        <v>167345.56</v>
      </c>
      <c r="J208" s="34">
        <v>202599.79</v>
      </c>
      <c r="K208" s="34">
        <v>143215.68</v>
      </c>
      <c r="L208" s="34">
        <f t="shared" si="3"/>
        <v>1761977.4999999998</v>
      </c>
    </row>
    <row r="209" spans="1:12" ht="10.5" customHeight="1">
      <c r="A209" s="3" t="s">
        <v>443</v>
      </c>
      <c r="B209" s="4" t="s">
        <v>442</v>
      </c>
      <c r="C209" s="10">
        <v>125219.65</v>
      </c>
      <c r="D209" s="34">
        <v>418273.82</v>
      </c>
      <c r="E209" s="34">
        <v>183032.86</v>
      </c>
      <c r="F209" s="34">
        <v>201212.96</v>
      </c>
      <c r="G209" s="34">
        <v>167080.99</v>
      </c>
      <c r="H209" s="34">
        <v>153996.19</v>
      </c>
      <c r="I209" s="34">
        <v>167345.56</v>
      </c>
      <c r="J209" s="34">
        <v>202599.79</v>
      </c>
      <c r="K209" s="34">
        <v>143215.68</v>
      </c>
      <c r="L209" s="34">
        <f t="shared" si="3"/>
        <v>1761977.4999999998</v>
      </c>
    </row>
    <row r="210" spans="1:12" ht="10.5" customHeight="1">
      <c r="A210" s="3" t="s">
        <v>666</v>
      </c>
      <c r="B210" s="4" t="s">
        <v>667</v>
      </c>
      <c r="D210" s="34"/>
      <c r="E210" s="34"/>
      <c r="F210" s="34"/>
      <c r="G210" s="34">
        <v>3017610.44</v>
      </c>
      <c r="H210" s="34">
        <v>16593.04</v>
      </c>
      <c r="I210" s="34"/>
      <c r="J210" s="34">
        <v>216897.71</v>
      </c>
      <c r="K210" s="34"/>
      <c r="L210" s="34">
        <f t="shared" si="3"/>
        <v>3251101.19</v>
      </c>
    </row>
    <row r="211" spans="1:12" ht="10.5" customHeight="1">
      <c r="A211" s="3" t="s">
        <v>668</v>
      </c>
      <c r="B211" s="4" t="s">
        <v>667</v>
      </c>
      <c r="D211" s="34"/>
      <c r="E211" s="34"/>
      <c r="F211" s="34"/>
      <c r="G211" s="34">
        <v>3017610.44</v>
      </c>
      <c r="H211" s="34">
        <v>16593.04</v>
      </c>
      <c r="I211" s="34"/>
      <c r="J211" s="34">
        <v>216897.71</v>
      </c>
      <c r="K211" s="34"/>
      <c r="L211" s="34">
        <f t="shared" si="3"/>
        <v>3251101.19</v>
      </c>
    </row>
    <row r="212" spans="1:12" ht="10.5" customHeight="1">
      <c r="A212" s="4" t="s">
        <v>615</v>
      </c>
      <c r="B212" s="4" t="s">
        <v>616</v>
      </c>
      <c r="D212" s="34"/>
      <c r="E212" s="34">
        <v>3712</v>
      </c>
      <c r="F212" s="34">
        <v>3712</v>
      </c>
      <c r="G212" s="34">
        <v>54288</v>
      </c>
      <c r="H212" s="34">
        <v>112752</v>
      </c>
      <c r="I212" s="34">
        <v>116464</v>
      </c>
      <c r="J212" s="34"/>
      <c r="K212" s="34">
        <v>54520</v>
      </c>
      <c r="L212" s="34">
        <f t="shared" si="3"/>
        <v>345448</v>
      </c>
    </row>
    <row r="213" spans="1:12" ht="10.5" customHeight="1">
      <c r="A213" s="4" t="s">
        <v>617</v>
      </c>
      <c r="B213" s="4" t="s">
        <v>616</v>
      </c>
      <c r="D213" s="34"/>
      <c r="E213" s="34">
        <v>3712</v>
      </c>
      <c r="F213" s="34">
        <v>3712</v>
      </c>
      <c r="G213" s="34">
        <v>54288</v>
      </c>
      <c r="H213" s="34">
        <v>112752</v>
      </c>
      <c r="I213" s="34">
        <v>116464</v>
      </c>
      <c r="J213" s="34"/>
      <c r="K213" s="34">
        <v>54520</v>
      </c>
      <c r="L213" s="34">
        <f t="shared" si="3"/>
        <v>345448</v>
      </c>
    </row>
    <row r="214" spans="1:12" ht="10.5" customHeight="1">
      <c r="A214" s="4" t="s">
        <v>651</v>
      </c>
      <c r="B214" s="4" t="s">
        <v>652</v>
      </c>
      <c r="D214" s="34"/>
      <c r="E214" s="34"/>
      <c r="F214" s="34">
        <v>16240</v>
      </c>
      <c r="G214" s="34">
        <v>8120</v>
      </c>
      <c r="H214" s="34"/>
      <c r="I214" s="34"/>
      <c r="J214" s="34"/>
      <c r="K214" s="34"/>
      <c r="L214" s="34">
        <f t="shared" si="3"/>
        <v>24360</v>
      </c>
    </row>
    <row r="215" spans="1:12" ht="10.5" customHeight="1">
      <c r="A215" s="4" t="s">
        <v>653</v>
      </c>
      <c r="B215" s="4" t="s">
        <v>652</v>
      </c>
      <c r="D215" s="34"/>
      <c r="E215" s="34"/>
      <c r="F215" s="34">
        <v>16240</v>
      </c>
      <c r="G215" s="34">
        <v>8120</v>
      </c>
      <c r="H215" s="34"/>
      <c r="I215" s="34"/>
      <c r="J215" s="34"/>
      <c r="K215" s="34"/>
      <c r="L215" s="34">
        <f t="shared" si="3"/>
        <v>24360</v>
      </c>
    </row>
    <row r="216" spans="1:12" ht="11.25">
      <c r="A216" s="4" t="s">
        <v>550</v>
      </c>
      <c r="B216" s="4" t="s">
        <v>551</v>
      </c>
      <c r="D216" s="34">
        <v>107573.76</v>
      </c>
      <c r="E216" s="34">
        <v>52456.47</v>
      </c>
      <c r="F216" s="34">
        <v>34781.12</v>
      </c>
      <c r="G216" s="34">
        <v>56989.83</v>
      </c>
      <c r="H216" s="34">
        <v>47508.84</v>
      </c>
      <c r="I216" s="34">
        <v>84854.89</v>
      </c>
      <c r="J216" s="34">
        <v>22310.82</v>
      </c>
      <c r="K216" s="34"/>
      <c r="L216" s="34">
        <f t="shared" si="3"/>
        <v>406475.73000000004</v>
      </c>
    </row>
    <row r="217" spans="1:12" ht="11.25">
      <c r="A217" s="4" t="s">
        <v>552</v>
      </c>
      <c r="B217" s="4" t="s">
        <v>551</v>
      </c>
      <c r="D217" s="34">
        <v>107573.76</v>
      </c>
      <c r="E217" s="34">
        <v>52456.47</v>
      </c>
      <c r="F217" s="34">
        <v>34781.12</v>
      </c>
      <c r="G217" s="34">
        <v>56989.83</v>
      </c>
      <c r="H217" s="34">
        <v>47508.84</v>
      </c>
      <c r="I217" s="34">
        <v>84854.89</v>
      </c>
      <c r="J217" s="34">
        <v>22310.82</v>
      </c>
      <c r="K217" s="34"/>
      <c r="L217" s="34">
        <f t="shared" si="3"/>
        <v>406475.73000000004</v>
      </c>
    </row>
    <row r="218" spans="1:12" ht="11.25">
      <c r="A218" s="4" t="s">
        <v>206</v>
      </c>
      <c r="B218" s="4" t="s">
        <v>207</v>
      </c>
      <c r="C218" s="10">
        <v>6066833.36</v>
      </c>
      <c r="D218" s="34">
        <v>28601674.21</v>
      </c>
      <c r="E218" s="34">
        <v>32147529.62</v>
      </c>
      <c r="F218" s="34">
        <v>40869344.13</v>
      </c>
      <c r="G218" s="34">
        <v>33399348.85</v>
      </c>
      <c r="H218" s="34">
        <v>36718585.14</v>
      </c>
      <c r="I218" s="34">
        <v>55291990.4</v>
      </c>
      <c r="J218" s="34">
        <v>28848287.42</v>
      </c>
      <c r="K218" s="34">
        <v>1318793.59</v>
      </c>
      <c r="L218" s="34">
        <f t="shared" si="3"/>
        <v>263262386.72</v>
      </c>
    </row>
    <row r="219" spans="1:12" ht="11.25">
      <c r="A219" s="4" t="s">
        <v>208</v>
      </c>
      <c r="B219" s="4" t="s">
        <v>209</v>
      </c>
      <c r="C219" s="10">
        <v>4960.8</v>
      </c>
      <c r="D219" s="34">
        <v>7621043.74</v>
      </c>
      <c r="E219" s="34">
        <v>8191462.26</v>
      </c>
      <c r="F219" s="34">
        <v>10955484.32</v>
      </c>
      <c r="G219" s="34">
        <v>13460288.96</v>
      </c>
      <c r="H219" s="34">
        <v>11127973.43</v>
      </c>
      <c r="I219" s="34">
        <v>16533533.16</v>
      </c>
      <c r="J219" s="34">
        <v>7864541.63</v>
      </c>
      <c r="K219" s="34">
        <v>88445.2</v>
      </c>
      <c r="L219" s="34">
        <f t="shared" si="3"/>
        <v>75847733.5</v>
      </c>
    </row>
    <row r="220" spans="1:12" ht="11.25">
      <c r="A220" s="4" t="s">
        <v>210</v>
      </c>
      <c r="B220" s="4" t="s">
        <v>209</v>
      </c>
      <c r="C220" s="10">
        <v>4960.8</v>
      </c>
      <c r="D220" s="34">
        <v>510012.93</v>
      </c>
      <c r="E220" s="34">
        <v>685222.57</v>
      </c>
      <c r="F220" s="34">
        <v>524101.97</v>
      </c>
      <c r="G220" s="34">
        <v>897807.88</v>
      </c>
      <c r="H220" s="34">
        <v>1215757.75</v>
      </c>
      <c r="I220" s="34">
        <v>1007037.48</v>
      </c>
      <c r="J220" s="34">
        <v>133192.75</v>
      </c>
      <c r="K220" s="34">
        <v>73045.2</v>
      </c>
      <c r="L220" s="34">
        <f t="shared" si="3"/>
        <v>5051139.33</v>
      </c>
    </row>
    <row r="221" spans="1:12" ht="11.25">
      <c r="A221" s="4" t="s">
        <v>553</v>
      </c>
      <c r="B221" s="4" t="s">
        <v>554</v>
      </c>
      <c r="D221" s="34">
        <v>202472.72</v>
      </c>
      <c r="E221" s="34">
        <v>202472.72</v>
      </c>
      <c r="F221" s="34">
        <v>249155.76</v>
      </c>
      <c r="G221" s="34">
        <v>202472.72</v>
      </c>
      <c r="H221" s="34">
        <v>403472.72</v>
      </c>
      <c r="I221" s="34">
        <v>270411.55</v>
      </c>
      <c r="J221" s="34">
        <v>404945.44</v>
      </c>
      <c r="K221" s="34"/>
      <c r="L221" s="34">
        <f t="shared" si="3"/>
        <v>1935403.63</v>
      </c>
    </row>
    <row r="222" spans="1:12" ht="11.25">
      <c r="A222" s="4" t="s">
        <v>618</v>
      </c>
      <c r="B222" s="4" t="s">
        <v>619</v>
      </c>
      <c r="C222" s="35"/>
      <c r="D222" s="34"/>
      <c r="E222" s="34">
        <v>148799</v>
      </c>
      <c r="F222" s="34">
        <v>600000</v>
      </c>
      <c r="G222" s="34">
        <v>506262.8</v>
      </c>
      <c r="H222" s="34">
        <v>984283.2</v>
      </c>
      <c r="I222" s="34">
        <v>196620</v>
      </c>
      <c r="J222" s="34">
        <v>172042.33</v>
      </c>
      <c r="K222" s="34"/>
      <c r="L222" s="34">
        <f t="shared" si="3"/>
        <v>2608007.33</v>
      </c>
    </row>
    <row r="223" spans="1:12" ht="11.25">
      <c r="A223" s="4" t="s">
        <v>555</v>
      </c>
      <c r="B223" s="4" t="s">
        <v>556</v>
      </c>
      <c r="D223" s="34">
        <v>5827124.37</v>
      </c>
      <c r="E223" s="34">
        <v>6612825.88</v>
      </c>
      <c r="F223" s="34">
        <v>9253063.04</v>
      </c>
      <c r="G223" s="34">
        <v>9063648.48</v>
      </c>
      <c r="H223" s="34">
        <v>8381660.78</v>
      </c>
      <c r="I223" s="34">
        <v>14569081.07</v>
      </c>
      <c r="J223" s="34">
        <v>7115856.82</v>
      </c>
      <c r="K223" s="34"/>
      <c r="L223" s="34">
        <f t="shared" si="3"/>
        <v>60823260.44</v>
      </c>
    </row>
    <row r="224" spans="1:12" ht="11.25">
      <c r="A224" s="4" t="s">
        <v>557</v>
      </c>
      <c r="B224" s="4" t="s">
        <v>558</v>
      </c>
      <c r="D224" s="34">
        <v>32468.4</v>
      </c>
      <c r="E224" s="34">
        <v>27595.24</v>
      </c>
      <c r="F224" s="34">
        <v>29163.56</v>
      </c>
      <c r="G224" s="34"/>
      <c r="H224" s="34">
        <v>50390.4</v>
      </c>
      <c r="I224" s="34">
        <v>103405.88</v>
      </c>
      <c r="J224" s="34"/>
      <c r="K224" s="34"/>
      <c r="L224" s="34">
        <f t="shared" si="3"/>
        <v>243023.48</v>
      </c>
    </row>
    <row r="225" spans="1:12" ht="12.75">
      <c r="A225" s="4" t="s">
        <v>559</v>
      </c>
      <c r="B225" s="4" t="s">
        <v>560</v>
      </c>
      <c r="D225" s="34">
        <v>56090.64</v>
      </c>
      <c r="E225" s="34">
        <v>46200</v>
      </c>
      <c r="F225" s="41"/>
      <c r="G225" s="34">
        <v>107008.58</v>
      </c>
      <c r="H225" s="34">
        <v>92408.58</v>
      </c>
      <c r="I225" s="34">
        <v>386977.18</v>
      </c>
      <c r="J225" s="34">
        <v>38504.29</v>
      </c>
      <c r="K225" s="34">
        <v>15400</v>
      </c>
      <c r="L225" s="34">
        <f t="shared" si="3"/>
        <v>742589.27</v>
      </c>
    </row>
    <row r="226" spans="1:12" ht="12.75">
      <c r="A226" s="35" t="s">
        <v>561</v>
      </c>
      <c r="B226" s="35" t="s">
        <v>562</v>
      </c>
      <c r="D226" s="34">
        <v>992874.68</v>
      </c>
      <c r="E226" s="34"/>
      <c r="F226" s="34"/>
      <c r="G226" s="34"/>
      <c r="H226" s="34"/>
      <c r="I226"/>
      <c r="J226"/>
      <c r="K226" s="34"/>
      <c r="L226" s="34">
        <f t="shared" si="3"/>
        <v>992874.68</v>
      </c>
    </row>
    <row r="227" spans="1:12" ht="12.75">
      <c r="A227" s="35" t="s">
        <v>620</v>
      </c>
      <c r="B227" s="35" t="s">
        <v>621</v>
      </c>
      <c r="C227" s="35"/>
      <c r="D227" s="35"/>
      <c r="E227" s="34">
        <v>299910</v>
      </c>
      <c r="F227" s="34">
        <v>299999.99</v>
      </c>
      <c r="G227" s="34">
        <v>1683378.6</v>
      </c>
      <c r="H227" s="34"/>
      <c r="I227"/>
      <c r="J227"/>
      <c r="K227" s="34"/>
      <c r="L227" s="34">
        <f t="shared" si="3"/>
        <v>2283288.59</v>
      </c>
    </row>
    <row r="228" spans="1:12" ht="12.75">
      <c r="A228" s="35" t="s">
        <v>622</v>
      </c>
      <c r="B228" s="35" t="s">
        <v>623</v>
      </c>
      <c r="C228" s="35"/>
      <c r="D228" s="35"/>
      <c r="E228" s="34">
        <v>168436.85</v>
      </c>
      <c r="F228" s="34"/>
      <c r="G228" s="34">
        <v>999709.9</v>
      </c>
      <c r="H228" s="34"/>
      <c r="I228"/>
      <c r="J228"/>
      <c r="K228" s="34"/>
      <c r="L228" s="34">
        <f t="shared" si="3"/>
        <v>1168146.75</v>
      </c>
    </row>
    <row r="229" spans="1:12" ht="11.25">
      <c r="A229" s="35" t="s">
        <v>211</v>
      </c>
      <c r="B229" s="35" t="s">
        <v>444</v>
      </c>
      <c r="C229" s="10">
        <v>4975.24</v>
      </c>
      <c r="D229" s="34">
        <v>39263.68</v>
      </c>
      <c r="E229" s="34">
        <v>140149.02</v>
      </c>
      <c r="F229" s="34">
        <v>390780.28</v>
      </c>
      <c r="G229" s="34">
        <v>210144.38</v>
      </c>
      <c r="H229" s="34">
        <v>344082.52</v>
      </c>
      <c r="I229" s="34">
        <v>531916.88</v>
      </c>
      <c r="J229" s="34"/>
      <c r="K229" s="34"/>
      <c r="L229" s="34">
        <f t="shared" si="3"/>
        <v>1661312</v>
      </c>
    </row>
    <row r="230" spans="1:12" ht="11.25">
      <c r="A230" s="35" t="s">
        <v>212</v>
      </c>
      <c r="B230" s="35" t="s">
        <v>379</v>
      </c>
      <c r="C230" s="10">
        <v>4975.24</v>
      </c>
      <c r="D230" s="34">
        <v>39263.68</v>
      </c>
      <c r="E230" s="34">
        <v>140149.02</v>
      </c>
      <c r="F230" s="34">
        <v>390780.28</v>
      </c>
      <c r="G230" s="34">
        <v>210144.38</v>
      </c>
      <c r="H230" s="34">
        <v>344082.52</v>
      </c>
      <c r="I230" s="34">
        <v>531916.88</v>
      </c>
      <c r="J230" s="34"/>
      <c r="K230" s="34"/>
      <c r="L230" s="34">
        <f t="shared" si="3"/>
        <v>1661312</v>
      </c>
    </row>
    <row r="231" spans="1:12" ht="11.25">
      <c r="A231" s="35" t="s">
        <v>563</v>
      </c>
      <c r="B231" s="35" t="s">
        <v>564</v>
      </c>
      <c r="D231" s="34">
        <v>42989.6</v>
      </c>
      <c r="E231" s="34">
        <v>368958.12</v>
      </c>
      <c r="F231" s="34">
        <v>52462.91</v>
      </c>
      <c r="G231" s="34">
        <v>95931.7</v>
      </c>
      <c r="H231" s="34">
        <v>107909.46</v>
      </c>
      <c r="I231" s="34">
        <v>1175954.59</v>
      </c>
      <c r="J231" s="34">
        <v>4444.44</v>
      </c>
      <c r="K231" s="34"/>
      <c r="L231" s="34">
        <f t="shared" si="3"/>
        <v>1848650.8199999998</v>
      </c>
    </row>
    <row r="232" spans="1:12" ht="11.25">
      <c r="A232" s="35" t="s">
        <v>565</v>
      </c>
      <c r="B232" s="35" t="s">
        <v>566</v>
      </c>
      <c r="D232" s="34">
        <v>42989.6</v>
      </c>
      <c r="E232" s="34">
        <v>368958.12</v>
      </c>
      <c r="F232" s="34">
        <v>52462.91</v>
      </c>
      <c r="G232" s="34">
        <v>95931.7</v>
      </c>
      <c r="H232" s="34">
        <v>107909.46</v>
      </c>
      <c r="I232" s="34">
        <v>1175954.59</v>
      </c>
      <c r="J232" s="34">
        <v>4444.44</v>
      </c>
      <c r="K232" s="34"/>
      <c r="L232" s="34">
        <f t="shared" si="3"/>
        <v>1848650.8199999998</v>
      </c>
    </row>
    <row r="233" spans="1:12" ht="11.25">
      <c r="A233" s="35" t="s">
        <v>624</v>
      </c>
      <c r="B233" s="35" t="s">
        <v>625</v>
      </c>
      <c r="C233" s="4"/>
      <c r="D233" s="4"/>
      <c r="E233" s="34">
        <v>6473</v>
      </c>
      <c r="F233" s="34">
        <v>13672</v>
      </c>
      <c r="G233" s="34">
        <v>296966</v>
      </c>
      <c r="H233" s="34">
        <v>25901</v>
      </c>
      <c r="I233" s="34">
        <v>24186</v>
      </c>
      <c r="J233" s="34"/>
      <c r="K233" s="34"/>
      <c r="L233" s="34">
        <f t="shared" si="3"/>
        <v>367198</v>
      </c>
    </row>
    <row r="234" spans="1:12" ht="11.25">
      <c r="A234" s="35" t="s">
        <v>626</v>
      </c>
      <c r="B234" s="35" t="s">
        <v>627</v>
      </c>
      <c r="C234" s="4"/>
      <c r="D234" s="4"/>
      <c r="E234" s="34">
        <v>6473</v>
      </c>
      <c r="F234" s="34">
        <v>13672</v>
      </c>
      <c r="G234" s="34">
        <v>296966</v>
      </c>
      <c r="H234" s="34">
        <v>25901</v>
      </c>
      <c r="I234" s="34">
        <v>24186</v>
      </c>
      <c r="J234" s="34"/>
      <c r="K234" s="34"/>
      <c r="L234" s="34">
        <f t="shared" si="3"/>
        <v>367198</v>
      </c>
    </row>
    <row r="235" spans="1:12" ht="11.25">
      <c r="A235" s="35" t="s">
        <v>213</v>
      </c>
      <c r="B235" s="35" t="s">
        <v>445</v>
      </c>
      <c r="C235" s="10">
        <v>296871.59</v>
      </c>
      <c r="D235" s="34">
        <v>3116862.44</v>
      </c>
      <c r="E235" s="34">
        <v>2271684.68</v>
      </c>
      <c r="F235" s="34">
        <v>3227527.83</v>
      </c>
      <c r="G235" s="34">
        <v>5461558.81</v>
      </c>
      <c r="H235" s="34">
        <v>2091096.82</v>
      </c>
      <c r="I235" s="34">
        <v>3019577.19</v>
      </c>
      <c r="J235" s="34">
        <v>1074028.25</v>
      </c>
      <c r="K235" s="34">
        <v>529281.3</v>
      </c>
      <c r="L235" s="34">
        <f aca="true" t="shared" si="4" ref="L235:L298">SUM(C235+D235+E235)+F235+G235+H235+I235+J235+K235</f>
        <v>21088488.91</v>
      </c>
    </row>
    <row r="236" spans="1:12" ht="11.25">
      <c r="A236" s="35" t="s">
        <v>214</v>
      </c>
      <c r="B236" s="35" t="s">
        <v>380</v>
      </c>
      <c r="C236" s="10">
        <v>296871.59</v>
      </c>
      <c r="D236" s="34">
        <v>3116862.44</v>
      </c>
      <c r="E236" s="34">
        <v>2271684.68</v>
      </c>
      <c r="F236" s="34">
        <v>3227527.83</v>
      </c>
      <c r="G236" s="34">
        <v>5461558.81</v>
      </c>
      <c r="H236" s="34">
        <v>2091096.82</v>
      </c>
      <c r="I236" s="34">
        <v>3019577.19</v>
      </c>
      <c r="J236" s="34">
        <v>1074028.25</v>
      </c>
      <c r="K236" s="34">
        <v>529281.3</v>
      </c>
      <c r="L236" s="34">
        <f t="shared" si="4"/>
        <v>21088488.91</v>
      </c>
    </row>
    <row r="237" spans="1:12" ht="11.25">
      <c r="A237" s="35" t="s">
        <v>215</v>
      </c>
      <c r="B237" s="35" t="s">
        <v>446</v>
      </c>
      <c r="C237" s="10">
        <v>551914.03</v>
      </c>
      <c r="D237" s="34">
        <v>8141433.92</v>
      </c>
      <c r="E237" s="34">
        <v>3114889.25</v>
      </c>
      <c r="F237" s="34">
        <v>5160086.07</v>
      </c>
      <c r="G237" s="34">
        <v>2429933.28</v>
      </c>
      <c r="H237" s="34">
        <v>5822083.32</v>
      </c>
      <c r="I237" s="34">
        <v>3833360.33</v>
      </c>
      <c r="J237" s="34">
        <v>2643723.55</v>
      </c>
      <c r="K237" s="34">
        <v>674605</v>
      </c>
      <c r="L237" s="34">
        <f t="shared" si="4"/>
        <v>32372028.750000004</v>
      </c>
    </row>
    <row r="238" spans="1:12" ht="11.25">
      <c r="A238" s="35" t="s">
        <v>216</v>
      </c>
      <c r="B238" s="35" t="s">
        <v>381</v>
      </c>
      <c r="C238" s="10">
        <v>551914.03</v>
      </c>
      <c r="D238" s="34">
        <v>8141433.92</v>
      </c>
      <c r="E238" s="34">
        <v>3114889.25</v>
      </c>
      <c r="F238" s="34">
        <v>5160086.07</v>
      </c>
      <c r="G238" s="34">
        <v>2429933.28</v>
      </c>
      <c r="H238" s="34">
        <v>5822083.32</v>
      </c>
      <c r="I238" s="34">
        <v>3833360.33</v>
      </c>
      <c r="J238" s="34">
        <v>2643723.55</v>
      </c>
      <c r="K238" s="34">
        <v>674605</v>
      </c>
      <c r="L238" s="34">
        <f t="shared" si="4"/>
        <v>32372028.750000004</v>
      </c>
    </row>
    <row r="239" spans="1:12" ht="11.25">
      <c r="A239" s="35" t="s">
        <v>217</v>
      </c>
      <c r="B239" s="35" t="s">
        <v>218</v>
      </c>
      <c r="C239" s="10">
        <v>5208111.7</v>
      </c>
      <c r="D239" s="34">
        <v>9640080.83</v>
      </c>
      <c r="E239" s="34">
        <v>17986286.48</v>
      </c>
      <c r="F239" s="34">
        <v>20564468.99</v>
      </c>
      <c r="G239" s="34">
        <v>11012918.71</v>
      </c>
      <c r="H239" s="34">
        <v>16605383.46</v>
      </c>
      <c r="I239" s="34">
        <v>29911003.98</v>
      </c>
      <c r="J239" s="34">
        <v>17000582.12</v>
      </c>
      <c r="K239" s="34">
        <v>26462.09</v>
      </c>
      <c r="L239" s="34">
        <f t="shared" si="4"/>
        <v>127955298.36000001</v>
      </c>
    </row>
    <row r="240" spans="1:12" ht="11.25">
      <c r="A240" s="35" t="s">
        <v>219</v>
      </c>
      <c r="B240" s="35" t="s">
        <v>218</v>
      </c>
      <c r="C240" s="10">
        <v>681080.8</v>
      </c>
      <c r="D240" s="34">
        <v>851844.03</v>
      </c>
      <c r="E240" s="34">
        <v>9248264.73</v>
      </c>
      <c r="F240" s="34">
        <v>8793341.55</v>
      </c>
      <c r="G240" s="34">
        <v>3698038.99</v>
      </c>
      <c r="H240" s="34">
        <v>6299061.14</v>
      </c>
      <c r="I240" s="34">
        <v>1937613.95</v>
      </c>
      <c r="J240" s="34">
        <v>2617322.16</v>
      </c>
      <c r="K240" s="34">
        <v>16021.73</v>
      </c>
      <c r="L240" s="34">
        <f t="shared" si="4"/>
        <v>34142589.08</v>
      </c>
    </row>
    <row r="241" spans="1:12" ht="11.25">
      <c r="A241" s="35" t="s">
        <v>567</v>
      </c>
      <c r="B241" s="35" t="s">
        <v>568</v>
      </c>
      <c r="D241" s="34">
        <v>7091925.46</v>
      </c>
      <c r="E241" s="34">
        <v>7075583.34</v>
      </c>
      <c r="F241" s="34">
        <v>7441731.35</v>
      </c>
      <c r="G241" s="34">
        <v>7122412.23</v>
      </c>
      <c r="H241" s="34">
        <v>7113063.53</v>
      </c>
      <c r="I241" s="34">
        <v>17433883.33</v>
      </c>
      <c r="J241" s="34">
        <v>7097605.45</v>
      </c>
      <c r="K241" s="34">
        <v>10440.36</v>
      </c>
      <c r="L241" s="34">
        <f t="shared" si="4"/>
        <v>60386645.05</v>
      </c>
    </row>
    <row r="242" spans="1:12" ht="11.25">
      <c r="A242" s="35" t="s">
        <v>220</v>
      </c>
      <c r="B242" s="35" t="s">
        <v>221</v>
      </c>
      <c r="C242" s="10">
        <v>4527030.9</v>
      </c>
      <c r="D242" s="34">
        <v>1696311.34</v>
      </c>
      <c r="E242" s="34">
        <v>1662438.41</v>
      </c>
      <c r="F242" s="34">
        <v>4329396.09</v>
      </c>
      <c r="G242" s="34">
        <v>192467.49</v>
      </c>
      <c r="H242" s="34">
        <v>3193258.79</v>
      </c>
      <c r="I242" s="34">
        <v>10539506.7</v>
      </c>
      <c r="J242" s="34">
        <v>7285654.51</v>
      </c>
      <c r="K242" s="34"/>
      <c r="L242" s="34">
        <f t="shared" si="4"/>
        <v>33426064.229999997</v>
      </c>
    </row>
    <row r="243" spans="1:12" ht="11.25">
      <c r="A243" s="35" t="s">
        <v>628</v>
      </c>
      <c r="B243" s="35" t="s">
        <v>629</v>
      </c>
      <c r="C243" s="35"/>
      <c r="D243" s="35"/>
      <c r="E243" s="34">
        <v>67626.81</v>
      </c>
      <c r="F243" s="34">
        <v>504861.73</v>
      </c>
      <c r="G243" s="34">
        <v>431607.01</v>
      </c>
      <c r="H243" s="34">
        <v>594155.13</v>
      </c>
      <c r="I243" s="34">
        <v>262458.27</v>
      </c>
      <c r="J243" s="34">
        <v>260967.43</v>
      </c>
      <c r="K243" s="34"/>
      <c r="L243" s="34">
        <f t="shared" si="4"/>
        <v>2121676.3800000004</v>
      </c>
    </row>
    <row r="244" spans="1:12" ht="11.25">
      <c r="A244" s="35" t="s">
        <v>630</v>
      </c>
      <c r="B244" s="35" t="s">
        <v>629</v>
      </c>
      <c r="C244" s="35"/>
      <c r="D244" s="35"/>
      <c r="E244" s="34">
        <v>67626.81</v>
      </c>
      <c r="F244" s="34">
        <v>504861.73</v>
      </c>
      <c r="G244" s="34">
        <v>431607.01</v>
      </c>
      <c r="H244" s="34">
        <v>594155.13</v>
      </c>
      <c r="I244" s="34">
        <v>262458.27</v>
      </c>
      <c r="J244" s="34">
        <v>260967.43</v>
      </c>
      <c r="K244" s="34"/>
      <c r="L244" s="34">
        <f t="shared" si="4"/>
        <v>2121676.3800000004</v>
      </c>
    </row>
    <row r="245" spans="1:12" ht="11.25">
      <c r="A245" s="35" t="s">
        <v>222</v>
      </c>
      <c r="B245" s="35" t="s">
        <v>223</v>
      </c>
      <c r="C245" s="10">
        <v>8369193.36</v>
      </c>
      <c r="D245" s="34">
        <v>7548280.8</v>
      </c>
      <c r="E245" s="34">
        <v>11611626.11</v>
      </c>
      <c r="F245" s="34">
        <v>12517057.86</v>
      </c>
      <c r="G245" s="34">
        <v>10746439.41</v>
      </c>
      <c r="H245" s="34">
        <v>8811428.29</v>
      </c>
      <c r="I245" s="34">
        <v>23903723.42</v>
      </c>
      <c r="J245" s="34">
        <v>519972.08</v>
      </c>
      <c r="K245" s="34">
        <v>2849166.09</v>
      </c>
      <c r="L245" s="34">
        <f t="shared" si="4"/>
        <v>86876887.42</v>
      </c>
    </row>
    <row r="246" spans="1:12" ht="11.25">
      <c r="A246" s="35" t="s">
        <v>224</v>
      </c>
      <c r="B246" s="35" t="s">
        <v>382</v>
      </c>
      <c r="C246" s="10">
        <v>6309303.8</v>
      </c>
      <c r="D246" s="34">
        <v>4745105.8</v>
      </c>
      <c r="E246" s="34">
        <v>8226287.11</v>
      </c>
      <c r="F246" s="34">
        <v>8274075.29</v>
      </c>
      <c r="G246" s="34">
        <v>7034854.44</v>
      </c>
      <c r="H246" s="34">
        <v>6327548.01</v>
      </c>
      <c r="I246" s="34">
        <v>18077962.85</v>
      </c>
      <c r="J246" s="34">
        <v>228172.08</v>
      </c>
      <c r="K246" s="34">
        <v>2108385.55</v>
      </c>
      <c r="L246" s="34">
        <f t="shared" si="4"/>
        <v>61331694.92999999</v>
      </c>
    </row>
    <row r="247" spans="1:12" ht="11.25">
      <c r="A247" s="3" t="s">
        <v>225</v>
      </c>
      <c r="B247" s="4" t="s">
        <v>383</v>
      </c>
      <c r="C247" s="10">
        <v>6299323.16</v>
      </c>
      <c r="D247" s="34">
        <v>4722926.6</v>
      </c>
      <c r="E247" s="34">
        <v>8063269.99</v>
      </c>
      <c r="F247" s="34">
        <v>8274075.29</v>
      </c>
      <c r="G247" s="34">
        <v>6788665.32</v>
      </c>
      <c r="H247" s="34">
        <v>6327548.01</v>
      </c>
      <c r="I247" s="34">
        <v>17826280.81</v>
      </c>
      <c r="J247" s="34">
        <v>228172.08</v>
      </c>
      <c r="K247" s="34">
        <v>2108385.55</v>
      </c>
      <c r="L247" s="34">
        <f t="shared" si="4"/>
        <v>60638646.80999999</v>
      </c>
    </row>
    <row r="248" spans="1:12" ht="11.25">
      <c r="A248" s="4" t="s">
        <v>226</v>
      </c>
      <c r="B248" s="4" t="s">
        <v>227</v>
      </c>
      <c r="C248" s="10">
        <v>9980.64</v>
      </c>
      <c r="D248" s="34">
        <v>22179.2</v>
      </c>
      <c r="E248" s="34">
        <v>163017.12</v>
      </c>
      <c r="F248" s="34"/>
      <c r="G248" s="34">
        <v>246189.12</v>
      </c>
      <c r="H248" s="34"/>
      <c r="I248" s="34">
        <v>251682.04</v>
      </c>
      <c r="J248" s="34"/>
      <c r="K248" s="34"/>
      <c r="L248" s="34">
        <f t="shared" si="4"/>
        <v>693048.12</v>
      </c>
    </row>
    <row r="249" spans="1:12" ht="22.5" customHeight="1">
      <c r="A249" s="4" t="s">
        <v>348</v>
      </c>
      <c r="B249" s="4" t="s">
        <v>384</v>
      </c>
      <c r="C249" s="10">
        <v>385587.48</v>
      </c>
      <c r="D249" s="34">
        <v>974260</v>
      </c>
      <c r="E249" s="34">
        <v>1086031.88</v>
      </c>
      <c r="F249" s="34">
        <v>879160</v>
      </c>
      <c r="G249" s="34">
        <v>1397826.68</v>
      </c>
      <c r="H249" s="34">
        <v>788384</v>
      </c>
      <c r="I249" s="34">
        <v>929477.84</v>
      </c>
      <c r="J249" s="34">
        <v>156600</v>
      </c>
      <c r="K249" s="34">
        <v>33234</v>
      </c>
      <c r="L249" s="34">
        <f t="shared" si="4"/>
        <v>6630561.88</v>
      </c>
    </row>
    <row r="250" spans="1:12" ht="22.5" customHeight="1">
      <c r="A250" s="4" t="s">
        <v>349</v>
      </c>
      <c r="B250" s="4" t="s">
        <v>384</v>
      </c>
      <c r="C250" s="10">
        <v>385587.48</v>
      </c>
      <c r="D250" s="34">
        <v>974260</v>
      </c>
      <c r="E250" s="34">
        <v>1086031.88</v>
      </c>
      <c r="F250" s="34">
        <v>879160</v>
      </c>
      <c r="G250" s="34">
        <v>1397826.68</v>
      </c>
      <c r="H250" s="34">
        <v>788384</v>
      </c>
      <c r="I250" s="34">
        <v>929477.84</v>
      </c>
      <c r="J250" s="34">
        <v>156600</v>
      </c>
      <c r="K250" s="34">
        <v>33234</v>
      </c>
      <c r="L250" s="34">
        <f t="shared" si="4"/>
        <v>6630561.88</v>
      </c>
    </row>
    <row r="251" spans="1:12" ht="11.25">
      <c r="A251" s="4" t="s">
        <v>569</v>
      </c>
      <c r="B251" s="4" t="s">
        <v>570</v>
      </c>
      <c r="D251" s="34">
        <v>88160</v>
      </c>
      <c r="E251" s="34">
        <v>104400</v>
      </c>
      <c r="F251" s="34">
        <v>38860</v>
      </c>
      <c r="G251" s="34">
        <v>46400</v>
      </c>
      <c r="H251" s="34"/>
      <c r="I251" s="34">
        <v>179800</v>
      </c>
      <c r="J251" s="34">
        <v>17400</v>
      </c>
      <c r="K251" s="34"/>
      <c r="L251" s="34">
        <f t="shared" si="4"/>
        <v>475020</v>
      </c>
    </row>
    <row r="252" spans="1:12" ht="11.25">
      <c r="A252" s="4" t="s">
        <v>571</v>
      </c>
      <c r="B252" s="4" t="s">
        <v>570</v>
      </c>
      <c r="D252" s="34">
        <v>88160</v>
      </c>
      <c r="E252" s="34">
        <v>104400</v>
      </c>
      <c r="F252" s="34">
        <v>38860</v>
      </c>
      <c r="G252" s="34">
        <v>46400</v>
      </c>
      <c r="H252" s="34"/>
      <c r="I252" s="34">
        <v>179800</v>
      </c>
      <c r="J252" s="34">
        <v>17400</v>
      </c>
      <c r="K252" s="34"/>
      <c r="L252" s="34">
        <f t="shared" si="4"/>
        <v>475020</v>
      </c>
    </row>
    <row r="253" spans="1:12" ht="16.5" customHeight="1">
      <c r="A253" s="4" t="s">
        <v>228</v>
      </c>
      <c r="B253" s="4" t="s">
        <v>229</v>
      </c>
      <c r="C253" s="10">
        <v>1322739.29</v>
      </c>
      <c r="D253" s="34">
        <v>1567505</v>
      </c>
      <c r="E253" s="34">
        <v>1473650.29</v>
      </c>
      <c r="F253" s="34">
        <v>2784042.58</v>
      </c>
      <c r="G253" s="34">
        <v>1927122.3</v>
      </c>
      <c r="H253" s="34">
        <v>1395336.29</v>
      </c>
      <c r="I253" s="34">
        <v>3957482.74</v>
      </c>
      <c r="J253" s="34">
        <v>92800</v>
      </c>
      <c r="K253" s="34">
        <v>400826.56</v>
      </c>
      <c r="L253" s="34">
        <f t="shared" si="4"/>
        <v>14921505.05</v>
      </c>
    </row>
    <row r="254" spans="1:12" ht="16.5" customHeight="1">
      <c r="A254" s="4" t="s">
        <v>230</v>
      </c>
      <c r="B254" s="4" t="s">
        <v>229</v>
      </c>
      <c r="C254" s="10">
        <v>1322739.29</v>
      </c>
      <c r="D254" s="34">
        <v>1567505</v>
      </c>
      <c r="E254" s="34">
        <v>1473650.29</v>
      </c>
      <c r="F254" s="34">
        <v>2784042.58</v>
      </c>
      <c r="G254" s="34">
        <v>1927122.3</v>
      </c>
      <c r="H254" s="34">
        <v>1395336.29</v>
      </c>
      <c r="I254" s="34">
        <v>3957482.74</v>
      </c>
      <c r="J254" s="34">
        <v>92800</v>
      </c>
      <c r="K254" s="34">
        <v>400826.56</v>
      </c>
      <c r="L254" s="34">
        <f t="shared" si="4"/>
        <v>14921505.05</v>
      </c>
    </row>
    <row r="255" spans="1:12" ht="11.25">
      <c r="A255" s="3" t="s">
        <v>231</v>
      </c>
      <c r="B255" s="4" t="s">
        <v>385</v>
      </c>
      <c r="C255" s="10">
        <v>351562.79</v>
      </c>
      <c r="D255" s="34">
        <v>173250</v>
      </c>
      <c r="E255" s="34">
        <v>721256.83</v>
      </c>
      <c r="F255" s="34">
        <v>540919.99</v>
      </c>
      <c r="G255" s="34">
        <v>340235.99</v>
      </c>
      <c r="H255" s="34">
        <v>300159.99</v>
      </c>
      <c r="I255" s="34">
        <v>758999.99</v>
      </c>
      <c r="J255" s="34">
        <v>25000</v>
      </c>
      <c r="K255" s="34">
        <v>306719.98</v>
      </c>
      <c r="L255" s="34">
        <f t="shared" si="4"/>
        <v>3518105.56</v>
      </c>
    </row>
    <row r="256" spans="1:12" ht="11.25">
      <c r="A256" s="3" t="s">
        <v>232</v>
      </c>
      <c r="B256" s="4" t="s">
        <v>385</v>
      </c>
      <c r="C256" s="10">
        <v>351562.79</v>
      </c>
      <c r="D256" s="34">
        <v>173250</v>
      </c>
      <c r="E256" s="34">
        <v>721256.83</v>
      </c>
      <c r="F256" s="34">
        <v>540919.99</v>
      </c>
      <c r="G256" s="34">
        <v>340235.99</v>
      </c>
      <c r="H256" s="34">
        <v>300159.99</v>
      </c>
      <c r="I256" s="34">
        <v>758999.99</v>
      </c>
      <c r="J256" s="34">
        <v>25000</v>
      </c>
      <c r="K256" s="34">
        <v>306719.98</v>
      </c>
      <c r="L256" s="34">
        <f t="shared" si="4"/>
        <v>3518105.56</v>
      </c>
    </row>
    <row r="257" spans="1:12" ht="11.25">
      <c r="A257" s="3" t="s">
        <v>631</v>
      </c>
      <c r="B257" s="3" t="s">
        <v>632</v>
      </c>
      <c r="D257" s="34"/>
      <c r="E257" s="34">
        <v>20327.91</v>
      </c>
      <c r="F257" s="34">
        <v>14000</v>
      </c>
      <c r="G257" s="34">
        <v>43539.4</v>
      </c>
      <c r="H257" s="34">
        <v>22067.02</v>
      </c>
      <c r="I257" s="34">
        <v>103182.45</v>
      </c>
      <c r="J257" s="34">
        <v>45383.41</v>
      </c>
      <c r="K257" s="34">
        <v>7956.97</v>
      </c>
      <c r="L257" s="34">
        <f t="shared" si="4"/>
        <v>256457.16</v>
      </c>
    </row>
    <row r="258" spans="1:12" ht="11.25">
      <c r="A258" s="3" t="s">
        <v>633</v>
      </c>
      <c r="B258" s="3" t="s">
        <v>634</v>
      </c>
      <c r="D258" s="34"/>
      <c r="E258" s="34">
        <v>6327.9</v>
      </c>
      <c r="F258" s="34"/>
      <c r="G258" s="34"/>
      <c r="H258" s="34">
        <v>9089.02</v>
      </c>
      <c r="I258" s="34">
        <v>18242.99</v>
      </c>
      <c r="J258" s="34">
        <v>33613.46</v>
      </c>
      <c r="K258" s="34">
        <v>6513</v>
      </c>
      <c r="L258" s="34">
        <f t="shared" si="4"/>
        <v>73786.37</v>
      </c>
    </row>
    <row r="259" spans="1:12" ht="11.25">
      <c r="A259" s="3" t="s">
        <v>635</v>
      </c>
      <c r="B259" s="3" t="s">
        <v>634</v>
      </c>
      <c r="D259" s="34"/>
      <c r="E259" s="34">
        <v>6327.9</v>
      </c>
      <c r="F259" s="34"/>
      <c r="G259" s="34"/>
      <c r="H259" s="34">
        <v>9089.02</v>
      </c>
      <c r="I259" s="34">
        <v>18242.99</v>
      </c>
      <c r="J259" s="34">
        <v>33613.46</v>
      </c>
      <c r="K259" s="34">
        <v>6513</v>
      </c>
      <c r="L259" s="34">
        <f t="shared" si="4"/>
        <v>73786.37</v>
      </c>
    </row>
    <row r="260" spans="1:12" ht="11.25">
      <c r="A260" s="3" t="s">
        <v>669</v>
      </c>
      <c r="B260" s="3" t="s">
        <v>670</v>
      </c>
      <c r="D260" s="34"/>
      <c r="E260" s="34"/>
      <c r="F260" s="34"/>
      <c r="G260" s="34">
        <v>250</v>
      </c>
      <c r="H260" s="34">
        <v>432</v>
      </c>
      <c r="I260" s="34">
        <v>11619.8</v>
      </c>
      <c r="J260" s="34">
        <v>329.9</v>
      </c>
      <c r="K260" s="34">
        <v>621.97</v>
      </c>
      <c r="L260" s="34">
        <f t="shared" si="4"/>
        <v>13253.669999999998</v>
      </c>
    </row>
    <row r="261" spans="1:12" ht="11.25">
      <c r="A261" s="3" t="s">
        <v>671</v>
      </c>
      <c r="B261" s="3" t="s">
        <v>670</v>
      </c>
      <c r="D261" s="34"/>
      <c r="E261" s="34"/>
      <c r="F261" s="34"/>
      <c r="G261" s="34">
        <v>250</v>
      </c>
      <c r="H261" s="34">
        <v>432</v>
      </c>
      <c r="I261" s="34">
        <v>11619.8</v>
      </c>
      <c r="J261" s="34">
        <v>329.9</v>
      </c>
      <c r="K261" s="34">
        <v>621.97</v>
      </c>
      <c r="L261" s="34">
        <f t="shared" si="4"/>
        <v>13253.669999999998</v>
      </c>
    </row>
    <row r="262" spans="1:12" ht="11.25">
      <c r="A262" s="3" t="s">
        <v>672</v>
      </c>
      <c r="B262" s="3" t="s">
        <v>673</v>
      </c>
      <c r="D262" s="34"/>
      <c r="E262" s="34"/>
      <c r="F262" s="34"/>
      <c r="G262" s="34">
        <v>235</v>
      </c>
      <c r="H262" s="34"/>
      <c r="I262" s="34"/>
      <c r="J262" s="34"/>
      <c r="K262" s="34"/>
      <c r="L262" s="34">
        <f t="shared" si="4"/>
        <v>235</v>
      </c>
    </row>
    <row r="263" spans="1:12" ht="11.25">
      <c r="A263" s="3" t="s">
        <v>674</v>
      </c>
      <c r="B263" s="3" t="s">
        <v>673</v>
      </c>
      <c r="D263" s="34"/>
      <c r="E263" s="34"/>
      <c r="F263" s="34"/>
      <c r="G263" s="34">
        <v>235</v>
      </c>
      <c r="H263" s="34"/>
      <c r="I263" s="34"/>
      <c r="J263" s="34"/>
      <c r="K263" s="34"/>
      <c r="L263" s="34">
        <f t="shared" si="4"/>
        <v>235</v>
      </c>
    </row>
    <row r="264" spans="1:12" ht="11.25">
      <c r="A264" s="3" t="s">
        <v>636</v>
      </c>
      <c r="B264" s="3" t="s">
        <v>637</v>
      </c>
      <c r="D264" s="34"/>
      <c r="E264" s="34">
        <v>14000.01</v>
      </c>
      <c r="F264" s="34">
        <v>14000</v>
      </c>
      <c r="G264" s="34">
        <v>42854.4</v>
      </c>
      <c r="H264" s="34">
        <v>12546</v>
      </c>
      <c r="I264" s="34">
        <v>73319.66</v>
      </c>
      <c r="J264" s="34">
        <v>3740.05</v>
      </c>
      <c r="K264" s="34">
        <v>572</v>
      </c>
      <c r="L264" s="34">
        <f t="shared" si="4"/>
        <v>161032.12</v>
      </c>
    </row>
    <row r="265" spans="1:12" ht="11.25">
      <c r="A265" s="3" t="s">
        <v>638</v>
      </c>
      <c r="B265" s="3" t="s">
        <v>637</v>
      </c>
      <c r="D265" s="34"/>
      <c r="E265" s="34">
        <v>14000.01</v>
      </c>
      <c r="F265" s="34">
        <v>14000</v>
      </c>
      <c r="G265" s="34">
        <v>42854.4</v>
      </c>
      <c r="H265" s="34">
        <v>12546</v>
      </c>
      <c r="I265" s="34">
        <v>73319.66</v>
      </c>
      <c r="J265" s="34">
        <v>3740.05</v>
      </c>
      <c r="K265" s="34">
        <v>572</v>
      </c>
      <c r="L265" s="34">
        <f t="shared" si="4"/>
        <v>161032.12</v>
      </c>
    </row>
    <row r="266" spans="1:12" ht="11.25">
      <c r="A266" s="3" t="s">
        <v>703</v>
      </c>
      <c r="B266" s="3" t="s">
        <v>701</v>
      </c>
      <c r="D266" s="34"/>
      <c r="E266" s="34"/>
      <c r="F266" s="34"/>
      <c r="G266" s="34"/>
      <c r="H266" s="34"/>
      <c r="I266" s="34"/>
      <c r="J266" s="34">
        <v>7700</v>
      </c>
      <c r="K266" s="34"/>
      <c r="L266" s="34">
        <f t="shared" si="4"/>
        <v>7700</v>
      </c>
    </row>
    <row r="267" spans="1:12" ht="11.25">
      <c r="A267" s="3" t="s">
        <v>702</v>
      </c>
      <c r="B267" s="3" t="s">
        <v>701</v>
      </c>
      <c r="D267" s="34"/>
      <c r="E267" s="34"/>
      <c r="F267" s="34"/>
      <c r="G267" s="34"/>
      <c r="H267" s="34"/>
      <c r="I267" s="34"/>
      <c r="J267" s="34">
        <v>7700</v>
      </c>
      <c r="K267" s="34"/>
      <c r="L267" s="34">
        <f t="shared" si="4"/>
        <v>7700</v>
      </c>
    </row>
    <row r="268" spans="1:12" ht="11.25">
      <c r="A268" s="3" t="s">
        <v>675</v>
      </c>
      <c r="B268" s="3" t="s">
        <v>676</v>
      </c>
      <c r="D268" s="34"/>
      <c r="E268" s="34"/>
      <c r="F268" s="34"/>
      <c r="G268" s="34">
        <v>200</v>
      </c>
      <c r="H268" s="34"/>
      <c r="I268" s="34"/>
      <c r="J268" s="34"/>
      <c r="K268" s="34">
        <v>250</v>
      </c>
      <c r="L268" s="34">
        <f t="shared" si="4"/>
        <v>450</v>
      </c>
    </row>
    <row r="269" spans="1:12" ht="11.25">
      <c r="A269" s="3" t="s">
        <v>677</v>
      </c>
      <c r="B269" s="3" t="s">
        <v>676</v>
      </c>
      <c r="D269" s="34"/>
      <c r="E269" s="34"/>
      <c r="F269" s="34"/>
      <c r="G269" s="34">
        <v>200</v>
      </c>
      <c r="H269" s="34"/>
      <c r="I269" s="34"/>
      <c r="J269" s="34"/>
      <c r="K269" s="34">
        <v>250</v>
      </c>
      <c r="L269" s="34">
        <f t="shared" si="4"/>
        <v>450</v>
      </c>
    </row>
    <row r="270" spans="1:12" ht="11.25">
      <c r="A270" s="3" t="s">
        <v>233</v>
      </c>
      <c r="B270" s="3" t="s">
        <v>234</v>
      </c>
      <c r="C270" s="10">
        <v>1842367.19</v>
      </c>
      <c r="D270" s="34">
        <v>2469126.27</v>
      </c>
      <c r="E270" s="34">
        <v>1233894.58</v>
      </c>
      <c r="F270" s="34">
        <v>1619904.62</v>
      </c>
      <c r="G270" s="34">
        <v>390146.53</v>
      </c>
      <c r="H270" s="34">
        <v>278996.45</v>
      </c>
      <c r="I270" s="34">
        <v>1153679.78</v>
      </c>
      <c r="J270" s="34">
        <v>77298.03</v>
      </c>
      <c r="K270" s="34">
        <v>67639.6</v>
      </c>
      <c r="L270" s="34">
        <f t="shared" si="4"/>
        <v>9133053.049999999</v>
      </c>
    </row>
    <row r="271" spans="1:12" ht="12.75" customHeight="1">
      <c r="A271" s="3" t="s">
        <v>235</v>
      </c>
      <c r="B271" s="4" t="s">
        <v>447</v>
      </c>
      <c r="C271" s="10">
        <v>929233.99</v>
      </c>
      <c r="D271" s="34">
        <v>146804.8</v>
      </c>
      <c r="E271" s="34">
        <v>59358.3</v>
      </c>
      <c r="F271" s="34">
        <v>195925.33</v>
      </c>
      <c r="G271" s="34">
        <v>18208.8</v>
      </c>
      <c r="H271" s="34">
        <v>35140.72</v>
      </c>
      <c r="I271" s="34">
        <v>173890</v>
      </c>
      <c r="J271" s="34">
        <v>68943</v>
      </c>
      <c r="K271" s="34">
        <v>43186.8</v>
      </c>
      <c r="L271" s="34">
        <f t="shared" si="4"/>
        <v>1670691.7400000002</v>
      </c>
    </row>
    <row r="272" spans="1:12" ht="12.75" customHeight="1">
      <c r="A272" s="3" t="s">
        <v>237</v>
      </c>
      <c r="B272" s="4" t="s">
        <v>236</v>
      </c>
      <c r="C272" s="10">
        <v>929233.99</v>
      </c>
      <c r="D272" s="34">
        <v>146804.8</v>
      </c>
      <c r="E272" s="34">
        <v>59358.3</v>
      </c>
      <c r="F272" s="41">
        <v>195925.33</v>
      </c>
      <c r="G272" s="34">
        <v>18208.8</v>
      </c>
      <c r="H272" s="34">
        <v>35140.72</v>
      </c>
      <c r="I272" s="34">
        <v>173890</v>
      </c>
      <c r="J272" s="34">
        <v>68943</v>
      </c>
      <c r="K272" s="34">
        <v>43186.8</v>
      </c>
      <c r="L272" s="34">
        <f t="shared" si="4"/>
        <v>1670691.7400000002</v>
      </c>
    </row>
    <row r="273" spans="1:12" ht="12.75" customHeight="1">
      <c r="A273" s="3" t="s">
        <v>238</v>
      </c>
      <c r="B273" s="4" t="s">
        <v>239</v>
      </c>
      <c r="C273" s="10">
        <v>810589.2</v>
      </c>
      <c r="D273" s="34">
        <v>2241821.47</v>
      </c>
      <c r="E273" s="34">
        <v>1174536.28</v>
      </c>
      <c r="F273" s="34">
        <v>1423979.29</v>
      </c>
      <c r="G273" s="34">
        <v>371937.73</v>
      </c>
      <c r="H273" s="34">
        <v>243855.73</v>
      </c>
      <c r="I273" s="34">
        <v>711860.94</v>
      </c>
      <c r="J273" s="34">
        <v>7127.04</v>
      </c>
      <c r="K273" s="34">
        <v>24452.8</v>
      </c>
      <c r="L273" s="34">
        <f t="shared" si="4"/>
        <v>7010160.48</v>
      </c>
    </row>
    <row r="274" spans="1:12" ht="12.75" customHeight="1">
      <c r="A274" s="3" t="s">
        <v>240</v>
      </c>
      <c r="B274" s="4" t="s">
        <v>448</v>
      </c>
      <c r="C274" s="10">
        <v>125938.88</v>
      </c>
      <c r="D274" s="34">
        <v>1197844</v>
      </c>
      <c r="E274" s="34">
        <v>740163.57</v>
      </c>
      <c r="F274" s="34">
        <v>589122.15</v>
      </c>
      <c r="G274" s="34">
        <v>33613.89</v>
      </c>
      <c r="H274" s="34">
        <v>133626.73</v>
      </c>
      <c r="I274" s="34">
        <v>52496.96</v>
      </c>
      <c r="J274" s="34">
        <v>11859.84</v>
      </c>
      <c r="K274" s="34"/>
      <c r="L274" s="34">
        <f t="shared" si="4"/>
        <v>2884666.0199999996</v>
      </c>
    </row>
    <row r="275" spans="1:12" ht="12.75" customHeight="1">
      <c r="A275" s="3" t="s">
        <v>241</v>
      </c>
      <c r="B275" s="4" t="s">
        <v>449</v>
      </c>
      <c r="C275" s="10">
        <v>684650.32</v>
      </c>
      <c r="D275" s="34">
        <v>1043977.47</v>
      </c>
      <c r="E275" s="34">
        <v>434372.71</v>
      </c>
      <c r="F275" s="34">
        <v>834857.14</v>
      </c>
      <c r="G275" s="34">
        <v>338323.84</v>
      </c>
      <c r="H275" s="34">
        <v>110229</v>
      </c>
      <c r="I275" s="34">
        <v>659363.98</v>
      </c>
      <c r="J275" s="34">
        <v>-4732.8</v>
      </c>
      <c r="K275" s="34">
        <v>24452.8</v>
      </c>
      <c r="L275" s="34">
        <f t="shared" si="4"/>
        <v>4125494.46</v>
      </c>
    </row>
    <row r="276" spans="1:12" ht="12.75" customHeight="1">
      <c r="A276" s="3" t="s">
        <v>450</v>
      </c>
      <c r="B276" s="4" t="s">
        <v>451</v>
      </c>
      <c r="C276" s="10">
        <v>102544</v>
      </c>
      <c r="D276" s="34">
        <v>80500</v>
      </c>
      <c r="E276" s="34"/>
      <c r="F276" s="34"/>
      <c r="G276" s="34"/>
      <c r="H276" s="34"/>
      <c r="I276" s="34">
        <v>267928.84</v>
      </c>
      <c r="J276" s="34">
        <v>1227.99</v>
      </c>
      <c r="K276" s="34"/>
      <c r="L276" s="34">
        <f t="shared" si="4"/>
        <v>452200.83</v>
      </c>
    </row>
    <row r="277" spans="1:12" ht="12.75" customHeight="1">
      <c r="A277" s="3" t="s">
        <v>452</v>
      </c>
      <c r="B277" s="4" t="s">
        <v>451</v>
      </c>
      <c r="C277" s="10">
        <v>102544</v>
      </c>
      <c r="D277" s="34">
        <v>80500</v>
      </c>
      <c r="E277" s="34"/>
      <c r="F277" s="34"/>
      <c r="G277" s="34"/>
      <c r="H277" s="34"/>
      <c r="I277" s="34">
        <v>267928.84</v>
      </c>
      <c r="J277" s="34">
        <v>1227.99</v>
      </c>
      <c r="K277" s="34"/>
      <c r="L277" s="34">
        <f t="shared" si="4"/>
        <v>452200.83</v>
      </c>
    </row>
    <row r="278" spans="1:12" ht="12.75" customHeight="1">
      <c r="A278" s="3" t="s">
        <v>242</v>
      </c>
      <c r="B278" s="4" t="s">
        <v>243</v>
      </c>
      <c r="C278" s="10">
        <v>281146</v>
      </c>
      <c r="D278" s="34">
        <v>802468.43</v>
      </c>
      <c r="E278" s="34">
        <v>802650.51</v>
      </c>
      <c r="F278" s="34">
        <v>2873233.99</v>
      </c>
      <c r="G278" s="34">
        <v>789694.75</v>
      </c>
      <c r="H278" s="34">
        <v>1049301.74</v>
      </c>
      <c r="I278" s="34">
        <v>1830329.02</v>
      </c>
      <c r="J278" s="34">
        <v>745378.11</v>
      </c>
      <c r="K278" s="34">
        <v>1442</v>
      </c>
      <c r="L278" s="34">
        <f t="shared" si="4"/>
        <v>9175644.55</v>
      </c>
    </row>
    <row r="279" spans="1:12" ht="11.25">
      <c r="A279" s="35" t="s">
        <v>572</v>
      </c>
      <c r="B279" s="35" t="s">
        <v>573</v>
      </c>
      <c r="D279" s="34">
        <v>801436.43</v>
      </c>
      <c r="E279" s="34">
        <v>776366.51</v>
      </c>
      <c r="F279" s="34">
        <v>762731.87</v>
      </c>
      <c r="G279" s="34">
        <v>777165.75</v>
      </c>
      <c r="H279" s="34">
        <v>865727.67</v>
      </c>
      <c r="I279" s="34">
        <v>1467067.02</v>
      </c>
      <c r="J279" s="34">
        <v>733533.51</v>
      </c>
      <c r="K279" s="34"/>
      <c r="L279" s="34">
        <f t="shared" si="4"/>
        <v>6184028.76</v>
      </c>
    </row>
    <row r="280" spans="1:12" ht="12.75" customHeight="1">
      <c r="A280" s="35" t="s">
        <v>574</v>
      </c>
      <c r="B280" s="35" t="s">
        <v>573</v>
      </c>
      <c r="D280" s="34">
        <v>67902.92</v>
      </c>
      <c r="E280" s="34">
        <v>42833</v>
      </c>
      <c r="F280" s="34">
        <v>29198.36</v>
      </c>
      <c r="G280" s="34">
        <v>43632.24</v>
      </c>
      <c r="H280" s="34">
        <v>125194.16</v>
      </c>
      <c r="I280" s="34"/>
      <c r="J280" s="34"/>
      <c r="K280" s="34"/>
      <c r="L280" s="34">
        <f t="shared" si="4"/>
        <v>308760.68</v>
      </c>
    </row>
    <row r="281" spans="1:12" ht="12.75" customHeight="1">
      <c r="A281" s="35" t="s">
        <v>575</v>
      </c>
      <c r="B281" s="35" t="s">
        <v>576</v>
      </c>
      <c r="D281" s="34">
        <v>733533.51</v>
      </c>
      <c r="E281" s="34">
        <v>733533.51</v>
      </c>
      <c r="F281" s="34">
        <v>733533.51</v>
      </c>
      <c r="G281" s="34">
        <v>733533.51</v>
      </c>
      <c r="H281" s="34">
        <v>740533.51</v>
      </c>
      <c r="I281" s="34">
        <v>1467067.02</v>
      </c>
      <c r="J281" s="34">
        <v>733533.51</v>
      </c>
      <c r="K281" s="34"/>
      <c r="L281" s="34">
        <f t="shared" si="4"/>
        <v>5875268.08</v>
      </c>
    </row>
    <row r="282" spans="1:12" ht="12.75" customHeight="1">
      <c r="A282" s="3" t="s">
        <v>244</v>
      </c>
      <c r="B282" s="4" t="s">
        <v>245</v>
      </c>
      <c r="C282" s="10">
        <v>272493</v>
      </c>
      <c r="D282" s="34">
        <v>538</v>
      </c>
      <c r="E282" s="34"/>
      <c r="F282" s="34">
        <v>328362.12</v>
      </c>
      <c r="G282" s="34">
        <v>1134</v>
      </c>
      <c r="H282" s="34">
        <v>14562.07</v>
      </c>
      <c r="I282" s="34">
        <v>321784</v>
      </c>
      <c r="J282" s="34"/>
      <c r="K282" s="34">
        <v>1164</v>
      </c>
      <c r="L282" s="34">
        <f t="shared" si="4"/>
        <v>940037.19</v>
      </c>
    </row>
    <row r="283" spans="1:12" ht="12.75" customHeight="1">
      <c r="A283" s="3" t="s">
        <v>246</v>
      </c>
      <c r="B283" s="4" t="s">
        <v>245</v>
      </c>
      <c r="C283" s="10">
        <v>272493</v>
      </c>
      <c r="D283" s="34">
        <v>538</v>
      </c>
      <c r="E283" s="34"/>
      <c r="F283" s="34">
        <v>328362.12</v>
      </c>
      <c r="G283" s="34">
        <v>1134</v>
      </c>
      <c r="H283" s="34">
        <v>14562.07</v>
      </c>
      <c r="I283" s="34">
        <v>321784</v>
      </c>
      <c r="J283" s="34"/>
      <c r="K283" s="34">
        <v>1164</v>
      </c>
      <c r="L283" s="34">
        <f t="shared" si="4"/>
        <v>940037.19</v>
      </c>
    </row>
    <row r="284" spans="1:12" ht="12.75" customHeight="1">
      <c r="A284" s="3" t="s">
        <v>453</v>
      </c>
      <c r="B284" s="4" t="s">
        <v>454</v>
      </c>
      <c r="C284" s="10">
        <v>8653</v>
      </c>
      <c r="D284" s="34">
        <v>494</v>
      </c>
      <c r="E284" s="34">
        <v>20815</v>
      </c>
      <c r="F284" s="34">
        <v>1724196</v>
      </c>
      <c r="G284" s="34"/>
      <c r="H284" s="34">
        <v>169012</v>
      </c>
      <c r="I284" s="34">
        <v>818</v>
      </c>
      <c r="J284" s="34"/>
      <c r="K284" s="34">
        <v>278</v>
      </c>
      <c r="L284" s="34">
        <f t="shared" si="4"/>
        <v>1924266</v>
      </c>
    </row>
    <row r="285" spans="1:12" ht="12.75" customHeight="1">
      <c r="A285" s="3" t="s">
        <v>455</v>
      </c>
      <c r="B285" s="4" t="s">
        <v>454</v>
      </c>
      <c r="C285" s="10">
        <v>8653</v>
      </c>
      <c r="D285" s="34">
        <v>494</v>
      </c>
      <c r="E285" s="34">
        <v>20815</v>
      </c>
      <c r="F285" s="34">
        <v>1724196</v>
      </c>
      <c r="G285" s="34"/>
      <c r="H285" s="34">
        <v>169012</v>
      </c>
      <c r="I285" s="34">
        <v>818</v>
      </c>
      <c r="J285" s="34"/>
      <c r="K285" s="34">
        <v>278</v>
      </c>
      <c r="L285" s="34">
        <f t="shared" si="4"/>
        <v>1924266</v>
      </c>
    </row>
    <row r="286" spans="1:12" ht="12.75" customHeight="1">
      <c r="A286" s="4" t="s">
        <v>639</v>
      </c>
      <c r="B286" s="4" t="s">
        <v>640</v>
      </c>
      <c r="D286" s="34"/>
      <c r="E286" s="34">
        <v>5469</v>
      </c>
      <c r="F286" s="34"/>
      <c r="G286" s="34"/>
      <c r="H286" s="34"/>
      <c r="I286" s="34"/>
      <c r="J286" s="34"/>
      <c r="K286" s="34"/>
      <c r="L286" s="34">
        <f t="shared" si="4"/>
        <v>5469</v>
      </c>
    </row>
    <row r="287" spans="1:12" ht="12.75" customHeight="1">
      <c r="A287" s="4" t="s">
        <v>641</v>
      </c>
      <c r="B287" s="4" t="s">
        <v>640</v>
      </c>
      <c r="D287" s="34"/>
      <c r="E287" s="34">
        <v>5469</v>
      </c>
      <c r="F287" s="34"/>
      <c r="G287" s="34"/>
      <c r="H287" s="34"/>
      <c r="I287" s="34"/>
      <c r="J287" s="34"/>
      <c r="K287" s="34"/>
      <c r="L287" s="34">
        <f t="shared" si="4"/>
        <v>5469</v>
      </c>
    </row>
    <row r="288" spans="1:12" ht="12.75" customHeight="1">
      <c r="A288" s="4" t="s">
        <v>654</v>
      </c>
      <c r="B288" s="4" t="s">
        <v>655</v>
      </c>
      <c r="D288" s="34"/>
      <c r="E288" s="34"/>
      <c r="F288" s="34">
        <v>57944</v>
      </c>
      <c r="G288" s="34">
        <v>11395</v>
      </c>
      <c r="H288" s="34"/>
      <c r="I288" s="34">
        <v>40660</v>
      </c>
      <c r="J288" s="34">
        <v>11844.6</v>
      </c>
      <c r="K288" s="34"/>
      <c r="L288" s="34">
        <f t="shared" si="4"/>
        <v>121843.6</v>
      </c>
    </row>
    <row r="289" spans="1:12" ht="12.75" customHeight="1">
      <c r="A289" s="4" t="s">
        <v>656</v>
      </c>
      <c r="B289" s="4" t="s">
        <v>655</v>
      </c>
      <c r="D289" s="34"/>
      <c r="E289" s="34"/>
      <c r="F289" s="34">
        <v>57944</v>
      </c>
      <c r="G289" s="34">
        <v>11395</v>
      </c>
      <c r="H289" s="34"/>
      <c r="I289" s="34">
        <v>40660</v>
      </c>
      <c r="J289" s="34">
        <v>11844.6</v>
      </c>
      <c r="K289" s="34"/>
      <c r="L289" s="34">
        <f t="shared" si="4"/>
        <v>121843.6</v>
      </c>
    </row>
    <row r="290" spans="1:12" ht="12.75" customHeight="1">
      <c r="A290" s="21" t="s">
        <v>247</v>
      </c>
      <c r="B290" s="22" t="s">
        <v>248</v>
      </c>
      <c r="C290" s="23">
        <v>44536252.2</v>
      </c>
      <c r="D290" s="23">
        <v>59062727.1</v>
      </c>
      <c r="E290" s="23">
        <v>49108140.52</v>
      </c>
      <c r="F290" s="23">
        <v>49077592.93</v>
      </c>
      <c r="G290" s="23">
        <v>55050218.3</v>
      </c>
      <c r="H290" s="23">
        <v>45684526.11</v>
      </c>
      <c r="I290" s="23">
        <v>80561861.96</v>
      </c>
      <c r="J290" s="23">
        <v>64111287.12</v>
      </c>
      <c r="K290" s="23">
        <v>13710797.17</v>
      </c>
      <c r="L290" s="23">
        <f>SUM(C290+D290+E290)+F290+G290+H290+I290+J290+K290</f>
        <v>460903403.41</v>
      </c>
    </row>
    <row r="291" spans="1:12" ht="11.25">
      <c r="A291" s="29" t="s">
        <v>392</v>
      </c>
      <c r="B291" s="30" t="s">
        <v>393</v>
      </c>
      <c r="C291" s="28">
        <v>3823555.53</v>
      </c>
      <c r="D291" s="28">
        <v>7675724.47</v>
      </c>
      <c r="E291" s="28">
        <v>2952670.42</v>
      </c>
      <c r="F291" s="28">
        <v>495099.58</v>
      </c>
      <c r="G291" s="28">
        <v>4347241.38</v>
      </c>
      <c r="H291" s="28">
        <v>2871218.23</v>
      </c>
      <c r="I291" s="28">
        <v>3033937.5</v>
      </c>
      <c r="J291" s="28">
        <v>2837159.94</v>
      </c>
      <c r="K291" s="28"/>
      <c r="L291" s="28">
        <f t="shared" si="4"/>
        <v>28036607.05</v>
      </c>
    </row>
    <row r="292" spans="1:12" ht="12.75" customHeight="1">
      <c r="A292" s="3" t="s">
        <v>394</v>
      </c>
      <c r="B292" s="4" t="s">
        <v>395</v>
      </c>
      <c r="C292" s="10">
        <v>3823555.53</v>
      </c>
      <c r="D292" s="34">
        <v>7675724.47</v>
      </c>
      <c r="E292" s="34">
        <v>2952670.42</v>
      </c>
      <c r="F292" s="34">
        <v>495099.58</v>
      </c>
      <c r="G292" s="34">
        <v>4347241.38</v>
      </c>
      <c r="H292" s="34">
        <v>2871218.23</v>
      </c>
      <c r="I292" s="34">
        <v>3033937.5</v>
      </c>
      <c r="J292" s="34">
        <v>2837159.94</v>
      </c>
      <c r="K292" s="34"/>
      <c r="L292" s="34">
        <f t="shared" si="4"/>
        <v>28036607.05</v>
      </c>
    </row>
    <row r="293" spans="1:12" ht="22.5">
      <c r="A293" s="3" t="s">
        <v>396</v>
      </c>
      <c r="B293" s="4" t="s">
        <v>456</v>
      </c>
      <c r="C293" s="10">
        <v>3823555.53</v>
      </c>
      <c r="D293" s="34">
        <v>7675724.47</v>
      </c>
      <c r="E293" s="34">
        <v>2952670.42</v>
      </c>
      <c r="F293" s="34">
        <v>495099.58</v>
      </c>
      <c r="G293" s="34">
        <v>4347241.38</v>
      </c>
      <c r="H293" s="34">
        <v>2871218.23</v>
      </c>
      <c r="I293" s="34">
        <v>3033937.5</v>
      </c>
      <c r="J293" s="34">
        <v>2837159.94</v>
      </c>
      <c r="K293" s="34"/>
      <c r="L293" s="34">
        <f t="shared" si="4"/>
        <v>28036607.05</v>
      </c>
    </row>
    <row r="294" spans="1:12" ht="12.75" customHeight="1">
      <c r="A294" s="3" t="s">
        <v>398</v>
      </c>
      <c r="B294" s="4" t="s">
        <v>397</v>
      </c>
      <c r="C294" s="10">
        <v>3823555.53</v>
      </c>
      <c r="D294" s="34">
        <v>7675724.47</v>
      </c>
      <c r="E294" s="34">
        <v>2952670.42</v>
      </c>
      <c r="F294" s="34">
        <v>495099.58</v>
      </c>
      <c r="G294" s="34">
        <v>4347241.38</v>
      </c>
      <c r="H294" s="34">
        <v>2871218.23</v>
      </c>
      <c r="I294" s="34">
        <v>3033937.5</v>
      </c>
      <c r="J294" s="34">
        <v>2837159.94</v>
      </c>
      <c r="K294" s="34"/>
      <c r="L294" s="34">
        <f t="shared" si="4"/>
        <v>28036607.05</v>
      </c>
    </row>
    <row r="295" spans="1:12" ht="12.75" customHeight="1">
      <c r="A295" s="29" t="s">
        <v>249</v>
      </c>
      <c r="B295" s="30" t="s">
        <v>250</v>
      </c>
      <c r="C295" s="28">
        <v>18809418.95</v>
      </c>
      <c r="D295" s="28">
        <v>7229167.56</v>
      </c>
      <c r="E295" s="28">
        <v>4988945.33</v>
      </c>
      <c r="F295" s="28">
        <v>13315638.4</v>
      </c>
      <c r="G295" s="28">
        <v>14585157.61</v>
      </c>
      <c r="H295" s="28">
        <v>10743551.13</v>
      </c>
      <c r="I295" s="28">
        <v>25646835.47</v>
      </c>
      <c r="J295" s="28">
        <v>30887297.02</v>
      </c>
      <c r="K295" s="28"/>
      <c r="L295" s="28">
        <f>SUM(C295+D295+E295)+F295+G295+H295+I295+J295+K295</f>
        <v>126206011.46999998</v>
      </c>
    </row>
    <row r="296" spans="1:12" ht="12.75" customHeight="1">
      <c r="A296" s="3" t="s">
        <v>251</v>
      </c>
      <c r="B296" s="4" t="s">
        <v>252</v>
      </c>
      <c r="C296" s="10">
        <v>18809418.95</v>
      </c>
      <c r="D296" s="34">
        <v>7229167.56</v>
      </c>
      <c r="E296" s="34">
        <v>4988945.33</v>
      </c>
      <c r="F296" s="34">
        <v>13315638.4</v>
      </c>
      <c r="G296" s="34">
        <v>14585157.61</v>
      </c>
      <c r="H296" s="34">
        <v>10743551.13</v>
      </c>
      <c r="I296" s="34">
        <v>25646835.47</v>
      </c>
      <c r="J296" s="34">
        <v>30887297.02</v>
      </c>
      <c r="K296" s="34"/>
      <c r="L296" s="34">
        <f t="shared" si="4"/>
        <v>126206011.46999998</v>
      </c>
    </row>
    <row r="297" spans="1:12" ht="12.75" customHeight="1">
      <c r="A297" s="3" t="s">
        <v>253</v>
      </c>
      <c r="B297" s="4" t="s">
        <v>400</v>
      </c>
      <c r="C297" s="10">
        <v>18809418.95</v>
      </c>
      <c r="D297" s="34">
        <v>7229167.56</v>
      </c>
      <c r="E297" s="34">
        <v>4988945.33</v>
      </c>
      <c r="F297" s="34">
        <v>13315638.4</v>
      </c>
      <c r="G297" s="34">
        <v>14585157.61</v>
      </c>
      <c r="H297" s="34">
        <v>10743551.13</v>
      </c>
      <c r="I297" s="34">
        <v>25646835.47</v>
      </c>
      <c r="J297" s="34">
        <v>30887297.02</v>
      </c>
      <c r="K297" s="34"/>
      <c r="L297" s="34">
        <f t="shared" si="4"/>
        <v>126206011.46999998</v>
      </c>
    </row>
    <row r="298" spans="1:12" ht="12.75" customHeight="1">
      <c r="A298" s="3" t="s">
        <v>255</v>
      </c>
      <c r="B298" s="4" t="s">
        <v>254</v>
      </c>
      <c r="C298" s="10">
        <v>14683417.99</v>
      </c>
      <c r="D298" s="34">
        <v>2034666.16</v>
      </c>
      <c r="E298" s="34">
        <v>1931049.41</v>
      </c>
      <c r="F298" s="34">
        <v>6447877.4</v>
      </c>
      <c r="G298" s="34">
        <v>7109531.09</v>
      </c>
      <c r="H298" s="34">
        <v>5967349.17</v>
      </c>
      <c r="I298" s="34">
        <v>19734323.11</v>
      </c>
      <c r="J298" s="34">
        <v>20198532.54</v>
      </c>
      <c r="K298" s="34"/>
      <c r="L298" s="34">
        <f t="shared" si="4"/>
        <v>78106746.87</v>
      </c>
    </row>
    <row r="299" spans="1:12" ht="12.75" customHeight="1">
      <c r="A299" s="3" t="s">
        <v>399</v>
      </c>
      <c r="B299" s="4" t="s">
        <v>400</v>
      </c>
      <c r="C299" s="10">
        <v>4126000.96</v>
      </c>
      <c r="D299" s="34">
        <v>5194501.4</v>
      </c>
      <c r="E299" s="34">
        <v>3057895.92</v>
      </c>
      <c r="F299" s="34">
        <v>6867761</v>
      </c>
      <c r="G299" s="34">
        <v>7475626.52</v>
      </c>
      <c r="H299" s="34">
        <v>4776201.96</v>
      </c>
      <c r="I299" s="34">
        <v>5912512.36</v>
      </c>
      <c r="J299" s="34">
        <v>10688764.48</v>
      </c>
      <c r="K299" s="34"/>
      <c r="L299" s="34">
        <f aca="true" t="shared" si="5" ref="L299:L362">SUM(C299+D299+E299)+F299+G299+H299+I299+J299+K299</f>
        <v>48099264.60000001</v>
      </c>
    </row>
    <row r="300" spans="1:12" ht="12.75" customHeight="1">
      <c r="A300" s="29" t="s">
        <v>256</v>
      </c>
      <c r="B300" s="30" t="s">
        <v>257</v>
      </c>
      <c r="C300" s="28">
        <v>8835660.75</v>
      </c>
      <c r="D300" s="28">
        <v>28842866.34</v>
      </c>
      <c r="E300" s="28">
        <v>25009956.19</v>
      </c>
      <c r="F300" s="28">
        <v>15655501.42</v>
      </c>
      <c r="G300" s="28">
        <v>18929287.53</v>
      </c>
      <c r="H300" s="28">
        <v>15673238.54</v>
      </c>
      <c r="I300" s="28">
        <v>34631479.29</v>
      </c>
      <c r="J300" s="28">
        <v>14438874.99</v>
      </c>
      <c r="K300" s="28">
        <v>1219067.91</v>
      </c>
      <c r="L300" s="28">
        <f t="shared" si="5"/>
        <v>163235932.96</v>
      </c>
    </row>
    <row r="301" spans="1:12" ht="12.75" customHeight="1">
      <c r="A301" s="3" t="s">
        <v>258</v>
      </c>
      <c r="B301" s="4" t="s">
        <v>259</v>
      </c>
      <c r="C301" s="10">
        <v>8556353.07</v>
      </c>
      <c r="D301" s="34">
        <v>25846888.95</v>
      </c>
      <c r="E301" s="34">
        <v>21791819.94</v>
      </c>
      <c r="F301" s="34">
        <v>10777620.81</v>
      </c>
      <c r="G301" s="34">
        <v>15684412.81</v>
      </c>
      <c r="H301" s="34">
        <v>13612011.2</v>
      </c>
      <c r="I301" s="34">
        <v>32122348.2</v>
      </c>
      <c r="J301" s="34">
        <v>14221285.23</v>
      </c>
      <c r="K301" s="34">
        <v>990401.97</v>
      </c>
      <c r="L301" s="34">
        <f t="shared" si="5"/>
        <v>143603142.18</v>
      </c>
    </row>
    <row r="302" spans="1:12" ht="12.75" customHeight="1">
      <c r="A302" s="3" t="s">
        <v>260</v>
      </c>
      <c r="B302" s="4" t="s">
        <v>259</v>
      </c>
      <c r="C302" s="10">
        <v>8556353.07</v>
      </c>
      <c r="D302" s="34">
        <v>25846888.95</v>
      </c>
      <c r="E302" s="34">
        <v>21791819.94</v>
      </c>
      <c r="F302" s="34">
        <v>10777620.81</v>
      </c>
      <c r="G302" s="34">
        <v>15684412.81</v>
      </c>
      <c r="H302" s="34">
        <v>13612011.2</v>
      </c>
      <c r="I302" s="34">
        <v>32122348.2</v>
      </c>
      <c r="J302" s="34">
        <v>14221285.23</v>
      </c>
      <c r="K302" s="34">
        <v>990401.97</v>
      </c>
      <c r="L302" s="34">
        <f t="shared" si="5"/>
        <v>143603142.18</v>
      </c>
    </row>
    <row r="303" spans="1:12" ht="12.75" customHeight="1">
      <c r="A303" s="3" t="s">
        <v>261</v>
      </c>
      <c r="B303" s="4" t="s">
        <v>262</v>
      </c>
      <c r="C303" s="10">
        <v>71192</v>
      </c>
      <c r="D303" s="34">
        <v>49180</v>
      </c>
      <c r="E303" s="34">
        <v>47007</v>
      </c>
      <c r="F303" s="34">
        <v>91962.79</v>
      </c>
      <c r="G303" s="34">
        <v>35325</v>
      </c>
      <c r="H303" s="34">
        <v>69053</v>
      </c>
      <c r="I303" s="34">
        <v>54033</v>
      </c>
      <c r="J303" s="34">
        <v>22101</v>
      </c>
      <c r="K303" s="34">
        <v>106808</v>
      </c>
      <c r="L303" s="34">
        <f t="shared" si="5"/>
        <v>546661.79</v>
      </c>
    </row>
    <row r="304" spans="1:12" ht="12.75" customHeight="1">
      <c r="A304" s="3" t="s">
        <v>263</v>
      </c>
      <c r="B304" s="4" t="s">
        <v>264</v>
      </c>
      <c r="C304" s="10">
        <v>726.43</v>
      </c>
      <c r="D304" s="34">
        <v>29205.39</v>
      </c>
      <c r="E304" s="34">
        <v>1124206.8</v>
      </c>
      <c r="F304" s="34">
        <v>65832.88</v>
      </c>
      <c r="G304" s="34">
        <v>148513.97</v>
      </c>
      <c r="H304" s="34">
        <v>115258.63</v>
      </c>
      <c r="I304" s="34">
        <v>28809.39</v>
      </c>
      <c r="J304" s="34"/>
      <c r="K304" s="34"/>
      <c r="L304" s="34">
        <f t="shared" si="5"/>
        <v>1512553.49</v>
      </c>
    </row>
    <row r="305" spans="1:12" ht="12.75" customHeight="1">
      <c r="A305" s="3" t="s">
        <v>265</v>
      </c>
      <c r="B305" s="4" t="s">
        <v>407</v>
      </c>
      <c r="C305" s="10">
        <v>50814.88</v>
      </c>
      <c r="D305" s="34">
        <v>68993.52</v>
      </c>
      <c r="E305" s="34">
        <v>184980.49</v>
      </c>
      <c r="F305" s="34">
        <v>58803.81</v>
      </c>
      <c r="G305" s="34">
        <v>220753.18</v>
      </c>
      <c r="H305" s="34">
        <v>108841.09</v>
      </c>
      <c r="I305" s="34">
        <v>459277.23</v>
      </c>
      <c r="J305" s="34">
        <v>47927.65</v>
      </c>
      <c r="K305" s="34">
        <v>238235.52</v>
      </c>
      <c r="L305" s="34">
        <f t="shared" si="5"/>
        <v>1438627.3699999999</v>
      </c>
    </row>
    <row r="306" spans="1:12" ht="12.75" customHeight="1">
      <c r="A306" s="3" t="s">
        <v>457</v>
      </c>
      <c r="B306" s="4" t="s">
        <v>458</v>
      </c>
      <c r="C306" s="10">
        <v>692149.71</v>
      </c>
      <c r="D306" s="34">
        <v>4799727.91</v>
      </c>
      <c r="E306" s="34">
        <v>14976121.99</v>
      </c>
      <c r="F306" s="34">
        <v>4689625.36</v>
      </c>
      <c r="G306" s="34">
        <v>8523728.43</v>
      </c>
      <c r="H306" s="34">
        <v>6214607.96</v>
      </c>
      <c r="I306" s="34">
        <v>15523538.2</v>
      </c>
      <c r="J306" s="34">
        <v>7787496.33</v>
      </c>
      <c r="K306" s="34">
        <v>550451.47</v>
      </c>
      <c r="L306" s="34">
        <f t="shared" si="5"/>
        <v>63757447.36</v>
      </c>
    </row>
    <row r="307" spans="1:12" ht="12.75" customHeight="1">
      <c r="A307" s="35" t="s">
        <v>577</v>
      </c>
      <c r="B307" s="35" t="s">
        <v>578</v>
      </c>
      <c r="D307" s="34">
        <v>2045006.83</v>
      </c>
      <c r="E307" s="34">
        <v>2339431.3</v>
      </c>
      <c r="F307" s="34">
        <v>2344930.25</v>
      </c>
      <c r="G307" s="34">
        <v>2257482.76</v>
      </c>
      <c r="H307" s="34">
        <v>2707057.04</v>
      </c>
      <c r="I307" s="34">
        <v>10366569.37</v>
      </c>
      <c r="J307" s="34">
        <v>2372945.19</v>
      </c>
      <c r="K307" s="34"/>
      <c r="L307" s="34">
        <f t="shared" si="5"/>
        <v>24433422.74</v>
      </c>
    </row>
    <row r="308" spans="1:12" ht="12.75" customHeight="1">
      <c r="A308" s="3" t="s">
        <v>266</v>
      </c>
      <c r="B308" s="4" t="s">
        <v>267</v>
      </c>
      <c r="C308" s="10">
        <v>1274674.66</v>
      </c>
      <c r="D308" s="34">
        <v>4838364.99</v>
      </c>
      <c r="E308" s="34">
        <v>1843053.52</v>
      </c>
      <c r="F308" s="34">
        <v>1516836.35</v>
      </c>
      <c r="G308" s="34">
        <v>2558335.04</v>
      </c>
      <c r="H308" s="34">
        <v>3080929.4</v>
      </c>
      <c r="I308" s="34">
        <v>3640103.85</v>
      </c>
      <c r="J308" s="34">
        <v>3250414.79</v>
      </c>
      <c r="K308" s="34">
        <v>2466</v>
      </c>
      <c r="L308" s="34">
        <f t="shared" si="5"/>
        <v>22005178.599999998</v>
      </c>
    </row>
    <row r="309" spans="1:12" ht="12.75" customHeight="1">
      <c r="A309" s="3" t="s">
        <v>642</v>
      </c>
      <c r="B309" s="4" t="s">
        <v>643</v>
      </c>
      <c r="C309" s="3"/>
      <c r="D309" s="34"/>
      <c r="E309" s="34">
        <v>40000</v>
      </c>
      <c r="F309" s="34"/>
      <c r="G309" s="34"/>
      <c r="H309" s="34"/>
      <c r="I309" s="34"/>
      <c r="J309" s="34"/>
      <c r="K309" s="34"/>
      <c r="L309" s="34">
        <f t="shared" si="5"/>
        <v>40000</v>
      </c>
    </row>
    <row r="310" spans="1:12" ht="12.75" customHeight="1">
      <c r="A310" s="3" t="s">
        <v>268</v>
      </c>
      <c r="B310" s="4" t="s">
        <v>269</v>
      </c>
      <c r="C310" s="10">
        <v>6465841.14</v>
      </c>
      <c r="D310" s="34">
        <v>14016410.31</v>
      </c>
      <c r="E310" s="34">
        <v>1237018.84</v>
      </c>
      <c r="F310" s="34">
        <v>2007193.37</v>
      </c>
      <c r="G310" s="34">
        <v>1932734.43</v>
      </c>
      <c r="H310" s="34">
        <v>1271264.08</v>
      </c>
      <c r="I310" s="34">
        <v>2093799.16</v>
      </c>
      <c r="J310" s="34">
        <v>740400.27</v>
      </c>
      <c r="K310" s="34">
        <v>92440.98</v>
      </c>
      <c r="L310" s="34">
        <f t="shared" si="5"/>
        <v>29857102.580000002</v>
      </c>
    </row>
    <row r="311" spans="1:12" ht="12.75" customHeight="1">
      <c r="A311" s="3" t="s">
        <v>459</v>
      </c>
      <c r="B311" s="4" t="s">
        <v>460</v>
      </c>
      <c r="C311" s="10">
        <v>954.25</v>
      </c>
      <c r="D311" s="36"/>
      <c r="E311" s="34"/>
      <c r="F311" s="34">
        <v>2436</v>
      </c>
      <c r="G311" s="34">
        <v>7540</v>
      </c>
      <c r="H311" s="34">
        <v>45000</v>
      </c>
      <c r="I311" s="34">
        <v>-43782</v>
      </c>
      <c r="J311" s="34"/>
      <c r="K311" s="34"/>
      <c r="L311" s="34">
        <f t="shared" si="5"/>
        <v>12148.25</v>
      </c>
    </row>
    <row r="312" spans="1:12" ht="12.75" customHeight="1">
      <c r="A312" s="3" t="s">
        <v>270</v>
      </c>
      <c r="B312" s="4" t="s">
        <v>271</v>
      </c>
      <c r="C312" s="10">
        <v>201000</v>
      </c>
      <c r="D312" s="34">
        <v>1287407.2</v>
      </c>
      <c r="E312" s="34">
        <v>619770.97</v>
      </c>
      <c r="F312" s="34">
        <v>1336428.04</v>
      </c>
      <c r="G312" s="34">
        <v>586468.07</v>
      </c>
      <c r="H312" s="34">
        <v>1352367.86</v>
      </c>
      <c r="I312" s="34">
        <v>846409.37</v>
      </c>
      <c r="J312" s="34"/>
      <c r="K312" s="34">
        <v>197900</v>
      </c>
      <c r="L312" s="34">
        <f t="shared" si="5"/>
        <v>6427751.51</v>
      </c>
    </row>
    <row r="313" spans="1:12" ht="12.75" customHeight="1">
      <c r="A313" s="3" t="s">
        <v>272</v>
      </c>
      <c r="B313" s="4" t="s">
        <v>461</v>
      </c>
      <c r="C313" s="10">
        <v>201000</v>
      </c>
      <c r="D313" s="34">
        <v>1287407.2</v>
      </c>
      <c r="E313" s="34">
        <v>619770.97</v>
      </c>
      <c r="F313" s="34">
        <v>1336428.04</v>
      </c>
      <c r="G313" s="34">
        <v>586468.07</v>
      </c>
      <c r="H313" s="34">
        <v>1352367.86</v>
      </c>
      <c r="I313" s="34">
        <v>846409.37</v>
      </c>
      <c r="J313" s="34"/>
      <c r="K313" s="34">
        <v>197900</v>
      </c>
      <c r="L313" s="34">
        <f t="shared" si="5"/>
        <v>6427751.51</v>
      </c>
    </row>
    <row r="314" spans="1:12" ht="12.75" customHeight="1">
      <c r="A314" s="3" t="s">
        <v>273</v>
      </c>
      <c r="B314" s="4" t="s">
        <v>271</v>
      </c>
      <c r="C314" s="10">
        <v>201000</v>
      </c>
      <c r="D314" s="34">
        <v>1219000</v>
      </c>
      <c r="E314" s="34">
        <v>531800</v>
      </c>
      <c r="F314" s="34">
        <v>1234500</v>
      </c>
      <c r="G314" s="34">
        <v>537700</v>
      </c>
      <c r="H314" s="34">
        <v>1257000</v>
      </c>
      <c r="I314" s="34">
        <v>735200</v>
      </c>
      <c r="J314" s="34"/>
      <c r="K314" s="34">
        <v>197900</v>
      </c>
      <c r="L314" s="34">
        <f t="shared" si="5"/>
        <v>5914100</v>
      </c>
    </row>
    <row r="315" spans="1:12" ht="12.75" customHeight="1">
      <c r="A315" s="3" t="s">
        <v>579</v>
      </c>
      <c r="B315" s="4" t="s">
        <v>580</v>
      </c>
      <c r="D315" s="34">
        <v>68407.2</v>
      </c>
      <c r="E315" s="34">
        <v>87970.97</v>
      </c>
      <c r="F315" s="34">
        <v>101928.04</v>
      </c>
      <c r="G315" s="34">
        <v>48768.07</v>
      </c>
      <c r="H315" s="34">
        <v>95367.86</v>
      </c>
      <c r="I315" s="34">
        <v>111209.37</v>
      </c>
      <c r="J315" s="34"/>
      <c r="K315" s="34"/>
      <c r="L315" s="34">
        <f t="shared" si="5"/>
        <v>513651.50999999995</v>
      </c>
    </row>
    <row r="316" spans="1:12" ht="12.75" customHeight="1">
      <c r="A316" s="3" t="s">
        <v>274</v>
      </c>
      <c r="B316" s="4" t="s">
        <v>275</v>
      </c>
      <c r="C316" s="10">
        <v>78307.68</v>
      </c>
      <c r="D316" s="34">
        <v>1708570.19</v>
      </c>
      <c r="E316" s="34">
        <v>2598365.28</v>
      </c>
      <c r="F316" s="34">
        <v>3541452.57</v>
      </c>
      <c r="G316" s="34">
        <v>2658406.65</v>
      </c>
      <c r="H316" s="34">
        <v>708859.48</v>
      </c>
      <c r="I316" s="34">
        <v>1662721.72</v>
      </c>
      <c r="J316" s="34">
        <v>217589.76</v>
      </c>
      <c r="K316" s="34">
        <v>30765.94</v>
      </c>
      <c r="L316" s="34">
        <f t="shared" si="5"/>
        <v>13205039.27</v>
      </c>
    </row>
    <row r="317" spans="1:12" ht="12.75" customHeight="1">
      <c r="A317" s="3" t="s">
        <v>276</v>
      </c>
      <c r="B317" s="4" t="s">
        <v>277</v>
      </c>
      <c r="C317" s="10">
        <v>15789.24</v>
      </c>
      <c r="D317" s="34">
        <v>840771.62</v>
      </c>
      <c r="E317" s="34">
        <v>590353.8</v>
      </c>
      <c r="F317" s="34">
        <v>3268414.52</v>
      </c>
      <c r="G317" s="34">
        <v>998876.88</v>
      </c>
      <c r="H317" s="34">
        <v>183968.68</v>
      </c>
      <c r="I317" s="34">
        <v>628621.88</v>
      </c>
      <c r="J317" s="34">
        <v>197753.76</v>
      </c>
      <c r="K317" s="34"/>
      <c r="L317" s="34">
        <f t="shared" si="5"/>
        <v>6724550.379999999</v>
      </c>
    </row>
    <row r="318" spans="1:12" ht="12.75" customHeight="1">
      <c r="A318" s="3" t="s">
        <v>346</v>
      </c>
      <c r="B318" s="4" t="s">
        <v>277</v>
      </c>
      <c r="C318" s="10">
        <v>15789.24</v>
      </c>
      <c r="D318" s="34">
        <v>181964.12</v>
      </c>
      <c r="E318" s="34">
        <v>10353.8</v>
      </c>
      <c r="F318" s="34">
        <v>147138.52</v>
      </c>
      <c r="G318" s="34">
        <v>98876.88</v>
      </c>
      <c r="H318" s="34">
        <v>98876.88</v>
      </c>
      <c r="I318" s="34">
        <v>208876.88</v>
      </c>
      <c r="J318" s="34">
        <v>197753.76</v>
      </c>
      <c r="K318" s="34"/>
      <c r="L318" s="34">
        <f t="shared" si="5"/>
        <v>959630.08</v>
      </c>
    </row>
    <row r="319" spans="1:12" ht="12.75" customHeight="1">
      <c r="A319" s="35" t="s">
        <v>581</v>
      </c>
      <c r="B319" s="35" t="s">
        <v>582</v>
      </c>
      <c r="D319" s="34">
        <v>658807.5</v>
      </c>
      <c r="E319" s="34">
        <v>580000</v>
      </c>
      <c r="F319" s="34">
        <v>3121276</v>
      </c>
      <c r="G319" s="34">
        <v>900000</v>
      </c>
      <c r="H319" s="34">
        <v>8964.48</v>
      </c>
      <c r="I319" s="34">
        <v>419745</v>
      </c>
      <c r="J319" s="34"/>
      <c r="K319" s="34"/>
      <c r="L319" s="34">
        <f t="shared" si="5"/>
        <v>5688792.98</v>
      </c>
    </row>
    <row r="320" spans="1:12" ht="12.75" customHeight="1">
      <c r="A320" s="40" t="s">
        <v>687</v>
      </c>
      <c r="B320" s="40" t="s">
        <v>688</v>
      </c>
      <c r="D320" s="34"/>
      <c r="E320" s="34"/>
      <c r="F320" s="34"/>
      <c r="G320" s="34"/>
      <c r="H320" s="34">
        <v>76127.32</v>
      </c>
      <c r="I320" s="34"/>
      <c r="J320" s="34"/>
      <c r="K320" s="34"/>
      <c r="L320" s="34">
        <f t="shared" si="5"/>
        <v>76127.32</v>
      </c>
    </row>
    <row r="321" spans="1:12" ht="12.75" customHeight="1">
      <c r="A321" s="35" t="s">
        <v>583</v>
      </c>
      <c r="B321" s="35" t="s">
        <v>584</v>
      </c>
      <c r="D321" s="34">
        <v>271760</v>
      </c>
      <c r="E321" s="34">
        <v>1883947.34</v>
      </c>
      <c r="F321" s="34">
        <v>97824</v>
      </c>
      <c r="G321" s="34">
        <v>1490002.25</v>
      </c>
      <c r="H321" s="34">
        <v>409516.86</v>
      </c>
      <c r="I321" s="34">
        <v>40000</v>
      </c>
      <c r="J321" s="34"/>
      <c r="K321" s="34"/>
      <c r="L321" s="34">
        <f t="shared" si="5"/>
        <v>4193050.4499999997</v>
      </c>
    </row>
    <row r="322" spans="1:12" ht="12.75" customHeight="1">
      <c r="A322" s="40" t="s">
        <v>678</v>
      </c>
      <c r="B322" s="4" t="s">
        <v>584</v>
      </c>
      <c r="D322" s="34"/>
      <c r="E322" s="34"/>
      <c r="F322" s="34"/>
      <c r="G322" s="34">
        <v>58580</v>
      </c>
      <c r="H322" s="34"/>
      <c r="I322" s="34"/>
      <c r="J322" s="34"/>
      <c r="K322" s="34"/>
      <c r="L322" s="34">
        <f t="shared" si="5"/>
        <v>58580</v>
      </c>
    </row>
    <row r="323" spans="1:12" ht="12.75" customHeight="1">
      <c r="A323" s="40" t="s">
        <v>644</v>
      </c>
      <c r="B323" s="4" t="s">
        <v>645</v>
      </c>
      <c r="C323" s="3"/>
      <c r="D323" s="34"/>
      <c r="E323" s="34">
        <v>1748207.34</v>
      </c>
      <c r="F323" s="34"/>
      <c r="G323" s="34">
        <v>1346772.25</v>
      </c>
      <c r="H323" s="34">
        <v>103527</v>
      </c>
      <c r="I323" s="34"/>
      <c r="J323" s="34"/>
      <c r="K323" s="34"/>
      <c r="L323" s="34">
        <f t="shared" si="5"/>
        <v>3198506.59</v>
      </c>
    </row>
    <row r="324" spans="1:12" ht="12.75" customHeight="1">
      <c r="A324" s="35" t="s">
        <v>585</v>
      </c>
      <c r="B324" s="4" t="s">
        <v>586</v>
      </c>
      <c r="D324" s="34">
        <v>3000</v>
      </c>
      <c r="E324" s="34">
        <v>4500</v>
      </c>
      <c r="F324" s="34">
        <v>97824</v>
      </c>
      <c r="G324" s="34">
        <v>84650</v>
      </c>
      <c r="H324" s="34">
        <v>25989.86</v>
      </c>
      <c r="I324" s="34">
        <v>40000</v>
      </c>
      <c r="J324" s="34"/>
      <c r="K324" s="41"/>
      <c r="L324" s="34">
        <f t="shared" si="5"/>
        <v>255963.86</v>
      </c>
    </row>
    <row r="325" spans="1:12" ht="12.75" customHeight="1">
      <c r="A325" s="35" t="s">
        <v>587</v>
      </c>
      <c r="B325" s="4" t="s">
        <v>588</v>
      </c>
      <c r="D325" s="34">
        <v>268760</v>
      </c>
      <c r="E325" s="34">
        <v>131240</v>
      </c>
      <c r="F325" s="34"/>
      <c r="G325" s="34"/>
      <c r="H325" s="34">
        <v>280000</v>
      </c>
      <c r="I325" s="34"/>
      <c r="J325" s="34"/>
      <c r="K325" s="41"/>
      <c r="L325" s="34">
        <f t="shared" si="5"/>
        <v>680000</v>
      </c>
    </row>
    <row r="326" spans="1:12" ht="12.75" customHeight="1">
      <c r="A326" s="3" t="s">
        <v>278</v>
      </c>
      <c r="B326" s="4" t="s">
        <v>279</v>
      </c>
      <c r="C326" s="10">
        <v>62518.44</v>
      </c>
      <c r="D326" s="34">
        <v>596038.57</v>
      </c>
      <c r="E326" s="34">
        <v>124064.14</v>
      </c>
      <c r="F326" s="34">
        <v>175214.05</v>
      </c>
      <c r="G326" s="34">
        <v>169527.52</v>
      </c>
      <c r="H326" s="34">
        <v>115373.94</v>
      </c>
      <c r="I326" s="34">
        <v>994099.84</v>
      </c>
      <c r="J326" s="34">
        <v>19836</v>
      </c>
      <c r="K326" s="34">
        <v>30765.94</v>
      </c>
      <c r="L326" s="34">
        <f t="shared" si="5"/>
        <v>2287438.44</v>
      </c>
    </row>
    <row r="327" spans="1:12" ht="12.75" customHeight="1">
      <c r="A327" s="3" t="s">
        <v>280</v>
      </c>
      <c r="B327" s="4" t="s">
        <v>279</v>
      </c>
      <c r="C327" s="10">
        <v>62518.44</v>
      </c>
      <c r="D327" s="34">
        <v>596038.57</v>
      </c>
      <c r="E327" s="34">
        <v>124064.14</v>
      </c>
      <c r="F327" s="34">
        <v>175214.05</v>
      </c>
      <c r="G327" s="34">
        <v>169527.52</v>
      </c>
      <c r="H327" s="34">
        <v>115373.94</v>
      </c>
      <c r="I327" s="34">
        <v>994099.84</v>
      </c>
      <c r="J327" s="34">
        <v>19836</v>
      </c>
      <c r="K327" s="34">
        <v>30765.94</v>
      </c>
      <c r="L327" s="34">
        <f t="shared" si="5"/>
        <v>2287438.44</v>
      </c>
    </row>
    <row r="328" spans="1:12" ht="12.75" customHeight="1">
      <c r="A328" s="29" t="s">
        <v>281</v>
      </c>
      <c r="B328" s="30" t="s">
        <v>282</v>
      </c>
      <c r="C328" s="28">
        <v>12551616.97</v>
      </c>
      <c r="D328" s="28">
        <v>14803968.73</v>
      </c>
      <c r="E328" s="28">
        <v>15635568.58</v>
      </c>
      <c r="F328" s="28">
        <v>19106853.53</v>
      </c>
      <c r="G328" s="28">
        <v>15345031.78</v>
      </c>
      <c r="H328" s="28">
        <v>15718018.21</v>
      </c>
      <c r="I328" s="28">
        <v>16566109.7</v>
      </c>
      <c r="J328" s="28">
        <v>15104455.17</v>
      </c>
      <c r="K328" s="28">
        <v>12491729.26</v>
      </c>
      <c r="L328" s="28">
        <f t="shared" si="5"/>
        <v>137323351.93</v>
      </c>
    </row>
    <row r="329" spans="1:12" ht="12.75" customHeight="1">
      <c r="A329" s="3" t="s">
        <v>283</v>
      </c>
      <c r="B329" s="4" t="s">
        <v>284</v>
      </c>
      <c r="C329" s="10">
        <v>5261385.13</v>
      </c>
      <c r="D329" s="34">
        <v>6334885.13</v>
      </c>
      <c r="E329" s="34">
        <v>6803957.08</v>
      </c>
      <c r="F329" s="34">
        <v>7973771.79</v>
      </c>
      <c r="G329" s="34">
        <v>6537066.09</v>
      </c>
      <c r="H329" s="34">
        <v>6645909.62</v>
      </c>
      <c r="I329" s="34">
        <v>7738859.02</v>
      </c>
      <c r="J329" s="34">
        <v>5972625.55</v>
      </c>
      <c r="K329" s="34">
        <v>5115926.78</v>
      </c>
      <c r="L329" s="34">
        <f t="shared" si="5"/>
        <v>58384386.19</v>
      </c>
    </row>
    <row r="330" spans="1:12" ht="12.75" customHeight="1">
      <c r="A330" s="3" t="s">
        <v>285</v>
      </c>
      <c r="B330" s="4" t="s">
        <v>286</v>
      </c>
      <c r="C330" s="10">
        <v>2736041.33</v>
      </c>
      <c r="D330" s="34">
        <v>4082117.78</v>
      </c>
      <c r="E330" s="34">
        <v>3571781.27</v>
      </c>
      <c r="F330" s="34">
        <v>3411004.89</v>
      </c>
      <c r="G330" s="34">
        <v>3455571.1</v>
      </c>
      <c r="H330" s="34">
        <v>3475892.5</v>
      </c>
      <c r="I330" s="34">
        <v>3473844.01</v>
      </c>
      <c r="J330" s="34">
        <v>3514674.47</v>
      </c>
      <c r="K330" s="34">
        <v>3513785.14</v>
      </c>
      <c r="L330" s="34">
        <f t="shared" si="5"/>
        <v>31234712.490000002</v>
      </c>
    </row>
    <row r="331" spans="1:12" ht="12.75" customHeight="1">
      <c r="A331" s="3" t="s">
        <v>287</v>
      </c>
      <c r="B331" s="4" t="s">
        <v>286</v>
      </c>
      <c r="C331" s="10">
        <v>2736041.33</v>
      </c>
      <c r="D331" s="34">
        <v>4082117.78</v>
      </c>
      <c r="E331" s="34">
        <v>3571781.27</v>
      </c>
      <c r="F331" s="34">
        <v>3411004.89</v>
      </c>
      <c r="G331" s="34">
        <v>3455571.1</v>
      </c>
      <c r="H331" s="34">
        <v>3475892.5</v>
      </c>
      <c r="I331" s="34">
        <v>3473844.01</v>
      </c>
      <c r="J331" s="34">
        <v>3514674.47</v>
      </c>
      <c r="K331" s="34">
        <v>3513785.14</v>
      </c>
      <c r="L331" s="34">
        <f t="shared" si="5"/>
        <v>31234712.490000002</v>
      </c>
    </row>
    <row r="332" spans="1:12" ht="12.75" customHeight="1">
      <c r="A332" s="3" t="s">
        <v>410</v>
      </c>
      <c r="B332" s="4" t="s">
        <v>409</v>
      </c>
      <c r="C332" s="10">
        <v>2525343.8</v>
      </c>
      <c r="D332" s="34">
        <v>2252767.35</v>
      </c>
      <c r="E332" s="34">
        <v>3232175.81</v>
      </c>
      <c r="F332" s="34">
        <v>4562766.9</v>
      </c>
      <c r="G332" s="34">
        <v>3081494.99</v>
      </c>
      <c r="H332" s="34">
        <v>3170017.12</v>
      </c>
      <c r="I332" s="34">
        <v>4265015.01</v>
      </c>
      <c r="J332" s="34">
        <v>2457951.08</v>
      </c>
      <c r="K332" s="34">
        <v>1602141.64</v>
      </c>
      <c r="L332" s="34">
        <f t="shared" si="5"/>
        <v>27149673.700000003</v>
      </c>
    </row>
    <row r="333" spans="1:12" ht="12.75" customHeight="1">
      <c r="A333" s="3" t="s">
        <v>411</v>
      </c>
      <c r="B333" s="4" t="s">
        <v>286</v>
      </c>
      <c r="C333" s="10">
        <v>2525343.8</v>
      </c>
      <c r="D333" s="34">
        <v>2252767.35</v>
      </c>
      <c r="E333" s="34">
        <v>3232175.81</v>
      </c>
      <c r="F333" s="34">
        <v>4562766.9</v>
      </c>
      <c r="G333" s="34">
        <v>3081494.99</v>
      </c>
      <c r="H333" s="34">
        <v>3170017.12</v>
      </c>
      <c r="I333" s="34">
        <v>4265015.01</v>
      </c>
      <c r="J333" s="34">
        <v>2457951.08</v>
      </c>
      <c r="K333" s="34">
        <v>1602141.64</v>
      </c>
      <c r="L333" s="34">
        <f t="shared" si="5"/>
        <v>27149673.700000003</v>
      </c>
    </row>
    <row r="334" spans="1:12" ht="12.75" customHeight="1">
      <c r="A334" s="3" t="s">
        <v>288</v>
      </c>
      <c r="B334" s="4" t="s">
        <v>289</v>
      </c>
      <c r="C334" s="10">
        <v>7290231.84</v>
      </c>
      <c r="D334" s="34">
        <v>8469083.6</v>
      </c>
      <c r="E334" s="34">
        <v>8831611.5</v>
      </c>
      <c r="F334" s="34">
        <v>10301697.94</v>
      </c>
      <c r="G334" s="34">
        <v>8807965.69</v>
      </c>
      <c r="H334" s="34">
        <v>9057466.59</v>
      </c>
      <c r="I334" s="34">
        <v>8827250.68</v>
      </c>
      <c r="J334" s="34">
        <v>9131829.62</v>
      </c>
      <c r="K334" s="34">
        <v>7375802.48</v>
      </c>
      <c r="L334" s="34">
        <f t="shared" si="5"/>
        <v>78092939.94</v>
      </c>
    </row>
    <row r="335" spans="1:12" ht="12.75" customHeight="1">
      <c r="A335" s="3" t="s">
        <v>412</v>
      </c>
      <c r="B335" s="4" t="s">
        <v>291</v>
      </c>
      <c r="C335" s="10">
        <v>5671001.52</v>
      </c>
      <c r="D335" s="34">
        <v>7363973.36</v>
      </c>
      <c r="E335" s="34">
        <v>6680964.92</v>
      </c>
      <c r="F335" s="34">
        <v>6626639.51</v>
      </c>
      <c r="G335" s="34">
        <v>6707209.08</v>
      </c>
      <c r="H335" s="34">
        <v>6736064.42</v>
      </c>
      <c r="I335" s="34">
        <v>6726338.38</v>
      </c>
      <c r="J335" s="34">
        <v>6812245.44</v>
      </c>
      <c r="K335" s="34">
        <v>6892401.78</v>
      </c>
      <c r="L335" s="34">
        <f t="shared" si="5"/>
        <v>60216838.41</v>
      </c>
    </row>
    <row r="336" spans="1:12" ht="12.75" customHeight="1">
      <c r="A336" s="3" t="s">
        <v>413</v>
      </c>
      <c r="B336" s="4" t="s">
        <v>291</v>
      </c>
      <c r="C336" s="10">
        <v>5671001.52</v>
      </c>
      <c r="D336" s="34">
        <v>7363973.36</v>
      </c>
      <c r="E336" s="34">
        <v>6680964.92</v>
      </c>
      <c r="F336" s="34">
        <v>6626639.51</v>
      </c>
      <c r="G336" s="34">
        <v>6707209.08</v>
      </c>
      <c r="H336" s="34">
        <v>6736064.42</v>
      </c>
      <c r="I336" s="34">
        <v>6726338.38</v>
      </c>
      <c r="J336" s="34">
        <v>6812245.44</v>
      </c>
      <c r="K336" s="34">
        <v>6892401.78</v>
      </c>
      <c r="L336" s="34">
        <f t="shared" si="5"/>
        <v>60216838.41</v>
      </c>
    </row>
    <row r="337" spans="1:12" ht="12.75" customHeight="1">
      <c r="A337" s="3" t="s">
        <v>290</v>
      </c>
      <c r="B337" s="4" t="s">
        <v>408</v>
      </c>
      <c r="C337" s="10">
        <v>1619230.32</v>
      </c>
      <c r="D337" s="34">
        <v>1105110.24</v>
      </c>
      <c r="E337" s="34">
        <v>2150646.58</v>
      </c>
      <c r="F337" s="34">
        <v>3675058.43</v>
      </c>
      <c r="G337" s="34">
        <v>2100756.61</v>
      </c>
      <c r="H337" s="34">
        <v>2321402.17</v>
      </c>
      <c r="I337" s="34">
        <v>2100912.3</v>
      </c>
      <c r="J337" s="34">
        <v>2319584.18</v>
      </c>
      <c r="K337" s="34">
        <v>483400.7</v>
      </c>
      <c r="L337" s="34">
        <f t="shared" si="5"/>
        <v>17876101.529999997</v>
      </c>
    </row>
    <row r="338" spans="1:12" ht="12.75" customHeight="1">
      <c r="A338" s="4" t="s">
        <v>292</v>
      </c>
      <c r="B338" s="4" t="s">
        <v>291</v>
      </c>
      <c r="C338" s="10">
        <v>1619230.32</v>
      </c>
      <c r="D338" s="34">
        <v>1105110.24</v>
      </c>
      <c r="E338" s="34">
        <v>2150646.58</v>
      </c>
      <c r="F338" s="34">
        <v>3675058.43</v>
      </c>
      <c r="G338" s="34">
        <v>2100756.61</v>
      </c>
      <c r="H338" s="34">
        <v>2321402.17</v>
      </c>
      <c r="I338" s="34">
        <v>2100912.3</v>
      </c>
      <c r="J338" s="34">
        <v>2319584.18</v>
      </c>
      <c r="K338" s="34">
        <v>483400.7</v>
      </c>
      <c r="L338" s="34">
        <f t="shared" si="5"/>
        <v>17876101.529999997</v>
      </c>
    </row>
    <row r="339" spans="1:12" ht="12.75" customHeight="1">
      <c r="A339" s="4" t="s">
        <v>657</v>
      </c>
      <c r="B339" s="4" t="s">
        <v>658</v>
      </c>
      <c r="D339" s="34"/>
      <c r="E339" s="34"/>
      <c r="F339" s="34">
        <v>831383.8</v>
      </c>
      <c r="G339" s="34"/>
      <c r="H339" s="34">
        <v>14642</v>
      </c>
      <c r="I339"/>
      <c r="J339"/>
      <c r="K339"/>
      <c r="L339" s="34">
        <f t="shared" si="5"/>
        <v>846025.8</v>
      </c>
    </row>
    <row r="340" spans="1:12" ht="12.75" customHeight="1">
      <c r="A340" s="4" t="s">
        <v>659</v>
      </c>
      <c r="B340" s="4" t="s">
        <v>658</v>
      </c>
      <c r="D340" s="34"/>
      <c r="E340" s="34"/>
      <c r="F340" s="34">
        <v>831383.8</v>
      </c>
      <c r="G340" s="34"/>
      <c r="H340" s="34">
        <v>14642</v>
      </c>
      <c r="I340"/>
      <c r="J340"/>
      <c r="K340"/>
      <c r="L340" s="34">
        <f t="shared" si="5"/>
        <v>846025.8</v>
      </c>
    </row>
    <row r="341" spans="1:12" ht="12.75" customHeight="1">
      <c r="A341" s="4" t="s">
        <v>660</v>
      </c>
      <c r="B341" s="4" t="s">
        <v>658</v>
      </c>
      <c r="D341" s="34"/>
      <c r="E341" s="34"/>
      <c r="F341" s="34">
        <v>831383.8</v>
      </c>
      <c r="G341" s="34"/>
      <c r="H341" s="34">
        <v>14642</v>
      </c>
      <c r="I341"/>
      <c r="J341"/>
      <c r="K341"/>
      <c r="L341" s="34">
        <f t="shared" si="5"/>
        <v>846025.8</v>
      </c>
    </row>
    <row r="342" spans="1:12" ht="12.75" customHeight="1">
      <c r="A342" s="29" t="s">
        <v>350</v>
      </c>
      <c r="B342" s="30" t="s">
        <v>351</v>
      </c>
      <c r="C342" s="28">
        <v>516000</v>
      </c>
      <c r="D342" s="28">
        <v>511000</v>
      </c>
      <c r="E342" s="28">
        <v>521000</v>
      </c>
      <c r="F342" s="28">
        <v>504500</v>
      </c>
      <c r="G342" s="28">
        <v>1843500</v>
      </c>
      <c r="H342" s="28">
        <v>678500</v>
      </c>
      <c r="I342" s="28">
        <v>683500</v>
      </c>
      <c r="J342" s="28">
        <v>843500</v>
      </c>
      <c r="K342" s="28"/>
      <c r="L342" s="28">
        <f t="shared" si="5"/>
        <v>6101500</v>
      </c>
    </row>
    <row r="343" spans="1:12" ht="12.75" customHeight="1">
      <c r="A343" s="3" t="s">
        <v>352</v>
      </c>
      <c r="B343" s="4" t="s">
        <v>353</v>
      </c>
      <c r="C343" s="10">
        <v>516000</v>
      </c>
      <c r="D343" s="34">
        <v>511000</v>
      </c>
      <c r="E343" s="34">
        <v>521000</v>
      </c>
      <c r="F343" s="34">
        <v>504500</v>
      </c>
      <c r="G343" s="34">
        <v>1843500</v>
      </c>
      <c r="H343" s="34">
        <v>678500</v>
      </c>
      <c r="I343" s="34">
        <v>683500</v>
      </c>
      <c r="J343" s="34">
        <v>843500</v>
      </c>
      <c r="K343" s="34"/>
      <c r="L343" s="34">
        <f t="shared" si="5"/>
        <v>6101500</v>
      </c>
    </row>
    <row r="344" spans="1:12" ht="12.75" customHeight="1">
      <c r="A344" s="3" t="s">
        <v>354</v>
      </c>
      <c r="B344" s="4" t="s">
        <v>353</v>
      </c>
      <c r="C344" s="10">
        <v>516000</v>
      </c>
      <c r="D344" s="34">
        <v>511000</v>
      </c>
      <c r="E344" s="34">
        <v>521000</v>
      </c>
      <c r="F344" s="34">
        <v>504500</v>
      </c>
      <c r="G344" s="34">
        <v>1843500</v>
      </c>
      <c r="H344" s="34">
        <v>678500</v>
      </c>
      <c r="I344" s="34">
        <v>683500</v>
      </c>
      <c r="J344" s="34">
        <v>843500</v>
      </c>
      <c r="K344" s="34"/>
      <c r="L344" s="34">
        <f t="shared" si="5"/>
        <v>6101500</v>
      </c>
    </row>
    <row r="345" spans="1:12" ht="12.75" customHeight="1">
      <c r="A345" s="3" t="s">
        <v>355</v>
      </c>
      <c r="B345" s="4" t="s">
        <v>353</v>
      </c>
      <c r="C345" s="10">
        <v>516000</v>
      </c>
      <c r="D345" s="34">
        <v>511000</v>
      </c>
      <c r="E345" s="34">
        <v>521000</v>
      </c>
      <c r="F345" s="34">
        <v>504500</v>
      </c>
      <c r="G345" s="34">
        <v>1843500</v>
      </c>
      <c r="H345" s="34">
        <v>678500</v>
      </c>
      <c r="I345" s="34">
        <v>683500</v>
      </c>
      <c r="J345" s="34">
        <v>843500</v>
      </c>
      <c r="K345" s="34"/>
      <c r="L345" s="34">
        <f t="shared" si="5"/>
        <v>6101500</v>
      </c>
    </row>
    <row r="346" spans="1:12" ht="12.75" customHeight="1">
      <c r="A346" s="21" t="s">
        <v>293</v>
      </c>
      <c r="B346" s="22" t="s">
        <v>294</v>
      </c>
      <c r="C346" s="23">
        <v>6238071.42</v>
      </c>
      <c r="D346" s="23">
        <v>4225816.7</v>
      </c>
      <c r="E346" s="23">
        <v>5295106.89</v>
      </c>
      <c r="F346" s="23">
        <v>6216536.83</v>
      </c>
      <c r="G346" s="23">
        <v>5893311.83</v>
      </c>
      <c r="H346" s="23">
        <v>6430828.13</v>
      </c>
      <c r="I346" s="23">
        <v>6279331.86</v>
      </c>
      <c r="J346" s="23">
        <v>5800764.39</v>
      </c>
      <c r="K346" s="23">
        <v>6380839.07</v>
      </c>
      <c r="L346" s="23">
        <f t="shared" si="5"/>
        <v>52760607.120000005</v>
      </c>
    </row>
    <row r="347" spans="1:12" ht="24" customHeight="1">
      <c r="A347" s="29" t="s">
        <v>295</v>
      </c>
      <c r="B347" s="30" t="s">
        <v>296</v>
      </c>
      <c r="C347" s="28">
        <v>4115601.73</v>
      </c>
      <c r="D347" s="34">
        <v>4126585.52</v>
      </c>
      <c r="E347" s="34">
        <v>4223133.64</v>
      </c>
      <c r="F347" s="34">
        <v>4129375.62</v>
      </c>
      <c r="G347" s="34">
        <v>4530155.72</v>
      </c>
      <c r="H347" s="34">
        <v>5276032.63</v>
      </c>
      <c r="I347" s="34">
        <v>4278158.8</v>
      </c>
      <c r="J347" s="34">
        <v>4257543.7</v>
      </c>
      <c r="K347" s="34">
        <v>4294488.59</v>
      </c>
      <c r="L347" s="34">
        <f t="shared" si="5"/>
        <v>39231075.95</v>
      </c>
    </row>
    <row r="348" spans="1:12" ht="12.75" customHeight="1">
      <c r="A348" s="3" t="s">
        <v>297</v>
      </c>
      <c r="B348" s="4" t="s">
        <v>298</v>
      </c>
      <c r="C348" s="10">
        <v>3821963.74</v>
      </c>
      <c r="D348" s="34">
        <v>3821594.84</v>
      </c>
      <c r="E348" s="34">
        <v>3928055.06</v>
      </c>
      <c r="F348" s="34">
        <v>3816431.74</v>
      </c>
      <c r="G348" s="34">
        <v>3872813.95</v>
      </c>
      <c r="H348" s="34">
        <v>3895712.07</v>
      </c>
      <c r="I348" s="34">
        <v>3951624.53</v>
      </c>
      <c r="J348" s="34">
        <v>3874381.54</v>
      </c>
      <c r="K348" s="34">
        <v>3896398.36</v>
      </c>
      <c r="L348" s="34">
        <f t="shared" si="5"/>
        <v>34878975.830000006</v>
      </c>
    </row>
    <row r="349" spans="1:12" ht="12.75" customHeight="1">
      <c r="A349" s="3" t="s">
        <v>299</v>
      </c>
      <c r="B349" s="4" t="s">
        <v>386</v>
      </c>
      <c r="C349" s="10">
        <v>610756.89</v>
      </c>
      <c r="D349" s="34">
        <v>611712.47</v>
      </c>
      <c r="E349" s="34">
        <v>647006.92</v>
      </c>
      <c r="F349" s="34">
        <v>624930.38</v>
      </c>
      <c r="G349" s="34">
        <v>636551.69</v>
      </c>
      <c r="H349" s="34">
        <v>649031.85</v>
      </c>
      <c r="I349" s="34">
        <v>664594.23</v>
      </c>
      <c r="J349" s="34">
        <v>663796.02</v>
      </c>
      <c r="K349" s="34">
        <v>653728.33</v>
      </c>
      <c r="L349" s="34">
        <f t="shared" si="5"/>
        <v>5762108.779999999</v>
      </c>
    </row>
    <row r="350" spans="1:12" ht="12.75" customHeight="1">
      <c r="A350" s="3" t="s">
        <v>300</v>
      </c>
      <c r="B350" s="4" t="s">
        <v>301</v>
      </c>
      <c r="C350" s="10">
        <v>121251.22</v>
      </c>
      <c r="D350" s="34">
        <v>121311.2</v>
      </c>
      <c r="E350" s="34">
        <v>130808.94</v>
      </c>
      <c r="F350" s="34">
        <v>120507.37</v>
      </c>
      <c r="G350" s="34">
        <v>121055.79</v>
      </c>
      <c r="H350" s="34">
        <v>121876.17</v>
      </c>
      <c r="I350" s="34">
        <v>122249.67</v>
      </c>
      <c r="J350" s="34">
        <v>122224.47</v>
      </c>
      <c r="K350" s="34">
        <v>121888.23</v>
      </c>
      <c r="L350" s="34">
        <f t="shared" si="5"/>
        <v>1103173.06</v>
      </c>
    </row>
    <row r="351" spans="1:12" ht="12.75" customHeight="1">
      <c r="A351" s="3" t="s">
        <v>302</v>
      </c>
      <c r="B351" s="4" t="s">
        <v>467</v>
      </c>
      <c r="C351" s="10">
        <v>21616.5</v>
      </c>
      <c r="D351" s="34">
        <v>22616.5</v>
      </c>
      <c r="E351" s="34">
        <v>24467.49</v>
      </c>
      <c r="F351" s="34">
        <v>22509.74</v>
      </c>
      <c r="G351" s="34">
        <v>21531.01</v>
      </c>
      <c r="H351" s="34">
        <v>21733.73</v>
      </c>
      <c r="I351" s="34">
        <v>21733.73</v>
      </c>
      <c r="J351" s="34">
        <v>21733.73</v>
      </c>
      <c r="K351" s="34">
        <v>21733.73</v>
      </c>
      <c r="L351" s="34">
        <f t="shared" si="5"/>
        <v>199676.16000000003</v>
      </c>
    </row>
    <row r="352" spans="1:12" ht="12.75" customHeight="1">
      <c r="A352" s="3" t="s">
        <v>303</v>
      </c>
      <c r="B352" s="4" t="s">
        <v>468</v>
      </c>
      <c r="C352" s="10">
        <v>421169.45</v>
      </c>
      <c r="D352" s="34">
        <v>421065.05</v>
      </c>
      <c r="E352" s="34">
        <v>428148.12</v>
      </c>
      <c r="F352" s="34">
        <v>436645.18</v>
      </c>
      <c r="G352" s="34">
        <v>448000.37</v>
      </c>
      <c r="H352" s="34">
        <v>459070.21</v>
      </c>
      <c r="I352" s="34">
        <v>474075.41</v>
      </c>
      <c r="J352" s="34">
        <v>473302.4</v>
      </c>
      <c r="K352" s="34">
        <v>463711.72</v>
      </c>
      <c r="L352" s="34">
        <f t="shared" si="5"/>
        <v>4025187.91</v>
      </c>
    </row>
    <row r="353" spans="1:12" ht="12.75" customHeight="1">
      <c r="A353" s="3" t="s">
        <v>304</v>
      </c>
      <c r="B353" s="4" t="s">
        <v>469</v>
      </c>
      <c r="C353" s="10">
        <v>46719.72</v>
      </c>
      <c r="D353" s="34">
        <v>46719.72</v>
      </c>
      <c r="E353" s="34">
        <v>63582.37</v>
      </c>
      <c r="F353" s="34">
        <v>45268.09</v>
      </c>
      <c r="G353" s="34">
        <v>45964.52</v>
      </c>
      <c r="H353" s="34">
        <v>46351.74</v>
      </c>
      <c r="I353" s="34">
        <v>46535.42</v>
      </c>
      <c r="J353" s="34">
        <v>46535.42</v>
      </c>
      <c r="K353" s="34">
        <v>46394.65</v>
      </c>
      <c r="L353" s="34">
        <f t="shared" si="5"/>
        <v>434071.64999999997</v>
      </c>
    </row>
    <row r="354" spans="1:12" ht="12.75" customHeight="1">
      <c r="A354" s="3" t="s">
        <v>305</v>
      </c>
      <c r="B354" s="4" t="s">
        <v>341</v>
      </c>
      <c r="C354" s="10">
        <v>171951.58</v>
      </c>
      <c r="D354" s="34">
        <v>171951.58</v>
      </c>
      <c r="E354" s="34">
        <v>179681.98</v>
      </c>
      <c r="F354" s="34">
        <v>170138.67</v>
      </c>
      <c r="G354" s="34">
        <v>170138.67</v>
      </c>
      <c r="H354" s="34">
        <v>168702.01</v>
      </c>
      <c r="I354" s="34">
        <v>168905.89</v>
      </c>
      <c r="J354" s="34">
        <v>168753.39</v>
      </c>
      <c r="K354" s="34">
        <v>167563.09</v>
      </c>
      <c r="L354" s="34">
        <f t="shared" si="5"/>
        <v>1537786.86</v>
      </c>
    </row>
    <row r="355" spans="1:12" ht="12.75" customHeight="1">
      <c r="A355" s="3" t="s">
        <v>306</v>
      </c>
      <c r="B355" s="4" t="s">
        <v>470</v>
      </c>
      <c r="C355" s="10">
        <v>44852.69</v>
      </c>
      <c r="D355" s="34">
        <v>44852.69</v>
      </c>
      <c r="E355" s="34">
        <v>44573.52</v>
      </c>
      <c r="F355" s="34">
        <v>44633.22</v>
      </c>
      <c r="G355" s="34">
        <v>44633.22</v>
      </c>
      <c r="H355" s="34">
        <v>44633.22</v>
      </c>
      <c r="I355" s="34">
        <v>44920.44</v>
      </c>
      <c r="J355" s="34">
        <v>44767.94</v>
      </c>
      <c r="K355" s="34">
        <v>44767.94</v>
      </c>
      <c r="L355" s="34">
        <f t="shared" si="5"/>
        <v>402634.88</v>
      </c>
    </row>
    <row r="356" spans="1:12" ht="12.75" customHeight="1">
      <c r="A356" s="3" t="s">
        <v>307</v>
      </c>
      <c r="B356" s="4" t="s">
        <v>471</v>
      </c>
      <c r="C356" s="10">
        <v>51450.12</v>
      </c>
      <c r="D356" s="34">
        <v>51450.12</v>
      </c>
      <c r="E356" s="34">
        <v>51450.12</v>
      </c>
      <c r="F356" s="34">
        <v>51450.12</v>
      </c>
      <c r="G356" s="34">
        <v>51450.12</v>
      </c>
      <c r="H356" s="34">
        <v>51450.12</v>
      </c>
      <c r="I356" s="34">
        <v>51450.12</v>
      </c>
      <c r="J356" s="34">
        <v>51450.12</v>
      </c>
      <c r="K356" s="34">
        <v>51450.12</v>
      </c>
      <c r="L356" s="34">
        <f t="shared" si="5"/>
        <v>463051.08</v>
      </c>
    </row>
    <row r="357" spans="1:12" ht="12.75" customHeight="1">
      <c r="A357" s="3" t="s">
        <v>308</v>
      </c>
      <c r="B357" s="4" t="s">
        <v>472</v>
      </c>
      <c r="C357" s="10">
        <v>33630.59</v>
      </c>
      <c r="D357" s="34">
        <v>33630.59</v>
      </c>
      <c r="E357" s="34">
        <v>41537.92</v>
      </c>
      <c r="F357" s="34">
        <v>32062.7</v>
      </c>
      <c r="G357" s="34">
        <v>32062.7</v>
      </c>
      <c r="H357" s="34">
        <v>30626.04</v>
      </c>
      <c r="I357" s="34">
        <v>30542.7</v>
      </c>
      <c r="J357" s="34">
        <v>30542.7</v>
      </c>
      <c r="K357" s="34">
        <v>29574.43</v>
      </c>
      <c r="L357" s="34">
        <f t="shared" si="5"/>
        <v>294210.37</v>
      </c>
    </row>
    <row r="358" spans="1:12" ht="12.75" customHeight="1">
      <c r="A358" s="3" t="s">
        <v>309</v>
      </c>
      <c r="B358" s="4" t="s">
        <v>473</v>
      </c>
      <c r="C358" s="10">
        <v>42018.18</v>
      </c>
      <c r="D358" s="34">
        <v>42018.18</v>
      </c>
      <c r="E358" s="34">
        <v>42120.42</v>
      </c>
      <c r="F358" s="34">
        <v>41992.63</v>
      </c>
      <c r="G358" s="34">
        <v>41992.63</v>
      </c>
      <c r="H358" s="34">
        <v>41992.63</v>
      </c>
      <c r="I358" s="34">
        <v>41992.63</v>
      </c>
      <c r="J358" s="34">
        <v>41992.63</v>
      </c>
      <c r="K358" s="34">
        <v>41770.6</v>
      </c>
      <c r="L358" s="34">
        <f t="shared" si="5"/>
        <v>377890.52999999997</v>
      </c>
    </row>
    <row r="359" spans="1:12" ht="12.75" customHeight="1">
      <c r="A359" s="3" t="s">
        <v>310</v>
      </c>
      <c r="B359" s="4" t="s">
        <v>387</v>
      </c>
      <c r="C359" s="10">
        <v>10916.81</v>
      </c>
      <c r="D359" s="34">
        <v>11044.96</v>
      </c>
      <c r="E359" s="34">
        <v>11353.76</v>
      </c>
      <c r="F359" s="34">
        <v>11201.45</v>
      </c>
      <c r="G359" s="34">
        <v>11340.12</v>
      </c>
      <c r="H359" s="34">
        <v>17344.4</v>
      </c>
      <c r="I359" s="34">
        <v>16637.99</v>
      </c>
      <c r="J359" s="34">
        <v>16991.19</v>
      </c>
      <c r="K359" s="34">
        <v>16991.19</v>
      </c>
      <c r="L359" s="34">
        <f t="shared" si="5"/>
        <v>123821.87000000001</v>
      </c>
    </row>
    <row r="360" spans="1:12" ht="12.75" customHeight="1">
      <c r="A360" s="3" t="s">
        <v>311</v>
      </c>
      <c r="B360" s="4" t="s">
        <v>474</v>
      </c>
      <c r="C360" s="10">
        <v>4936.28</v>
      </c>
      <c r="D360" s="34">
        <v>5064.43</v>
      </c>
      <c r="E360" s="34">
        <v>5363.3</v>
      </c>
      <c r="F360" s="34">
        <v>5363.3</v>
      </c>
      <c r="G360" s="34">
        <v>5363.3</v>
      </c>
      <c r="H360" s="34">
        <v>11367.58</v>
      </c>
      <c r="I360" s="34">
        <v>10661.17</v>
      </c>
      <c r="J360" s="34">
        <v>11014.37</v>
      </c>
      <c r="K360" s="34">
        <v>11014.37</v>
      </c>
      <c r="L360" s="34">
        <f t="shared" si="5"/>
        <v>70148.09999999999</v>
      </c>
    </row>
    <row r="361" spans="1:12" ht="12.75" customHeight="1">
      <c r="A361" s="3" t="s">
        <v>312</v>
      </c>
      <c r="B361" s="4" t="s">
        <v>475</v>
      </c>
      <c r="C361" s="10">
        <v>5980.53</v>
      </c>
      <c r="D361" s="34">
        <v>5980.53</v>
      </c>
      <c r="E361" s="34">
        <v>5990.46</v>
      </c>
      <c r="F361" s="34">
        <v>5838.15</v>
      </c>
      <c r="G361" s="34">
        <v>5976.82</v>
      </c>
      <c r="H361" s="34">
        <v>5976.82</v>
      </c>
      <c r="I361" s="34">
        <v>5976.82</v>
      </c>
      <c r="J361" s="34">
        <v>5976.82</v>
      </c>
      <c r="K361" s="34">
        <v>5976.82</v>
      </c>
      <c r="L361" s="34">
        <f t="shared" si="5"/>
        <v>53673.77</v>
      </c>
    </row>
    <row r="362" spans="1:12" ht="12.75" customHeight="1">
      <c r="A362" s="3" t="s">
        <v>313</v>
      </c>
      <c r="B362" s="4" t="s">
        <v>388</v>
      </c>
      <c r="C362" s="10">
        <v>1975992.93</v>
      </c>
      <c r="D362" s="34">
        <v>1975992.93</v>
      </c>
      <c r="E362" s="34">
        <v>1980990.93</v>
      </c>
      <c r="F362" s="34">
        <v>1981823.93</v>
      </c>
      <c r="G362" s="34">
        <v>1983340.38</v>
      </c>
      <c r="H362" s="34">
        <v>1983340.38</v>
      </c>
      <c r="I362" s="34">
        <v>1983340.38</v>
      </c>
      <c r="J362" s="34">
        <v>1983340.38</v>
      </c>
      <c r="K362" s="34">
        <v>1983340.38</v>
      </c>
      <c r="L362" s="34">
        <f t="shared" si="5"/>
        <v>17831502.619999997</v>
      </c>
    </row>
    <row r="363" spans="1:12" ht="12.75" customHeight="1">
      <c r="A363" s="3" t="s">
        <v>314</v>
      </c>
      <c r="B363" s="4" t="s">
        <v>476</v>
      </c>
      <c r="C363" s="10">
        <v>1809849.22</v>
      </c>
      <c r="D363" s="34">
        <v>1809849.22</v>
      </c>
      <c r="E363" s="34">
        <v>1809849.22</v>
      </c>
      <c r="F363" s="34">
        <v>1809849.22</v>
      </c>
      <c r="G363" s="34">
        <v>1809849.22</v>
      </c>
      <c r="H363" s="34">
        <v>1809849.22</v>
      </c>
      <c r="I363" s="34">
        <v>1809849.22</v>
      </c>
      <c r="J363" s="34">
        <v>1809849.22</v>
      </c>
      <c r="K363" s="34">
        <v>1809849.22</v>
      </c>
      <c r="L363" s="34">
        <f aca="true" t="shared" si="6" ref="L363:L411">SUM(C363+D363+E363)+F363+G363+H363+I363+J363+K363</f>
        <v>16288642.980000002</v>
      </c>
    </row>
    <row r="364" spans="1:12" ht="12.75" customHeight="1">
      <c r="A364" s="3" t="s">
        <v>315</v>
      </c>
      <c r="B364" s="4" t="s">
        <v>477</v>
      </c>
      <c r="C364" s="10">
        <v>58964.82</v>
      </c>
      <c r="D364" s="34">
        <v>58964.82</v>
      </c>
      <c r="E364" s="34">
        <v>58964.82</v>
      </c>
      <c r="F364" s="34">
        <v>58964.82</v>
      </c>
      <c r="G364" s="34">
        <v>58964.82</v>
      </c>
      <c r="H364" s="34">
        <v>58964.82</v>
      </c>
      <c r="I364" s="34">
        <v>58964.82</v>
      </c>
      <c r="J364" s="34">
        <v>58964.82</v>
      </c>
      <c r="K364" s="34">
        <v>58964.82</v>
      </c>
      <c r="L364" s="34">
        <f t="shared" si="6"/>
        <v>530683.38</v>
      </c>
    </row>
    <row r="365" spans="1:12" ht="12.75" customHeight="1">
      <c r="A365" s="3" t="s">
        <v>316</v>
      </c>
      <c r="B365" s="4" t="s">
        <v>478</v>
      </c>
      <c r="C365" s="10">
        <v>107178.89</v>
      </c>
      <c r="D365" s="34">
        <v>107178.89</v>
      </c>
      <c r="E365" s="34">
        <v>112176.89</v>
      </c>
      <c r="F365" s="34">
        <v>113009.89</v>
      </c>
      <c r="G365" s="34">
        <v>114526.34</v>
      </c>
      <c r="H365" s="34">
        <v>114526.34</v>
      </c>
      <c r="I365" s="34">
        <v>114526.34</v>
      </c>
      <c r="J365" s="34">
        <v>114526.34</v>
      </c>
      <c r="K365" s="34">
        <v>114526.34</v>
      </c>
      <c r="L365" s="34">
        <f t="shared" si="6"/>
        <v>1012176.2599999999</v>
      </c>
    </row>
    <row r="366" spans="1:12" ht="12.75" customHeight="1">
      <c r="A366" s="3" t="s">
        <v>317</v>
      </c>
      <c r="B366" s="4" t="s">
        <v>318</v>
      </c>
      <c r="C366" s="10">
        <v>13148.63</v>
      </c>
      <c r="D366" s="34">
        <v>13148.63</v>
      </c>
      <c r="E366" s="34">
        <v>13148.63</v>
      </c>
      <c r="F366" s="34">
        <v>13148.63</v>
      </c>
      <c r="G366" s="34">
        <v>13148.63</v>
      </c>
      <c r="H366" s="34">
        <v>13148.63</v>
      </c>
      <c r="I366" s="34">
        <v>13148.63</v>
      </c>
      <c r="J366" s="34">
        <v>13148.63</v>
      </c>
      <c r="K366" s="34">
        <v>13148.63</v>
      </c>
      <c r="L366" s="34">
        <f t="shared" si="6"/>
        <v>118337.67000000001</v>
      </c>
    </row>
    <row r="367" spans="1:12" ht="12.75" customHeight="1">
      <c r="A367" s="3" t="s">
        <v>319</v>
      </c>
      <c r="B367" s="4" t="s">
        <v>318</v>
      </c>
      <c r="C367" s="10">
        <v>13148.63</v>
      </c>
      <c r="D367" s="34">
        <v>13148.63</v>
      </c>
      <c r="E367" s="34">
        <v>13148.63</v>
      </c>
      <c r="F367" s="34">
        <v>13148.63</v>
      </c>
      <c r="G367" s="34">
        <v>13148.63</v>
      </c>
      <c r="H367" s="34">
        <v>13148.63</v>
      </c>
      <c r="I367" s="34">
        <v>13148.63</v>
      </c>
      <c r="J367" s="34">
        <v>13148.63</v>
      </c>
      <c r="K367" s="34">
        <v>13148.63</v>
      </c>
      <c r="L367" s="34">
        <f t="shared" si="6"/>
        <v>118337.67000000001</v>
      </c>
    </row>
    <row r="368" spans="1:12" ht="12.75" customHeight="1">
      <c r="A368" s="3" t="s">
        <v>320</v>
      </c>
      <c r="B368" s="4" t="s">
        <v>321</v>
      </c>
      <c r="C368" s="10">
        <v>1039196.9</v>
      </c>
      <c r="D368" s="34">
        <v>1037744.27</v>
      </c>
      <c r="E368" s="34">
        <v>1095872.84</v>
      </c>
      <c r="F368" s="34">
        <v>1015188.68</v>
      </c>
      <c r="G368" s="34">
        <v>1058294.46</v>
      </c>
      <c r="H368" s="34">
        <v>1064144.8</v>
      </c>
      <c r="I368" s="34">
        <v>1104997.41</v>
      </c>
      <c r="J368" s="34">
        <v>1028351.93</v>
      </c>
      <c r="K368" s="34">
        <v>1061626.74</v>
      </c>
      <c r="L368" s="34">
        <f t="shared" si="6"/>
        <v>9505418.030000001</v>
      </c>
    </row>
    <row r="369" spans="1:12" ht="11.25">
      <c r="A369" s="3" t="s">
        <v>322</v>
      </c>
      <c r="B369" s="4" t="s">
        <v>479</v>
      </c>
      <c r="C369" s="10">
        <v>46493.16</v>
      </c>
      <c r="D369" s="34">
        <v>46818.51</v>
      </c>
      <c r="E369" s="34">
        <v>73359.99</v>
      </c>
      <c r="F369" s="34">
        <v>23814.11</v>
      </c>
      <c r="G369" s="34">
        <v>42266.9</v>
      </c>
      <c r="H369" s="34">
        <v>42376.59</v>
      </c>
      <c r="I369" s="34">
        <v>42788.92</v>
      </c>
      <c r="J369" s="34">
        <v>42788.92</v>
      </c>
      <c r="K369" s="34">
        <v>42778.14</v>
      </c>
      <c r="L369" s="34">
        <f t="shared" si="6"/>
        <v>403485.24</v>
      </c>
    </row>
    <row r="370" spans="1:12" ht="11.25">
      <c r="A370" s="3" t="s">
        <v>323</v>
      </c>
      <c r="B370" s="4" t="s">
        <v>480</v>
      </c>
      <c r="C370" s="10">
        <v>143178.86</v>
      </c>
      <c r="D370" s="34">
        <v>143178.86</v>
      </c>
      <c r="E370" s="34">
        <v>144164.86</v>
      </c>
      <c r="F370" s="34">
        <v>144164.86</v>
      </c>
      <c r="G370" s="34">
        <v>144164.86</v>
      </c>
      <c r="H370" s="34">
        <v>144164.86</v>
      </c>
      <c r="I370" s="34">
        <v>144164.86</v>
      </c>
      <c r="J370" s="34">
        <v>144164.86</v>
      </c>
      <c r="K370" s="34">
        <v>143441.9</v>
      </c>
      <c r="L370" s="34">
        <f t="shared" si="6"/>
        <v>1294788.7799999998</v>
      </c>
    </row>
    <row r="371" spans="1:12" ht="11.25">
      <c r="A371" s="3" t="s">
        <v>324</v>
      </c>
      <c r="B371" s="3" t="s">
        <v>481</v>
      </c>
      <c r="C371" s="10">
        <v>132983.2</v>
      </c>
      <c r="D371" s="34">
        <v>132983.2</v>
      </c>
      <c r="E371" s="34">
        <v>151898.21</v>
      </c>
      <c r="F371" s="34">
        <v>132972.36</v>
      </c>
      <c r="G371" s="34">
        <v>135339.16</v>
      </c>
      <c r="H371" s="34">
        <v>136010.32</v>
      </c>
      <c r="I371" s="34">
        <v>136230.43</v>
      </c>
      <c r="J371" s="34">
        <v>136230.43</v>
      </c>
      <c r="K371" s="34">
        <v>135381.73</v>
      </c>
      <c r="L371" s="34">
        <f t="shared" si="6"/>
        <v>1230029.0399999998</v>
      </c>
    </row>
    <row r="372" spans="1:12" ht="11.25">
      <c r="A372" s="3" t="s">
        <v>325</v>
      </c>
      <c r="B372" s="3" t="s">
        <v>482</v>
      </c>
      <c r="C372" s="10">
        <v>83833.39</v>
      </c>
      <c r="D372" s="34">
        <v>83767.21</v>
      </c>
      <c r="E372" s="34">
        <v>89842.51</v>
      </c>
      <c r="F372" s="34">
        <v>83975.41</v>
      </c>
      <c r="G372" s="34">
        <v>84097.92</v>
      </c>
      <c r="H372" s="34">
        <v>84302.92</v>
      </c>
      <c r="I372" s="34">
        <v>84302.92</v>
      </c>
      <c r="J372" s="34">
        <v>88927.93</v>
      </c>
      <c r="K372" s="34">
        <v>83955.29</v>
      </c>
      <c r="L372" s="34">
        <f t="shared" si="6"/>
        <v>767005.5</v>
      </c>
    </row>
    <row r="373" spans="1:12" ht="11.25">
      <c r="A373" s="3" t="s">
        <v>326</v>
      </c>
      <c r="B373" s="3" t="s">
        <v>483</v>
      </c>
      <c r="C373" s="10">
        <v>429896.46</v>
      </c>
      <c r="D373" s="34">
        <v>429896.46</v>
      </c>
      <c r="E373" s="34">
        <v>429589.64</v>
      </c>
      <c r="F373" s="34">
        <v>429589.64</v>
      </c>
      <c r="G373" s="34">
        <v>448876.51</v>
      </c>
      <c r="H373" s="34">
        <v>453191.76</v>
      </c>
      <c r="I373" s="34">
        <v>493827</v>
      </c>
      <c r="J373" s="34">
        <v>412556.51</v>
      </c>
      <c r="K373" s="34">
        <v>452810.03</v>
      </c>
      <c r="L373" s="34">
        <f t="shared" si="6"/>
        <v>3980234.01</v>
      </c>
    </row>
    <row r="374" spans="1:12" ht="11.25">
      <c r="A374" s="3" t="s">
        <v>327</v>
      </c>
      <c r="B374" s="3" t="s">
        <v>463</v>
      </c>
      <c r="C374" s="10">
        <v>122559.18</v>
      </c>
      <c r="D374" s="34">
        <v>126086.59</v>
      </c>
      <c r="E374" s="34">
        <v>126708.52</v>
      </c>
      <c r="F374" s="34">
        <v>122845.59</v>
      </c>
      <c r="G374" s="34">
        <v>125358.6</v>
      </c>
      <c r="H374" s="34">
        <v>125623.42</v>
      </c>
      <c r="I374" s="34">
        <v>125183.35</v>
      </c>
      <c r="J374" s="34">
        <v>125183.35</v>
      </c>
      <c r="K374" s="34">
        <v>124762.48</v>
      </c>
      <c r="L374" s="34">
        <f t="shared" si="6"/>
        <v>1124311.08</v>
      </c>
    </row>
    <row r="375" spans="1:12" ht="11.25">
      <c r="A375" s="3" t="s">
        <v>328</v>
      </c>
      <c r="B375" s="3" t="s">
        <v>484</v>
      </c>
      <c r="C375" s="10">
        <v>80252.65</v>
      </c>
      <c r="D375" s="34">
        <v>75013.44</v>
      </c>
      <c r="E375" s="34">
        <v>80309.11</v>
      </c>
      <c r="F375" s="34">
        <v>77826.71</v>
      </c>
      <c r="G375" s="34">
        <v>78190.51</v>
      </c>
      <c r="H375" s="34">
        <v>78474.93</v>
      </c>
      <c r="I375" s="34">
        <v>78499.93</v>
      </c>
      <c r="J375" s="34">
        <v>78499.93</v>
      </c>
      <c r="K375" s="34">
        <v>78497.17</v>
      </c>
      <c r="L375" s="34">
        <f t="shared" si="6"/>
        <v>705564.38</v>
      </c>
    </row>
    <row r="376" spans="1:12" ht="11.25">
      <c r="A376" s="3" t="s">
        <v>356</v>
      </c>
      <c r="B376" s="3" t="s">
        <v>357</v>
      </c>
      <c r="C376" s="10">
        <v>40091.62</v>
      </c>
      <c r="D376" s="34">
        <v>40083.29</v>
      </c>
      <c r="E376" s="34">
        <v>40033.29</v>
      </c>
      <c r="F376" s="34">
        <v>40033.29</v>
      </c>
      <c r="G376" s="34">
        <v>401360.06</v>
      </c>
      <c r="H376" s="34">
        <v>1105294.63</v>
      </c>
      <c r="I376" s="34">
        <v>65679.93</v>
      </c>
      <c r="J376" s="34">
        <v>120851.38</v>
      </c>
      <c r="K376" s="34">
        <v>29848.88</v>
      </c>
      <c r="L376" s="34">
        <f t="shared" si="6"/>
        <v>1883276.3699999996</v>
      </c>
    </row>
    <row r="377" spans="1:12" ht="12.75" customHeight="1">
      <c r="A377" s="3" t="s">
        <v>358</v>
      </c>
      <c r="B377" s="3" t="s">
        <v>359</v>
      </c>
      <c r="C377" s="10">
        <v>40091.62</v>
      </c>
      <c r="D377" s="34">
        <v>40083.29</v>
      </c>
      <c r="E377" s="34">
        <v>40033.29</v>
      </c>
      <c r="F377" s="34">
        <v>40033.29</v>
      </c>
      <c r="G377" s="34">
        <v>401360.06</v>
      </c>
      <c r="H377" s="34">
        <v>1105294.63</v>
      </c>
      <c r="I377" s="34">
        <v>65679.93</v>
      </c>
      <c r="J377" s="34">
        <v>120851.38</v>
      </c>
      <c r="K377" s="34">
        <v>29848.88</v>
      </c>
      <c r="L377" s="34">
        <f t="shared" si="6"/>
        <v>1883276.3699999996</v>
      </c>
    </row>
    <row r="378" spans="1:12" ht="12.75" customHeight="1">
      <c r="A378" s="3" t="s">
        <v>360</v>
      </c>
      <c r="B378" s="3" t="s">
        <v>485</v>
      </c>
      <c r="C378" s="10">
        <v>40091.62</v>
      </c>
      <c r="D378" s="34">
        <v>40083.29</v>
      </c>
      <c r="E378" s="34">
        <v>40033.29</v>
      </c>
      <c r="F378" s="34">
        <v>40033.29</v>
      </c>
      <c r="G378" s="34">
        <v>401360.06</v>
      </c>
      <c r="H378" s="34">
        <v>1105294.63</v>
      </c>
      <c r="I378" s="34">
        <v>65679.93</v>
      </c>
      <c r="J378" s="34">
        <v>120851.38</v>
      </c>
      <c r="K378" s="34">
        <v>29848.88</v>
      </c>
      <c r="L378" s="34">
        <f t="shared" si="6"/>
        <v>1883276.3699999996</v>
      </c>
    </row>
    <row r="379" spans="1:12" ht="12.75" customHeight="1">
      <c r="A379" s="3" t="s">
        <v>329</v>
      </c>
      <c r="B379" s="4" t="s">
        <v>330</v>
      </c>
      <c r="C379" s="10">
        <v>253251.16</v>
      </c>
      <c r="D379" s="34">
        <v>252586.06</v>
      </c>
      <c r="E379" s="34">
        <v>255045.29</v>
      </c>
      <c r="F379" s="34">
        <v>257573.42</v>
      </c>
      <c r="G379" s="34">
        <v>255981.71</v>
      </c>
      <c r="H379" s="34">
        <v>257278.46</v>
      </c>
      <c r="I379" s="34">
        <v>260854.34</v>
      </c>
      <c r="J379" s="34">
        <v>260865.19</v>
      </c>
      <c r="K379" s="34">
        <v>261258.35</v>
      </c>
      <c r="L379" s="34">
        <f t="shared" si="6"/>
        <v>2314693.98</v>
      </c>
    </row>
    <row r="380" spans="1:12" ht="12.75" customHeight="1">
      <c r="A380" s="3" t="s">
        <v>331</v>
      </c>
      <c r="B380" s="4" t="s">
        <v>330</v>
      </c>
      <c r="C380" s="10">
        <v>253251.16</v>
      </c>
      <c r="D380" s="34">
        <v>252586.06</v>
      </c>
      <c r="E380" s="34">
        <v>255045.29</v>
      </c>
      <c r="F380" s="34">
        <v>257573.42</v>
      </c>
      <c r="G380" s="34">
        <v>255981.71</v>
      </c>
      <c r="H380" s="34">
        <v>257278.46</v>
      </c>
      <c r="I380" s="34">
        <v>260854.34</v>
      </c>
      <c r="J380" s="34">
        <v>260865.19</v>
      </c>
      <c r="K380" s="34">
        <v>261258.35</v>
      </c>
      <c r="L380" s="34">
        <f t="shared" si="6"/>
        <v>2314693.98</v>
      </c>
    </row>
    <row r="381" spans="1:12" ht="12.75" customHeight="1">
      <c r="A381" s="3" t="s">
        <v>332</v>
      </c>
      <c r="B381" s="4" t="s">
        <v>486</v>
      </c>
      <c r="C381" s="10">
        <v>4451.44</v>
      </c>
      <c r="D381" s="34">
        <v>4451.44</v>
      </c>
      <c r="E381" s="34">
        <v>4451.44</v>
      </c>
      <c r="F381" s="34">
        <v>4451.44</v>
      </c>
      <c r="G381" s="34">
        <v>4451.44</v>
      </c>
      <c r="H381" s="34">
        <v>4451.44</v>
      </c>
      <c r="I381" s="34">
        <v>4451.44</v>
      </c>
      <c r="J381" s="34">
        <v>4451.44</v>
      </c>
      <c r="K381" s="34">
        <v>4451.44</v>
      </c>
      <c r="L381" s="34">
        <f t="shared" si="6"/>
        <v>40062.96</v>
      </c>
    </row>
    <row r="382" spans="1:12" ht="12.75" customHeight="1">
      <c r="A382" s="3" t="s">
        <v>333</v>
      </c>
      <c r="B382" s="4" t="s">
        <v>487</v>
      </c>
      <c r="C382" s="10">
        <v>247466.34</v>
      </c>
      <c r="D382" s="34">
        <v>246801.24</v>
      </c>
      <c r="E382" s="34">
        <v>249260.47</v>
      </c>
      <c r="F382" s="34">
        <v>251788.6</v>
      </c>
      <c r="G382" s="34">
        <v>250196.89</v>
      </c>
      <c r="H382" s="34">
        <v>251493.64</v>
      </c>
      <c r="I382" s="34">
        <v>255069.52</v>
      </c>
      <c r="J382" s="34">
        <v>255080.37</v>
      </c>
      <c r="K382" s="34">
        <v>255473.53</v>
      </c>
      <c r="L382" s="34">
        <f t="shared" si="6"/>
        <v>2262630.6</v>
      </c>
    </row>
    <row r="383" spans="1:12" ht="12.75" customHeight="1">
      <c r="A383" s="3" t="s">
        <v>334</v>
      </c>
      <c r="B383" s="4" t="s">
        <v>488</v>
      </c>
      <c r="C383" s="10">
        <v>1333.38</v>
      </c>
      <c r="D383" s="34">
        <v>1333.38</v>
      </c>
      <c r="E383" s="34">
        <v>1333.38</v>
      </c>
      <c r="F383" s="34">
        <v>1333.38</v>
      </c>
      <c r="G383" s="34">
        <v>1333.38</v>
      </c>
      <c r="H383" s="34">
        <v>1333.38</v>
      </c>
      <c r="I383" s="34">
        <v>1333.38</v>
      </c>
      <c r="J383" s="34">
        <v>1333.38</v>
      </c>
      <c r="K383" s="34">
        <v>1333.38</v>
      </c>
      <c r="L383" s="34">
        <f t="shared" si="6"/>
        <v>12000.420000000002</v>
      </c>
    </row>
    <row r="384" spans="1:12" ht="12.75" customHeight="1">
      <c r="A384" s="3" t="s">
        <v>401</v>
      </c>
      <c r="B384" s="4" t="s">
        <v>402</v>
      </c>
      <c r="C384" s="10">
        <v>295.21</v>
      </c>
      <c r="D384" s="34">
        <v>12321.33</v>
      </c>
      <c r="E384" s="34"/>
      <c r="F384" s="34">
        <v>15337.17</v>
      </c>
      <c r="G384" s="34"/>
      <c r="H384" s="34">
        <v>17747.47</v>
      </c>
      <c r="I384"/>
      <c r="J384" s="34">
        <v>1445.59</v>
      </c>
      <c r="K384" s="34">
        <v>106983</v>
      </c>
      <c r="L384" s="34">
        <f t="shared" si="6"/>
        <v>154129.77</v>
      </c>
    </row>
    <row r="385" spans="1:12" ht="12.75" customHeight="1">
      <c r="A385" s="3" t="s">
        <v>689</v>
      </c>
      <c r="B385" s="4" t="s">
        <v>693</v>
      </c>
      <c r="D385" s="34"/>
      <c r="E385" s="34"/>
      <c r="F385" s="34"/>
      <c r="G385" s="34"/>
      <c r="H385" s="34">
        <v>516.15</v>
      </c>
      <c r="I385"/>
      <c r="J385" s="34">
        <v>1445.59</v>
      </c>
      <c r="K385" s="34">
        <v>17236.13</v>
      </c>
      <c r="L385" s="34">
        <f t="shared" si="6"/>
        <v>19197.870000000003</v>
      </c>
    </row>
    <row r="386" spans="1:12" ht="12.75" customHeight="1">
      <c r="A386" s="40" t="s">
        <v>700</v>
      </c>
      <c r="B386" s="40" t="s">
        <v>301</v>
      </c>
      <c r="D386" s="34"/>
      <c r="E386" s="34"/>
      <c r="F386" s="34"/>
      <c r="G386" s="34"/>
      <c r="H386" s="34"/>
      <c r="I386"/>
      <c r="J386" s="34">
        <v>1445.59</v>
      </c>
      <c r="K386" s="34">
        <v>12584.31</v>
      </c>
      <c r="L386" s="34">
        <f t="shared" si="6"/>
        <v>14029.9</v>
      </c>
    </row>
    <row r="387" spans="1:12" ht="12.75" customHeight="1">
      <c r="A387" s="3" t="s">
        <v>690</v>
      </c>
      <c r="B387" s="4" t="s">
        <v>694</v>
      </c>
      <c r="D387" s="34"/>
      <c r="E387" s="34"/>
      <c r="F387" s="34"/>
      <c r="G387" s="34"/>
      <c r="H387" s="34">
        <v>516.15</v>
      </c>
      <c r="I387"/>
      <c r="J387" s="34"/>
      <c r="K387" s="34">
        <v>4651.82</v>
      </c>
      <c r="L387" s="34">
        <f t="shared" si="6"/>
        <v>5167.969999999999</v>
      </c>
    </row>
    <row r="388" spans="1:12" ht="12.75" customHeight="1">
      <c r="A388" s="3" t="s">
        <v>691</v>
      </c>
      <c r="B388" s="4" t="s">
        <v>341</v>
      </c>
      <c r="D388" s="34"/>
      <c r="E388" s="34"/>
      <c r="F388" s="34"/>
      <c r="G388" s="34"/>
      <c r="H388" s="34">
        <v>14886.67</v>
      </c>
      <c r="I388"/>
      <c r="J388" s="34"/>
      <c r="K388" s="34"/>
      <c r="L388" s="34">
        <f t="shared" si="6"/>
        <v>14886.67</v>
      </c>
    </row>
    <row r="389" spans="1:12" ht="12.75" customHeight="1">
      <c r="A389" s="3" t="s">
        <v>692</v>
      </c>
      <c r="B389" s="4" t="s">
        <v>695</v>
      </c>
      <c r="D389" s="34"/>
      <c r="E389" s="34"/>
      <c r="F389" s="34"/>
      <c r="G389" s="34"/>
      <c r="H389" s="34">
        <v>14886.67</v>
      </c>
      <c r="I389"/>
      <c r="J389" s="34"/>
      <c r="K389" s="34"/>
      <c r="L389" s="34">
        <f t="shared" si="6"/>
        <v>14886.67</v>
      </c>
    </row>
    <row r="390" spans="1:12" ht="12.75" customHeight="1">
      <c r="A390" s="3" t="s">
        <v>405</v>
      </c>
      <c r="B390" s="4" t="s">
        <v>406</v>
      </c>
      <c r="C390" s="10">
        <v>295.21</v>
      </c>
      <c r="D390" s="34">
        <v>12321.33</v>
      </c>
      <c r="E390" s="34"/>
      <c r="F390" s="34">
        <v>15337.17</v>
      </c>
      <c r="G390" s="34"/>
      <c r="H390" s="34">
        <v>2344.65</v>
      </c>
      <c r="I390"/>
      <c r="K390" s="34">
        <v>89746.87</v>
      </c>
      <c r="L390" s="34">
        <f t="shared" si="6"/>
        <v>120045.23</v>
      </c>
    </row>
    <row r="391" spans="1:12" ht="12.75" customHeight="1">
      <c r="A391" s="3" t="s">
        <v>711</v>
      </c>
      <c r="B391" s="4" t="s">
        <v>479</v>
      </c>
      <c r="D391" s="34"/>
      <c r="E391" s="34"/>
      <c r="F391" s="34"/>
      <c r="G391" s="34"/>
      <c r="H391" s="34"/>
      <c r="I391"/>
      <c r="K391" s="34">
        <v>646.67</v>
      </c>
      <c r="L391" s="34">
        <f t="shared" si="6"/>
        <v>646.67</v>
      </c>
    </row>
    <row r="392" spans="1:12" ht="12.75" customHeight="1">
      <c r="A392" s="3" t="s">
        <v>712</v>
      </c>
      <c r="B392" s="35" t="s">
        <v>713</v>
      </c>
      <c r="D392" s="34"/>
      <c r="E392" s="34"/>
      <c r="F392" s="34"/>
      <c r="G392" s="34"/>
      <c r="H392" s="34"/>
      <c r="I392"/>
      <c r="K392" s="34">
        <v>42212.3</v>
      </c>
      <c r="L392" s="34">
        <f t="shared" si="6"/>
        <v>42212.3</v>
      </c>
    </row>
    <row r="393" spans="1:12" ht="12.75" customHeight="1">
      <c r="A393" s="3" t="s">
        <v>714</v>
      </c>
      <c r="B393" s="35" t="s">
        <v>715</v>
      </c>
      <c r="D393" s="34"/>
      <c r="E393" s="34"/>
      <c r="F393" s="34"/>
      <c r="G393" s="34"/>
      <c r="H393" s="34"/>
      <c r="I393"/>
      <c r="K393" s="34">
        <v>20894.94</v>
      </c>
      <c r="L393" s="34">
        <f t="shared" si="6"/>
        <v>20894.94</v>
      </c>
    </row>
    <row r="394" spans="1:12" ht="12.75" customHeight="1">
      <c r="A394" s="35" t="s">
        <v>589</v>
      </c>
      <c r="B394" s="35" t="s">
        <v>590</v>
      </c>
      <c r="D394" s="34">
        <v>12321.33</v>
      </c>
      <c r="E394" s="34"/>
      <c r="F394" s="34"/>
      <c r="G394" s="34"/>
      <c r="H394" s="34"/>
      <c r="I394"/>
      <c r="J394" s="34"/>
      <c r="K394" s="34">
        <v>22500.54</v>
      </c>
      <c r="L394" s="34">
        <f t="shared" si="6"/>
        <v>34821.87</v>
      </c>
    </row>
    <row r="395" spans="1:12" ht="12.75" customHeight="1">
      <c r="A395" s="3" t="s">
        <v>462</v>
      </c>
      <c r="B395" s="35" t="s">
        <v>463</v>
      </c>
      <c r="C395" s="10">
        <v>295.21</v>
      </c>
      <c r="D395" s="36"/>
      <c r="E395" s="34"/>
      <c r="F395" s="34">
        <v>15337.17</v>
      </c>
      <c r="G395" s="34"/>
      <c r="H395" s="34">
        <v>2344.65</v>
      </c>
      <c r="I395"/>
      <c r="J395" s="34"/>
      <c r="K395" s="34">
        <v>3334.62</v>
      </c>
      <c r="L395" s="34">
        <f t="shared" si="6"/>
        <v>21311.649999999998</v>
      </c>
    </row>
    <row r="396" spans="1:12" ht="12.75" customHeight="1">
      <c r="A396" s="3" t="s">
        <v>716</v>
      </c>
      <c r="B396" s="35" t="s">
        <v>484</v>
      </c>
      <c r="D396" s="36"/>
      <c r="E396" s="34"/>
      <c r="F396" s="34"/>
      <c r="G396" s="34"/>
      <c r="H396" s="34"/>
      <c r="I396"/>
      <c r="J396" s="34"/>
      <c r="K396" s="34">
        <v>157.8</v>
      </c>
      <c r="L396" s="34">
        <f t="shared" si="6"/>
        <v>157.8</v>
      </c>
    </row>
    <row r="397" spans="1:12" ht="12.75" customHeight="1">
      <c r="A397" s="29" t="s">
        <v>335</v>
      </c>
      <c r="B397" s="30" t="s">
        <v>336</v>
      </c>
      <c r="C397" s="28">
        <v>2122469.69</v>
      </c>
      <c r="D397" s="28">
        <v>99231.18</v>
      </c>
      <c r="E397" s="28">
        <v>1071973.25</v>
      </c>
      <c r="F397" s="28">
        <v>2087161.21</v>
      </c>
      <c r="G397" s="28">
        <v>1363156.11</v>
      </c>
      <c r="H397" s="28">
        <v>1154795.5</v>
      </c>
      <c r="I397" s="28">
        <v>2001173.06</v>
      </c>
      <c r="J397" s="28">
        <v>1543220.69</v>
      </c>
      <c r="K397" s="28">
        <v>2086350.48</v>
      </c>
      <c r="L397" s="28">
        <f t="shared" si="6"/>
        <v>13529531.17</v>
      </c>
    </row>
    <row r="398" spans="1:12" ht="12.75" customHeight="1">
      <c r="A398" s="3" t="s">
        <v>337</v>
      </c>
      <c r="B398" s="4" t="s">
        <v>338</v>
      </c>
      <c r="C398" s="10">
        <v>2122469.69</v>
      </c>
      <c r="D398" s="34">
        <v>99231.18</v>
      </c>
      <c r="E398" s="34">
        <v>1071973.25</v>
      </c>
      <c r="F398" s="34">
        <v>2087161.21</v>
      </c>
      <c r="G398" s="34">
        <v>1363156.11</v>
      </c>
      <c r="H398" s="34">
        <v>1154795.5</v>
      </c>
      <c r="I398" s="34">
        <v>2001173.06</v>
      </c>
      <c r="J398" s="34">
        <v>1543220.69</v>
      </c>
      <c r="K398" s="34">
        <v>2086350.48</v>
      </c>
      <c r="L398" s="34">
        <f t="shared" si="6"/>
        <v>13529531.17</v>
      </c>
    </row>
    <row r="399" spans="1:12" ht="12.75" customHeight="1">
      <c r="A399" s="3" t="s">
        <v>339</v>
      </c>
      <c r="B399" s="4" t="s">
        <v>340</v>
      </c>
      <c r="C399" s="10">
        <v>2122469.69</v>
      </c>
      <c r="D399" s="34">
        <v>99231.18</v>
      </c>
      <c r="E399" s="34">
        <v>1071973.25</v>
      </c>
      <c r="F399" s="34">
        <v>2087161.21</v>
      </c>
      <c r="G399" s="34">
        <v>1363156.11</v>
      </c>
      <c r="H399" s="34">
        <v>1154795.5</v>
      </c>
      <c r="I399" s="34">
        <v>2001173.06</v>
      </c>
      <c r="J399" s="34">
        <v>1543220.69</v>
      </c>
      <c r="K399" s="34">
        <v>2086350.48</v>
      </c>
      <c r="L399" s="34">
        <f t="shared" si="6"/>
        <v>13529531.17</v>
      </c>
    </row>
    <row r="400" spans="1:12" ht="12.75" customHeight="1">
      <c r="A400" s="3" t="s">
        <v>404</v>
      </c>
      <c r="B400" s="4" t="s">
        <v>403</v>
      </c>
      <c r="C400" s="10">
        <v>2122469.69</v>
      </c>
      <c r="D400" s="34">
        <v>99231.18</v>
      </c>
      <c r="E400" s="34">
        <v>1071973.25</v>
      </c>
      <c r="F400" s="34">
        <v>2087161.21</v>
      </c>
      <c r="G400" s="34">
        <v>1363156.11</v>
      </c>
      <c r="H400" s="34">
        <v>1154795.5</v>
      </c>
      <c r="I400" s="34">
        <v>2001173.06</v>
      </c>
      <c r="J400" s="34">
        <v>1543220.69</v>
      </c>
      <c r="K400" s="34">
        <v>2086350.48</v>
      </c>
      <c r="L400" s="34">
        <f>SUM(C400+D400+E400)+F400+G400+H400+I400+J400+K400</f>
        <v>13529531.17</v>
      </c>
    </row>
    <row r="401" spans="1:12" ht="12.75" customHeight="1">
      <c r="A401" s="37" t="s">
        <v>591</v>
      </c>
      <c r="B401" s="37" t="s">
        <v>592</v>
      </c>
      <c r="C401" s="38"/>
      <c r="D401" s="39">
        <v>3965433.05</v>
      </c>
      <c r="E401" s="39">
        <v>51210052.23</v>
      </c>
      <c r="F401" s="39">
        <v>14947578.96</v>
      </c>
      <c r="G401" s="39">
        <v>3024156.65</v>
      </c>
      <c r="H401" s="39">
        <v>9108696.83</v>
      </c>
      <c r="I401" s="39">
        <v>7483655.61</v>
      </c>
      <c r="J401" s="39">
        <v>51240141.06</v>
      </c>
      <c r="K401" s="34"/>
      <c r="L401" s="39">
        <f t="shared" si="6"/>
        <v>140979714.39</v>
      </c>
    </row>
    <row r="402" spans="1:12" ht="12.75" customHeight="1">
      <c r="A402" s="35" t="s">
        <v>593</v>
      </c>
      <c r="B402" s="35" t="s">
        <v>594</v>
      </c>
      <c r="D402" s="34">
        <v>3965433.05</v>
      </c>
      <c r="E402" s="34">
        <v>51210052.23</v>
      </c>
      <c r="F402" s="34">
        <v>14947578.96</v>
      </c>
      <c r="G402" s="34">
        <v>3024156.65</v>
      </c>
      <c r="H402" s="34">
        <v>9108696.83</v>
      </c>
      <c r="I402" s="34">
        <v>7483655.61</v>
      </c>
      <c r="J402" s="34">
        <v>51240141.06</v>
      </c>
      <c r="K402" s="34"/>
      <c r="L402" s="34">
        <f t="shared" si="6"/>
        <v>140979714.39</v>
      </c>
    </row>
    <row r="403" spans="1:12" ht="12.75" customHeight="1">
      <c r="A403" s="35" t="s">
        <v>595</v>
      </c>
      <c r="B403" s="35" t="s">
        <v>596</v>
      </c>
      <c r="D403" s="34">
        <v>3965433.05</v>
      </c>
      <c r="E403" s="34">
        <v>51210052.23</v>
      </c>
      <c r="F403" s="34">
        <v>14947578.96</v>
      </c>
      <c r="G403" s="34">
        <v>3024156.65</v>
      </c>
      <c r="H403" s="34">
        <v>9108696.83</v>
      </c>
      <c r="I403" s="34">
        <v>7483655.61</v>
      </c>
      <c r="J403" s="34">
        <v>51240141.06</v>
      </c>
      <c r="K403" s="34"/>
      <c r="L403" s="34">
        <f t="shared" si="6"/>
        <v>140979714.39</v>
      </c>
    </row>
    <row r="404" spans="1:12" ht="12.75" customHeight="1">
      <c r="A404" s="35" t="s">
        <v>597</v>
      </c>
      <c r="B404" s="35" t="s">
        <v>598</v>
      </c>
      <c r="D404" s="34">
        <v>3965433.05</v>
      </c>
      <c r="E404" s="34">
        <v>51210052.23</v>
      </c>
      <c r="F404" s="34">
        <v>12561363.44</v>
      </c>
      <c r="G404" s="34">
        <v>2208538.38</v>
      </c>
      <c r="H404" s="34">
        <v>7259056.52</v>
      </c>
      <c r="I404" s="34">
        <v>3334681.97</v>
      </c>
      <c r="J404" s="34">
        <v>35607468.11</v>
      </c>
      <c r="K404" s="34"/>
      <c r="L404" s="34">
        <f t="shared" si="6"/>
        <v>116146593.69999999</v>
      </c>
    </row>
    <row r="405" spans="1:12" ht="12.75" customHeight="1">
      <c r="A405" s="35" t="s">
        <v>679</v>
      </c>
      <c r="B405" s="35" t="s">
        <v>680</v>
      </c>
      <c r="D405" s="34"/>
      <c r="E405" s="34"/>
      <c r="F405" s="34"/>
      <c r="G405" s="34">
        <v>1454984.77</v>
      </c>
      <c r="H405" s="34"/>
      <c r="I405"/>
      <c r="J405" s="34">
        <v>13857905.4</v>
      </c>
      <c r="K405" s="34"/>
      <c r="L405" s="34">
        <f t="shared" si="6"/>
        <v>15312890.17</v>
      </c>
    </row>
    <row r="406" spans="1:12" ht="12.75" customHeight="1">
      <c r="A406" s="35" t="s">
        <v>599</v>
      </c>
      <c r="B406" s="35" t="s">
        <v>600</v>
      </c>
      <c r="D406" s="34">
        <v>444076.16</v>
      </c>
      <c r="E406" s="34">
        <v>5308026.66</v>
      </c>
      <c r="F406" s="34">
        <v>2465689.74</v>
      </c>
      <c r="G406" s="34"/>
      <c r="H406" s="34"/>
      <c r="I406"/>
      <c r="J406" s="34">
        <v>749903.69</v>
      </c>
      <c r="K406" s="34"/>
      <c r="L406" s="34">
        <f t="shared" si="6"/>
        <v>8967696.25</v>
      </c>
    </row>
    <row r="407" spans="1:12" ht="12.75" customHeight="1">
      <c r="A407" s="35" t="s">
        <v>646</v>
      </c>
      <c r="B407" s="35" t="s">
        <v>647</v>
      </c>
      <c r="C407" s="3"/>
      <c r="D407" s="34"/>
      <c r="E407" s="34">
        <v>14078291.22</v>
      </c>
      <c r="F407" s="34">
        <v>3659342.46</v>
      </c>
      <c r="G407" s="34"/>
      <c r="H407" s="34">
        <v>1771660.38</v>
      </c>
      <c r="I407" s="34">
        <v>699650.03</v>
      </c>
      <c r="J407" s="34">
        <v>2781259.56</v>
      </c>
      <c r="K407" s="34"/>
      <c r="L407" s="34">
        <f t="shared" si="6"/>
        <v>22990203.65</v>
      </c>
    </row>
    <row r="408" spans="1:12" ht="12.75" customHeight="1">
      <c r="A408" s="35" t="s">
        <v>601</v>
      </c>
      <c r="B408" s="35" t="s">
        <v>602</v>
      </c>
      <c r="D408" s="34">
        <v>3521356.89</v>
      </c>
      <c r="E408" s="34">
        <v>31823734.35</v>
      </c>
      <c r="F408" s="34">
        <v>6436331.24</v>
      </c>
      <c r="G408" s="34">
        <v>753553.61</v>
      </c>
      <c r="H408" s="34">
        <v>5487396.14</v>
      </c>
      <c r="I408" s="34">
        <v>2635031.94</v>
      </c>
      <c r="J408" s="34">
        <v>18218399.46</v>
      </c>
      <c r="K408" s="34"/>
      <c r="L408" s="34">
        <f t="shared" si="6"/>
        <v>68875803.63</v>
      </c>
    </row>
    <row r="409" spans="1:12" ht="12.75" customHeight="1">
      <c r="A409" s="35" t="s">
        <v>661</v>
      </c>
      <c r="B409" s="35" t="s">
        <v>662</v>
      </c>
      <c r="D409" s="34"/>
      <c r="E409" s="34"/>
      <c r="F409" s="34">
        <v>2386215.52</v>
      </c>
      <c r="G409" s="34">
        <v>815618.27</v>
      </c>
      <c r="H409" s="34">
        <v>1849640.31</v>
      </c>
      <c r="I409" s="34">
        <v>4148973.64</v>
      </c>
      <c r="J409" s="34">
        <v>15632672.95</v>
      </c>
      <c r="K409" s="34"/>
      <c r="L409" s="34">
        <f>SUM(C409+D409+E409)+F409+G409+H409+I409+J409+K409</f>
        <v>24833120.689999998</v>
      </c>
    </row>
    <row r="410" spans="1:12" ht="12.75" customHeight="1">
      <c r="A410" s="35" t="s">
        <v>663</v>
      </c>
      <c r="B410" s="35" t="s">
        <v>664</v>
      </c>
      <c r="D410" s="34"/>
      <c r="E410" s="34"/>
      <c r="F410" s="34">
        <v>2386215.52</v>
      </c>
      <c r="G410" s="34">
        <v>815618.27</v>
      </c>
      <c r="H410" s="34">
        <v>1849640.31</v>
      </c>
      <c r="I410" s="34">
        <v>4148973.64</v>
      </c>
      <c r="J410" s="34">
        <v>11311943.17</v>
      </c>
      <c r="K410" s="34"/>
      <c r="L410" s="34">
        <f t="shared" si="6"/>
        <v>20512390.91</v>
      </c>
    </row>
    <row r="411" spans="1:12" ht="12.75" customHeight="1">
      <c r="A411" s="35" t="s">
        <v>699</v>
      </c>
      <c r="B411" s="35" t="s">
        <v>698</v>
      </c>
      <c r="D411" s="34"/>
      <c r="E411" s="34"/>
      <c r="F411" s="34"/>
      <c r="G411" s="34"/>
      <c r="H411" s="34"/>
      <c r="I411" s="34"/>
      <c r="J411" s="34">
        <v>4320729.78</v>
      </c>
      <c r="K411" s="34"/>
      <c r="L411" s="34">
        <f t="shared" si="6"/>
        <v>4320729.78</v>
      </c>
    </row>
    <row r="412" spans="1:12" ht="12.75" customHeight="1">
      <c r="A412" s="31" t="s">
        <v>464</v>
      </c>
      <c r="B412" s="32"/>
      <c r="C412" s="33">
        <f>C8+C290+C346</f>
        <v>187554698.06999996</v>
      </c>
      <c r="D412" s="33">
        <f>D8+D290+D346+D401</f>
        <v>255258869.94</v>
      </c>
      <c r="E412" s="33">
        <f>SUM(E401+E346+E290+E8)</f>
        <v>314944185.71</v>
      </c>
      <c r="F412" s="42">
        <f aca="true" t="shared" si="7" ref="F412:L412">F401+F346+F290+F8</f>
        <v>286965274.15</v>
      </c>
      <c r="G412" s="42">
        <f t="shared" si="7"/>
        <v>277328013.03</v>
      </c>
      <c r="H412" s="42">
        <f t="shared" si="7"/>
        <v>281981885.3</v>
      </c>
      <c r="I412" s="42">
        <f t="shared" si="7"/>
        <v>366846900.37</v>
      </c>
      <c r="J412" s="42">
        <f t="shared" si="7"/>
        <v>330774339.43</v>
      </c>
      <c r="K412" s="42">
        <f t="shared" si="7"/>
        <v>134624711.6</v>
      </c>
      <c r="L412" s="42">
        <f t="shared" si="7"/>
        <v>2436278877.6000004</v>
      </c>
    </row>
    <row r="413" spans="6:11" ht="12.75" customHeight="1">
      <c r="F413" s="3"/>
      <c r="G413" s="3"/>
      <c r="H413" s="3"/>
      <c r="I413" s="3"/>
      <c r="J413" s="3"/>
      <c r="K413" s="3"/>
    </row>
    <row r="414" spans="6:11" ht="12.75" customHeight="1">
      <c r="F414" s="41"/>
      <c r="G414" s="41"/>
      <c r="H414" s="41"/>
      <c r="I414" s="41"/>
      <c r="J414" s="41"/>
      <c r="K414" s="41"/>
    </row>
    <row r="415" spans="6:11" ht="12.75" customHeight="1">
      <c r="F415" s="41"/>
      <c r="G415" s="41"/>
      <c r="H415" s="41"/>
      <c r="I415" s="41"/>
      <c r="J415" s="41"/>
      <c r="K415" s="41"/>
    </row>
    <row r="416" spans="6:11" ht="12.75" customHeight="1">
      <c r="F416" s="41"/>
      <c r="G416" s="41"/>
      <c r="H416" s="41"/>
      <c r="I416" s="41"/>
      <c r="J416" s="41"/>
      <c r="K416" s="41"/>
    </row>
    <row r="417" spans="6:11" ht="12.75" customHeight="1">
      <c r="F417" s="41"/>
      <c r="G417" s="41"/>
      <c r="H417" s="41"/>
      <c r="I417" s="41"/>
      <c r="J417" s="41"/>
      <c r="K417" s="41"/>
    </row>
    <row r="418" spans="6:11" ht="12.75" customHeight="1">
      <c r="F418" s="41"/>
      <c r="G418" s="41"/>
      <c r="H418" s="41"/>
      <c r="I418" s="41"/>
      <c r="J418" s="41"/>
      <c r="K418" s="41"/>
    </row>
    <row r="419" spans="6:11" ht="12.75" customHeight="1">
      <c r="F419" s="41"/>
      <c r="G419" s="41"/>
      <c r="H419" s="41"/>
      <c r="I419" s="41"/>
      <c r="J419" s="41"/>
      <c r="K419" s="41"/>
    </row>
    <row r="420" spans="6:11" ht="12.75" customHeight="1">
      <c r="F420" s="41"/>
      <c r="G420" s="41"/>
      <c r="H420" s="41"/>
      <c r="I420" s="41"/>
      <c r="J420" s="41"/>
      <c r="K420" s="41"/>
    </row>
    <row r="421" spans="6:11" ht="12.75" customHeight="1">
      <c r="F421" s="41"/>
      <c r="G421" s="41"/>
      <c r="H421" s="41"/>
      <c r="I421" s="41"/>
      <c r="J421" s="41"/>
      <c r="K421" s="4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Pacho Parra Juan Jose</cp:lastModifiedBy>
  <dcterms:created xsi:type="dcterms:W3CDTF">2018-02-09T16:09:18Z</dcterms:created>
  <dcterms:modified xsi:type="dcterms:W3CDTF">2021-10-19T18:55:10Z</dcterms:modified>
  <cp:category/>
  <cp:version/>
  <cp:contentType/>
  <cp:contentStatus/>
</cp:coreProperties>
</file>