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GRESOS" sheetId="1" r:id="rId1"/>
  </sheets>
  <definedNames>
    <definedName name="B">'EGRESOS'!$K:$K</definedName>
  </definedNames>
  <calcPr fullCalcOnLoad="1"/>
</workbook>
</file>

<file path=xl/sharedStrings.xml><?xml version="1.0" encoding="utf-8"?>
<sst xmlns="http://schemas.openxmlformats.org/spreadsheetml/2006/main" count="864" uniqueCount="733">
  <si>
    <t>INDEMNIZACIONES</t>
  </si>
  <si>
    <t>GASTOS DE EJECUCION</t>
  </si>
  <si>
    <t>HONORARIOS POR NOTIFICACION</t>
  </si>
  <si>
    <t>TOTAL =</t>
  </si>
  <si>
    <t>TODOS LOS FONDOS</t>
  </si>
  <si>
    <t>DESCRIPCION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</si>
  <si>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</si>
  <si>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</si>
  <si>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</si>
  <si>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</si>
  <si>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</si>
  <si>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</si>
  <si>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</si>
  <si>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</si>
  <si>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</si>
  <si>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</si>
  <si>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</si>
  <si>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</si>
  <si>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</si>
  <si>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</si>
  <si>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</si>
  <si>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</si>
  <si>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</si>
  <si>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</si>
  <si>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</si>
  <si>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</si>
  <si>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</si>
  <si>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</si>
  <si>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</si>
  <si>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</si>
  <si>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</si>
  <si>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</si>
  <si>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</si>
  <si>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</si>
  <si>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</si>
  <si>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</si>
  <si>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</si>
  <si>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</si>
  <si>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</si>
  <si>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</si>
  <si>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</si>
  <si>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</si>
  <si>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</si>
  <si>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PRIMA VACACIONAL, DOMINICAL Y GRATIFICACION DE FIN DE AÑO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</si>
  <si>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</si>
  <si>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</si>
  <si>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</si>
  <si>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</si>
  <si>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</si>
  <si>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</si>
  <si>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</si>
  <si>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</si>
  <si>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</si>
  <si>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5.1.1.3.7</t>
  </si>
  <si>
    <t>5.1.1.3.7.2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</si>
  <si>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</si>
  <si>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</si>
  <si>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</si>
  <si>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</si>
  <si>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</si>
  <si>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</si>
  <si>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</si>
  <si>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</si>
  <si>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</si>
  <si>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</si>
  <si>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</si>
  <si>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</si>
  <si>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</si>
  <si>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</si>
  <si>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</si>
  <si>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</si>
  <si>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</si>
  <si>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</si>
  <si>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</si>
  <si>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</si>
  <si>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</si>
  <si>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</si>
  <si>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</si>
  <si>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</si>
  <si>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</si>
  <si>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</si>
  <si>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</si>
  <si>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</si>
  <si>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</si>
  <si>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</si>
  <si>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</si>
  <si>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</si>
  <si>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</si>
  <si>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</si>
  <si>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</si>
  <si>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</si>
  <si>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</si>
  <si>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</si>
  <si>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</si>
  <si>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</si>
  <si>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</si>
  <si>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</si>
  <si>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</si>
  <si>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</si>
  <si>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</si>
  <si>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</si>
  <si>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</si>
  <si>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</si>
  <si>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</si>
  <si>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</si>
  <si>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</si>
  <si>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</si>
  <si>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</si>
  <si>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</si>
  <si>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</si>
  <si>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</si>
  <si>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</si>
  <si>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</si>
  <si>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</si>
  <si>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</si>
  <si>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</si>
  <si>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</si>
  <si>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</si>
  <si>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</si>
  <si>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</si>
  <si>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</si>
  <si>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</si>
  <si>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</si>
  <si>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</si>
  <si>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</si>
  <si>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</si>
  <si>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</si>
  <si>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</si>
  <si>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</si>
  <si>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</si>
  <si>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</si>
  <si>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</si>
  <si>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5.1.2.5.2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</si>
  <si>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</si>
  <si>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</si>
  <si>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</si>
  <si>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</si>
  <si>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</si>
  <si>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</si>
  <si>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</si>
  <si>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</si>
  <si>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</si>
  <si>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</si>
  <si>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</si>
  <si>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</si>
  <si>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</si>
  <si>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</si>
  <si>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</si>
  <si>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</si>
  <si>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</si>
  <si>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</si>
  <si>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</si>
  <si>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</si>
  <si>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</si>
  <si>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</si>
  <si>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</si>
  <si>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</si>
  <si>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</si>
  <si>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</si>
  <si>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</si>
  <si>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</si>
  <si>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</si>
  <si>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</si>
  <si>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</si>
  <si>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</si>
  <si>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</si>
  <si>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</si>
  <si>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</si>
  <si>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</si>
  <si>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</si>
  <si>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</si>
  <si>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</si>
  <si>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</si>
  <si>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</si>
  <si>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</si>
  <si>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</si>
  <si>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</si>
  <si>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</si>
  <si>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</si>
  <si>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</si>
  <si>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</si>
  <si>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</si>
  <si>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</si>
  <si>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</si>
  <si>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</si>
  <si>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</si>
  <si>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</si>
  <si>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</si>
  <si>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</si>
  <si>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</si>
  <si>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</si>
  <si>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</si>
  <si>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</si>
  <si>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</si>
  <si>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</si>
  <si>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</si>
  <si>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</si>
  <si>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</si>
  <si>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</si>
  <si>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</si>
  <si>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</si>
  <si>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</si>
  <si>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</si>
  <si>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</si>
  <si>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</si>
  <si>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</si>
  <si>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</si>
  <si>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</si>
  <si>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</si>
  <si>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</si>
  <si>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</si>
  <si>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</si>
  <si>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</si>
  <si>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</si>
  <si>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</si>
  <si>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</si>
  <si>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</si>
  <si>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</si>
  <si>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</si>
  <si>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</si>
  <si>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</si>
  <si>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</si>
  <si>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</si>
  <si>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</si>
  <si>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</si>
  <si>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</si>
  <si>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</si>
  <si>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</si>
  <si>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</si>
  <si>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</si>
  <si>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</si>
  <si>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</si>
  <si>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</si>
  <si>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</si>
  <si>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</si>
  <si>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</si>
  <si>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</si>
  <si>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</si>
  <si>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</si>
  <si>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</si>
  <si>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</si>
  <si>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</si>
  <si>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5.1.3.4.7</t>
  </si>
  <si>
    <t>FLETES Y MANIOBRAS</t>
  </si>
  <si>
    <t>5.1.3.4.7.1</t>
  </si>
  <si>
    <t>5.1.3.4.9</t>
  </si>
  <si>
    <t>SERVICIOS FINANCIEROS, BANCARIOS Y COMERCIALES INTANGIBLES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</si>
  <si>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</si>
  <si>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</si>
  <si>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</si>
  <si>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</si>
  <si>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</si>
  <si>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</si>
  <si>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</si>
  <si>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</si>
  <si>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</si>
  <si>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</si>
  <si>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</si>
  <si>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</si>
  <si>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</si>
  <si>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</si>
  <si>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</si>
  <si>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</si>
  <si>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</si>
  <si>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5.1.3.5.9</t>
  </si>
  <si>
    <t>SERVICIOS DE JARDINERIA Y FUMIGACION</t>
  </si>
  <si>
    <t>5.1.3.5.9.1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</si>
  <si>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</si>
  <si>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</si>
  <si>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</si>
  <si>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</si>
  <si>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</si>
  <si>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</si>
  <si>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5.1.3.6.2</t>
  </si>
  <si>
    <t>5.1.3.6.2.1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</si>
  <si>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</si>
  <si>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</si>
  <si>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</si>
  <si>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</si>
  <si>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</si>
  <si>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5.1.3.7</t>
  </si>
  <si>
    <t>SERVICIOS DE TRASLADO Y VIÁTICOS</t>
  </si>
  <si>
    <t>5.1.3.7.1</t>
  </si>
  <si>
    <t>5.1.3.7.1.1</t>
  </si>
  <si>
    <t>5.1.3.7.2</t>
  </si>
  <si>
    <t>PASAJES TERRESTRES</t>
  </si>
  <si>
    <t>5.1.3.7.2.1</t>
  </si>
  <si>
    <t>5.1.3.7.5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</si>
  <si>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</si>
  <si>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</si>
  <si>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</si>
  <si>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</si>
  <si>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</si>
  <si>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</si>
  <si>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</si>
  <si>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</si>
  <si>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</si>
  <si>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</si>
  <si>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</si>
  <si>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</si>
  <si>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</si>
  <si>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</si>
  <si>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</si>
  <si>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</si>
  <si>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</si>
  <si>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</si>
  <si>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</si>
  <si>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</si>
  <si>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</si>
  <si>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</si>
  <si>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</si>
  <si>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</si>
  <si>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</si>
  <si>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</si>
  <si>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</si>
  <si>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</si>
  <si>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</si>
  <si>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</si>
  <si>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</si>
  <si>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</si>
  <si>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</si>
  <si>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</si>
  <si>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APOYOS ASISTENCIALES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</si>
  <si>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</si>
  <si>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</si>
  <si>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</si>
  <si>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</si>
  <si>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</si>
  <si>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</si>
  <si>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</si>
  <si>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</si>
  <si>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</si>
  <si>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</si>
  <si>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5.2.4.2.2.2</t>
  </si>
  <si>
    <t>5.2.4.3</t>
  </si>
  <si>
    <t>AYUDAS SOCIALES A INSTITUCIONES</t>
  </si>
  <si>
    <t>5.2.4.3.3</t>
  </si>
  <si>
    <t>AYUDAS SOCIALES A INSTITUCIONES DE ENSEÑANZA</t>
  </si>
  <si>
    <t>5.2.4.3.3.3</t>
  </si>
  <si>
    <t>CENTROS Y PROGRAMAS EDUCATIVOS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</si>
  <si>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</si>
  <si>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</si>
  <si>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</si>
  <si>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</si>
  <si>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</si>
  <si>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</si>
  <si>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</si>
  <si>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</si>
  <si>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</si>
  <si>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</si>
  <si>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</si>
  <si>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</si>
  <si>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</si>
  <si>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</si>
  <si>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</si>
  <si>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</si>
  <si>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</si>
  <si>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</si>
  <si>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</si>
  <si>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</si>
  <si>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</si>
  <si>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</si>
  <si>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</si>
  <si>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</si>
  <si>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</si>
  <si>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</si>
  <si>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</si>
  <si>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</si>
  <si>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</si>
  <si>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</si>
  <si>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</si>
  <si>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</si>
  <si>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</si>
  <si>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</si>
  <si>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</si>
  <si>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</si>
  <si>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</si>
  <si>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</si>
  <si>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</si>
  <si>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</si>
  <si>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</si>
  <si>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5.5.1.5.3.1</t>
  </si>
  <si>
    <t>5.5.1.5.3.2</t>
  </si>
  <si>
    <t>5.5.1.5.4</t>
  </si>
  <si>
    <t>5.5.1.5.4.1</t>
  </si>
  <si>
    <t>5.5.1.5.4.2</t>
  </si>
  <si>
    <t>5.5.1.5.4.5</t>
  </si>
  <si>
    <t>5.5.1.5.4.9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</si>
  <si>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</si>
  <si>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</si>
  <si>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</si>
  <si>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</si>
  <si>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</si>
  <si>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</si>
  <si>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</si>
  <si>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</si>
  <si>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</si>
  <si>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</si>
  <si>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</si>
  <si>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</si>
  <si>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</si>
  <si>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</si>
  <si>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</si>
  <si>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</si>
  <si>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</si>
  <si>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</si>
  <si>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</si>
  <si>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</si>
  <si>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</si>
  <si>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</si>
  <si>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</si>
  <si>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</si>
  <si>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</si>
  <si>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</si>
  <si>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</si>
  <si>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</si>
  <si>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</si>
  <si>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</si>
  <si>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</si>
  <si>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</si>
  <si>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</si>
  <si>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</si>
  <si>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</si>
  <si>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5.5.9.9.1.2</t>
  </si>
  <si>
    <t>FOVIM</t>
  </si>
  <si>
    <t>VIVIENDA</t>
  </si>
  <si>
    <t>MOBILIARIO Y EQUIPO DE ADMINISTRACIÓN</t>
  </si>
  <si>
    <t>MOBILIARIO Y EQUIPO EDUCACIONAL Y RECREATIVO</t>
  </si>
  <si>
    <t>5.1.1.5.9.2</t>
  </si>
  <si>
    <t>APOYO PARA LA ADQUISICIÓN DE LENTES</t>
  </si>
  <si>
    <t>5.1.2.1.7</t>
  </si>
  <si>
    <t>5.1.2.1.7.1</t>
  </si>
  <si>
    <t>5.1.2.7.3</t>
  </si>
  <si>
    <t>5.1.2.7.3.1</t>
  </si>
  <si>
    <t>5.1.3.1.6</t>
  </si>
  <si>
    <t>5.1.3.1.6.1</t>
  </si>
  <si>
    <t>5.1.3.3.4</t>
  </si>
  <si>
    <t>5.1.3.3.4.1</t>
  </si>
  <si>
    <t>5.1.3.4.5</t>
  </si>
  <si>
    <t>SEGURO DE BIENES PATRIMONIALES</t>
  </si>
  <si>
    <t>5.1.3.4.5.1</t>
  </si>
  <si>
    <t>5.1.3.9.1</t>
  </si>
  <si>
    <t>5.1.3.9.1.1</t>
  </si>
  <si>
    <t>5.2.4.1.1.4</t>
  </si>
  <si>
    <t>5.2.4.3.3.1</t>
  </si>
  <si>
    <t xml:space="preserve">ENERO </t>
  </si>
  <si>
    <t>5.1.2.4.5</t>
  </si>
  <si>
    <t>VIDRIO Y PRODUCTOS DE VIDRIO</t>
  </si>
  <si>
    <t>5.1.2.4.5.1</t>
  </si>
  <si>
    <t>5.1.3.4.3</t>
  </si>
  <si>
    <t>SERVICIOS DE RECAUDACION, TRASLADO Y CUSTODIA DE VALORES</t>
  </si>
  <si>
    <t>5.1.3.4.3.1</t>
  </si>
  <si>
    <t>5.1.3.6.3</t>
  </si>
  <si>
    <t>5.1.3.6.3.1</t>
  </si>
  <si>
    <t>5.2.4.4</t>
  </si>
  <si>
    <t>AYUDAS SOCIALES POR DESASTRES NATURALES Y OTROS SINIESTROS</t>
  </si>
  <si>
    <t>5.2.4.4.8</t>
  </si>
  <si>
    <t>AYUDAS POR DESASTRES NATURALES Y OTROS SINIESTROS</t>
  </si>
  <si>
    <t>5.2.4.4.8.3</t>
  </si>
  <si>
    <t>REPARACION DE DAÑOS A TERCEROS</t>
  </si>
  <si>
    <t>5.2.8</t>
  </si>
  <si>
    <t>DONATIVOS</t>
  </si>
  <si>
    <t>5.2.8.1</t>
  </si>
  <si>
    <t>DONATIVOS A INSTITUCIONES SIN FINES DE LUCRO</t>
  </si>
  <si>
    <t>5.2.8.1.1</t>
  </si>
  <si>
    <t>5.2.8.1.1.1</t>
  </si>
  <si>
    <t>5.1.1.3.7.1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</si>
  <si>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</si>
  <si>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</si>
  <si>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</si>
  <si>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</si>
  <si>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</si>
  <si>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</si>
  <si>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EGRESOS ACUMULADOS ENERO A DICIEMBRE 2019</t>
  </si>
  <si>
    <t>DESPENSAS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</si>
  <si>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</si>
  <si>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</si>
  <si>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</si>
  <si>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</si>
  <si>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MATERIALES Y UTILES DE ENSEÑANZA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</si>
  <si>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</si>
  <si>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</si>
  <si>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</si>
  <si>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</si>
  <si>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FERTILIZANTES, PESTICIDAS Y OTROS AGROQUIMICOS</t>
  </si>
  <si>
    <t>GAS LP</t>
  </si>
  <si>
    <t>ARTICULOS DEPORTIVOS</t>
  </si>
  <si>
    <t>REFACCIONES Y ACCESORIOS MENORES DE MOB Y EQUIPO DE ADMON EDUCACIONAL Y RECREATIVO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</si>
  <si>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</si>
  <si>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</si>
  <si>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</si>
  <si>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</si>
  <si>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</si>
  <si>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</si>
  <si>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</si>
  <si>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</si>
  <si>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</si>
  <si>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</si>
  <si>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</si>
  <si>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</si>
  <si>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</si>
  <si>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</si>
  <si>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</si>
  <si>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DIFUSION POR RADIO, TELEVISION Y OTROS MEDIOS DE MENSAJES COMERCIALES PARA PROMOVER LA VENTA DE BIENES O SERVICIOS</t>
  </si>
  <si>
    <t>SERVICIOS DE CREATIVIDAD, REPRODUCCION Y PRODUCCION DE PUBLICIDAD, EXCEPTO INTERNET</t>
  </si>
  <si>
    <t>OTROS SERVICIOS DE INFORMACION</t>
  </si>
  <si>
    <t>PASAJES AEREOS</t>
  </si>
  <si>
    <t>VIATICOS EN EL PAIS</t>
  </si>
  <si>
    <t>INFRAESTRUCTURA TURÍSTICA DEL MUNICPIO</t>
  </si>
  <si>
    <t>SERVICIOS FUNERARIOS Y DE CEMENTERIO</t>
  </si>
  <si>
    <t>PROGRAMAS DE CAPACITACION</t>
  </si>
  <si>
    <t>MOBILIARIO Y EQUIPO DE ADMINISTRACION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</si>
  <si>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</si>
  <si>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</si>
  <si>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</si>
  <si>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</si>
  <si>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</si>
  <si>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</si>
  <si>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</si>
  <si>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</si>
  <si>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</si>
  <si>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</t>
  </si>
  <si>
    <t>Carrocerías y remolques</t>
  </si>
  <si>
    <t>Embarcaciones</t>
  </si>
  <si>
    <t>Otros equipos de transporte</t>
  </si>
  <si>
    <t>ENERO A DICIEMBRE 2019</t>
  </si>
  <si>
    <t>FEBRERO</t>
  </si>
  <si>
    <t>5.1.1.5.2</t>
  </si>
  <si>
    <t>5.1.1.5.2.3</t>
  </si>
  <si>
    <t>LIQUIDACIONES</t>
  </si>
  <si>
    <t>5.1.1.5.9.4</t>
  </si>
  <si>
    <t>APOYOS POR DEFUNCIÓN</t>
  </si>
  <si>
    <t>5.1.2.1.1.3</t>
  </si>
  <si>
    <t>OTROS EQUIPOS MENORES DE ADMINISTRACION</t>
  </si>
  <si>
    <t>5.1.2.4.6.2</t>
  </si>
  <si>
    <t>MATERIALES ELÉCTRICOS Y ELECTRÓNICOS PARA EL ALUMBRADO PUBLICO</t>
  </si>
  <si>
    <t>5.1.2.7.1</t>
  </si>
  <si>
    <t>VESTUARIO Y UNIFORMES</t>
  </si>
  <si>
    <t>5.1.2.7.1.1</t>
  </si>
  <si>
    <t>5.1.2.9.5</t>
  </si>
  <si>
    <t>REFACCIONES Y ACCESORIOS MENORES DE EQUIPO E INSTRUMENTAL MEDICO Y DE LABORATORIO</t>
  </si>
  <si>
    <t>5.1.2.9.5.1</t>
  </si>
  <si>
    <t>5.1.3.1.1.3</t>
  </si>
  <si>
    <t>HABILITACION Y MANTENIMIENTO DEL ALUMBRADO PUBLICO</t>
  </si>
  <si>
    <t>5.1.3.1.3</t>
  </si>
  <si>
    <t>SERVICIO DE AGUA POTABLE</t>
  </si>
  <si>
    <t>5.1.3.1.3.1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</si>
  <si>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</si>
  <si>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</si>
  <si>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</si>
  <si>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</si>
  <si>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</si>
  <si>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</si>
  <si>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</si>
  <si>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</si>
  <si>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</si>
  <si>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</si>
  <si>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</si>
  <si>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</si>
  <si>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5.1.3.5.1.2</t>
  </si>
  <si>
    <t>CONSERVACIÓN Y MANTENIMIENTO MENOR DE INMUEBLES</t>
  </si>
  <si>
    <t>5.1.3.5.1.4</t>
  </si>
  <si>
    <t>5.1.3.5.1.6</t>
  </si>
  <si>
    <t>5.1.3.5.1.8</t>
  </si>
  <si>
    <t>5.1.3.5.3</t>
  </si>
  <si>
    <t>INSTALACION, REPARACION Y MANTTO DE EQUIPO DE COMPUTO Y TECNOLOGIA DE INFORMACION</t>
  </si>
  <si>
    <t>5.1.3.5.3.1</t>
  </si>
  <si>
    <t>INSTALACION, REPARACION Y MANTTO DE EQUIPO DE COMPUTO Y TECNOLOGIA DE LA INFORMACION</t>
  </si>
  <si>
    <t>5.1.3.5.4</t>
  </si>
  <si>
    <t>INSTALACION, REPARACION Y MANTTO DE EQUIPO E INSTRUMENTAL MEDICO Y DE LABORATORIO</t>
  </si>
  <si>
    <t>5.1.3.5.4.1</t>
  </si>
  <si>
    <t>5.1.3.9.1.2</t>
  </si>
  <si>
    <t>CREMACION DE ANIMALES</t>
  </si>
  <si>
    <t>5.1.3.9.4</t>
  </si>
  <si>
    <t>SENTENCIAS Y RESOLUCIONES POR AUTORIDAD COMPETENTE</t>
  </si>
  <si>
    <t>5.1.3.9.4.1</t>
  </si>
  <si>
    <t>5.1.3.9.5</t>
  </si>
  <si>
    <t>PENAS, MULTAS, ACCESORIOS Y ACTUALIZACIONES</t>
  </si>
  <si>
    <t>5.1.3.9.5.1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</si>
  <si>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</si>
  <si>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</si>
  <si>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</si>
  <si>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</si>
  <si>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</si>
  <si>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</si>
  <si>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</si>
  <si>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</si>
  <si>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</si>
  <si>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5.2.4.1.1.7</t>
  </si>
  <si>
    <t>PARTICIPACIÓN CIUDADANA</t>
  </si>
  <si>
    <t>5.2.4.1.1.9</t>
  </si>
  <si>
    <t>CENTROS ASISTENCIALES O RELIGIOSOS</t>
  </si>
  <si>
    <t>5.2.4.3.3.2</t>
  </si>
  <si>
    <t>ACTIVIDADES CULTURALES</t>
  </si>
  <si>
    <t>5.5.1.8</t>
  </si>
  <si>
    <t>DISMINUCIÓN DE BIENES POR PÉRDIDA, OBSOLESCENCIA Y DETERIORO</t>
  </si>
  <si>
    <t>5.5.1.8.2</t>
  </si>
  <si>
    <t>5.5.1.8.2.3</t>
  </si>
  <si>
    <t>CAMARAS FOTOGRAFICAS Y DE VIDEO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</si>
  <si>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</si>
  <si>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</si>
  <si>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</si>
  <si>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</si>
  <si>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</si>
  <si>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</si>
  <si>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</si>
  <si>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</si>
  <si>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5.6.1.1.1.5</t>
  </si>
  <si>
    <t>CONSTRUCCION DE VIAS DE COMUNICACION</t>
  </si>
  <si>
    <t>MARZO</t>
  </si>
  <si>
    <t>5.1.1.4.4</t>
  </si>
  <si>
    <t>APORTACIONES PARA SEGUROS</t>
  </si>
  <si>
    <t>5.1.1.4.4.1</t>
  </si>
  <si>
    <t>5.1.1.5.2.1</t>
  </si>
  <si>
    <t>LIQUIDACIONES POR INDEMNIZACIONES Y POR SUELDOS Y SALARIOS CAÍDOS</t>
  </si>
  <si>
    <t>5.1.1.5.9.3</t>
  </si>
  <si>
    <t>APOYOS DE BECAS A HIJOS DEL PERSONAL ACTIVO</t>
  </si>
  <si>
    <t>5.1.2.5.5</t>
  </si>
  <si>
    <t>MATERIALES, ACCESORIOS Y SUMINISTROS DE LABORATORIO</t>
  </si>
  <si>
    <t>5.1.2.5.5.1</t>
  </si>
  <si>
    <t>5.1.2.7.5</t>
  </si>
  <si>
    <t>BLANCOS Y OTROS PRODUCTOS TEXTILES, EXCEPTO PRENDAS DE VESTIR</t>
  </si>
  <si>
    <t>5.1.2.7.5.1</t>
  </si>
  <si>
    <t>5.1.3.3.7</t>
  </si>
  <si>
    <t>SERVICIOS DE PROTECCION Y SEGURIDAD</t>
  </si>
  <si>
    <t>5.1.3.3.7.1</t>
  </si>
  <si>
    <t>5.1.3.5.1.3</t>
  </si>
  <si>
    <t>MANTENIMIENTO DE LOS CENTROS DE ENTRETENIMIENTO</t>
  </si>
  <si>
    <t>5.1.3.5.8.2</t>
  </si>
  <si>
    <t>BARRIDO Y LIMPIEZA</t>
  </si>
  <si>
    <t>5.1.3.6.5</t>
  </si>
  <si>
    <t>SERVICIOS DE LA INDUSTRIA FILMICA, DEL SONIDO Y DEL VIDEO</t>
  </si>
  <si>
    <t>5.1.3.6.5.1</t>
  </si>
  <si>
    <t>5.1.3.7.9</t>
  </si>
  <si>
    <t>OTROS SERVICIOS DE TRASLADO Y HOSPEDAJE</t>
  </si>
  <si>
    <t>5.1.3.7.9.1</t>
  </si>
  <si>
    <t>5.1.3.8.3</t>
  </si>
  <si>
    <t>CONGRESOS Y CONVENCIONES</t>
  </si>
  <si>
    <t>5.1.3.8.3.1</t>
  </si>
  <si>
    <t>5.1.3.8.4</t>
  </si>
  <si>
    <t>EXPOSICIONES</t>
  </si>
  <si>
    <t>5.1.3.8.4.1</t>
  </si>
  <si>
    <t>5.2.4.2.2.3</t>
  </si>
  <si>
    <t>BECAS Y OTRAS AYUDAS PARA PROGRAMAS DE CAPACITACION</t>
  </si>
  <si>
    <t>5.2.4.3.4.1</t>
  </si>
  <si>
    <t>5.2.4.3.4.6</t>
  </si>
  <si>
    <t>PRESERVACIÓN DEL MEDIO AMBIENTE</t>
  </si>
  <si>
    <t>5.5.1.8.2.1</t>
  </si>
  <si>
    <t>EQUIPOS Y APARATOS AUDIOVISUALES</t>
  </si>
  <si>
    <t>5.6.1.1.1.3</t>
  </si>
  <si>
    <t>CONSTRUCCION DE OBRAS PARA EL ABASTECIMIENTO DE AGUA, PETROLEO, GAS ELECTRICIDAD Y TELECOMUNICACIONES</t>
  </si>
  <si>
    <t>5.6.1.1.1.4</t>
  </si>
  <si>
    <t>DIVISION DE TERRENOS Y CONSTRUCCIONES DE OBRAS DE URBANIZACION</t>
  </si>
  <si>
    <t>ABRIL</t>
  </si>
  <si>
    <t>INDEMNIZACION POR ACCIDENTE DE TRABAJO</t>
  </si>
  <si>
    <t>OTRAS PRESTACIONES</t>
  </si>
  <si>
    <t>COTRATACION Y MANTENIMIENTO DE LA ENERGÍA ELECTRICA</t>
  </si>
  <si>
    <t>SERVICIOS DE CALIDAD</t>
  </si>
  <si>
    <t>VIATICOS EN EL EXTRANJERO</t>
  </si>
  <si>
    <t>OTRAS PENSIONES Y JUBILACIONES</t>
  </si>
  <si>
    <t>SIRJUM</t>
  </si>
  <si>
    <t>5.1.1.5.2.2</t>
  </si>
  <si>
    <t>5.1.1.5.9.6</t>
  </si>
  <si>
    <t>5.1.3.1.1.4</t>
  </si>
  <si>
    <t>5.1.3.3.4.2</t>
  </si>
  <si>
    <t>5.1.3.5.1.5</t>
  </si>
  <si>
    <t>5.1.3.7.6</t>
  </si>
  <si>
    <t>5.1.3.7.6.1</t>
  </si>
  <si>
    <t>5.2.5.9</t>
  </si>
  <si>
    <t>5.2.5.9.9</t>
  </si>
  <si>
    <t>5.2.5.9.9.1</t>
  </si>
  <si>
    <t>5.5.9.9.1.1</t>
  </si>
  <si>
    <t>MAYO</t>
  </si>
  <si>
    <t>5.1.3.4.4</t>
  </si>
  <si>
    <t>SEGUROS DE RESPONSABILIDAD PATRIMONIAL Y FIANZAS</t>
  </si>
  <si>
    <t>5.1.3.4.4.1</t>
  </si>
  <si>
    <t>5.2.4.3.4.2</t>
  </si>
  <si>
    <t>5.5.1.8.1</t>
  </si>
  <si>
    <t>5.5.1.8.1.1</t>
  </si>
  <si>
    <t>5.5.1.8.1.9</t>
  </si>
  <si>
    <t>OTROS MOBILIARIOS Y EQUIPOS DE ADMINISTRACION</t>
  </si>
  <si>
    <t>5.5.1.8.2.9</t>
  </si>
  <si>
    <t>OTRO MOBILIARIO Y EQUIPO EDUCACIONAL Y RECREATIVO</t>
  </si>
  <si>
    <t>5.5.1.8.6</t>
  </si>
  <si>
    <t>MAQUINARIA , OTROS EQUIPOS Y HERRAMIENTAS</t>
  </si>
  <si>
    <t>5.5.1.8.6.2</t>
  </si>
  <si>
    <t>MAQUINARIA Y EQUIPO INDUSTRIAL</t>
  </si>
  <si>
    <t>5.5.1.8.6.9</t>
  </si>
  <si>
    <t>OTROS EQUIPOS</t>
  </si>
  <si>
    <t>5.6.1.1.1.2</t>
  </si>
  <si>
    <t>EDIFICACION NO HABITACIONAL</t>
  </si>
  <si>
    <t>5.6.1.1.2</t>
  </si>
  <si>
    <t>OBRA PUBLICA EN BIENES PROPIOS</t>
  </si>
  <si>
    <t>5.6.1.1.2.1</t>
  </si>
  <si>
    <t>EDIFICACIÓN NO HABITACIONAL</t>
  </si>
  <si>
    <t>JUNIO</t>
  </si>
  <si>
    <t>JULIO</t>
  </si>
  <si>
    <t>5.1.3.5.1.7</t>
  </si>
  <si>
    <t>MANTENIMIENTO DE BANQUETAS Y GUARNICIONES</t>
  </si>
  <si>
    <t>5.1.3.6.4</t>
  </si>
  <si>
    <t>SERVICIOS DE REVELADO DE FOTOGRAFIAS</t>
  </si>
  <si>
    <t>5.1.3.6.4.1</t>
  </si>
  <si>
    <t>5.1.3.9.6</t>
  </si>
  <si>
    <t>OTROS GASTOS POR RESPONSIBILIDADES</t>
  </si>
  <si>
    <t>5.1.3.9.6.1</t>
  </si>
  <si>
    <t>AGOSTO</t>
  </si>
  <si>
    <t>5.1.3.4.6</t>
  </si>
  <si>
    <t>ALMACENAJE, ENVASE Y EMBALAJE</t>
  </si>
  <si>
    <t>5.1.3.4.6.1</t>
  </si>
  <si>
    <t>5.2.2</t>
  </si>
  <si>
    <t>TRANSFERENCIAS AL RESTO DEL SECTOR PÚBLICO</t>
  </si>
  <si>
    <t>5.2.2.2</t>
  </si>
  <si>
    <t>TRANSFERENCIAS A ENTIDADES FEDERATIVAS Y MUNICIPIOS</t>
  </si>
  <si>
    <t>5.2.2.2.4</t>
  </si>
  <si>
    <t>TRANSFERENCIAS OTORGADAS A ENTIDADES
FEDERATIVAS Y MUNICIPIOS</t>
  </si>
  <si>
    <t>5.2.2.2.4.3</t>
  </si>
  <si>
    <t>TRANSFERENCIA Y
APORTACIONES PARA
CONVENIOS CON OTROS
ENTES PÚBLICOS</t>
  </si>
  <si>
    <t>5.5.1.8.1.5</t>
  </si>
  <si>
    <t>EQUIPO DE COMPUTO Y TECNOLOGIAS DE LA INFORMACION</t>
  </si>
  <si>
    <t>SEPTIEMBRE</t>
  </si>
  <si>
    <t>5.5.1.8.6.5</t>
  </si>
  <si>
    <t>EQUIPO DE COMUNICACION Y TELECOMUNICACIONES</t>
  </si>
  <si>
    <t>OCTUBRE</t>
  </si>
  <si>
    <t>5.1.3.1.9</t>
  </si>
  <si>
    <t>SERVICIOS INTEGRALES Y OTROS SERVICIOS</t>
  </si>
  <si>
    <t>5.1.3.1.9.1</t>
  </si>
  <si>
    <t>5.1.3.7.3</t>
  </si>
  <si>
    <t>PASAJES MARÍTIMOS, LACUSTRES Y FLUVIALES</t>
  </si>
  <si>
    <t>5.1.3.7.3.1</t>
  </si>
  <si>
    <t>5.5.1.8.6.7</t>
  </si>
  <si>
    <t>HERRAMIENTAS Y MÁQUINAS-HERRAMIENTA</t>
  </si>
  <si>
    <t>NOVIEMBRE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</si>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</sst>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center"/>
    </xf>
    <xf numFmtId="7" fontId="40" fillId="0" borderId="0" xfId="49" applyNumberFormat="1" applyFont="1" applyBorder="1" applyAlignment="1">
      <alignment vertical="center"/>
    </xf>
    <xf numFmtId="7" fontId="39" fillId="0" borderId="0" xfId="49" applyNumberFormat="1" applyFont="1" applyAlignment="1">
      <alignment vertical="top"/>
    </xf>
    <xf numFmtId="7" fontId="40" fillId="0" borderId="0" xfId="49" applyNumberFormat="1" applyFont="1" applyFill="1" applyBorder="1" applyAlignment="1">
      <alignment vertical="center"/>
    </xf>
    <xf numFmtId="7" fontId="42" fillId="0" borderId="0" xfId="49" applyNumberFormat="1" applyFont="1" applyAlignment="1">
      <alignment vertical="top"/>
    </xf>
    <xf numFmtId="7" fontId="42" fillId="0" borderId="0" xfId="49" applyNumberFormat="1" applyFont="1" applyFill="1" applyAlignment="1">
      <alignment vertical="center"/>
    </xf>
    <xf numFmtId="7" fontId="39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39" fillId="0" borderId="0" xfId="49" applyNumberFormat="1" applyFont="1" applyAlignment="1">
      <alignment vertical="center"/>
    </xf>
    <xf numFmtId="164" fontId="39" fillId="0" borderId="0" xfId="0" applyNumberFormat="1" applyFont="1" applyAlignment="1">
      <alignment vertical="top"/>
    </xf>
    <xf numFmtId="164" fontId="42" fillId="0" borderId="0" xfId="0" applyNumberFormat="1" applyFont="1" applyAlignment="1">
      <alignment vertical="top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7" fontId="42" fillId="34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center"/>
    </xf>
    <xf numFmtId="164" fontId="42" fillId="35" borderId="0" xfId="0" applyNumberFormat="1" applyFont="1" applyFill="1" applyAlignment="1">
      <alignment vertical="center" wrapText="1"/>
    </xf>
    <xf numFmtId="0" fontId="42" fillId="0" borderId="0" xfId="0" applyFont="1" applyAlignment="1">
      <alignment vertical="top" wrapText="1"/>
    </xf>
    <xf numFmtId="0" fontId="42" fillId="34" borderId="0" xfId="0" applyFont="1" applyFill="1" applyAlignment="1">
      <alignment vertical="top" wrapText="1"/>
    </xf>
    <xf numFmtId="0" fontId="42" fillId="35" borderId="0" xfId="0" applyFont="1" applyFill="1" applyAlignment="1">
      <alignment vertical="top" wrapText="1"/>
    </xf>
    <xf numFmtId="0" fontId="39" fillId="0" borderId="0" xfId="0" applyFont="1" applyAlignment="1">
      <alignment vertical="top" wrapText="1"/>
    </xf>
    <xf numFmtId="7" fontId="39" fillId="0" borderId="0" xfId="49" applyNumberFormat="1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0</xdr:colOff>
      <xdr:row>3</xdr:row>
      <xdr:rowOff>28575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29" sqref="A1:N429"/>
    </sheetView>
  </sheetViews>
  <sheetFormatPr defaultColWidth="6.8515625" defaultRowHeight="12.75" customHeight="1"/>
  <cols>
    <col min="1" max="1" width="9.140625" style="4" customWidth="1"/>
    <col min="2" max="2" width="35.140625" style="5" customWidth="1"/>
    <col min="3" max="3" width="16.00390625" style="15" customWidth="1"/>
    <col min="4" max="4" width="17.140625" style="9" customWidth="1"/>
    <col min="5" max="5" width="15.8515625" style="9" customWidth="1"/>
    <col min="6" max="6" width="14.57421875" style="9" customWidth="1"/>
    <col min="7" max="7" width="20.00390625" style="9" customWidth="1"/>
    <col min="8" max="8" width="17.421875" style="9" customWidth="1"/>
    <col min="9" max="9" width="13.421875" style="9" customWidth="1"/>
    <col min="10" max="10" width="14.140625" style="9" customWidth="1"/>
    <col min="11" max="12" width="14.7109375" style="9" customWidth="1"/>
    <col min="13" max="13" width="18.00390625" style="1" customWidth="1"/>
    <col min="14" max="14" width="22.00390625" style="13" customWidth="1"/>
    <col min="15" max="16384" width="6.8515625" style="4" customWidth="1"/>
  </cols>
  <sheetData>
    <row r="1" spans="2:14" s="2" customFormat="1" ht="12.75" customHeight="1">
      <c r="B1" s="3" t="s">
        <v>732</v>
      </c>
      <c r="C1" s="8"/>
      <c r="D1" s="9"/>
      <c r="E1" s="9"/>
      <c r="F1" s="9"/>
      <c r="G1" s="9"/>
      <c r="H1" s="9"/>
      <c r="I1" s="9"/>
      <c r="J1" s="9"/>
      <c r="K1" s="9"/>
      <c r="L1" s="9"/>
      <c r="M1" s="1"/>
      <c r="N1" s="10"/>
    </row>
    <row r="2" spans="2:14" s="2" customFormat="1" ht="23.25" customHeight="1">
      <c r="B2" s="3" t="s">
        <v>473</v>
      </c>
      <c r="C2" s="8"/>
      <c r="D2" s="9"/>
      <c r="E2" s="9"/>
      <c r="F2" s="9"/>
      <c r="G2" s="9"/>
      <c r="H2" s="9"/>
      <c r="I2" s="9"/>
      <c r="J2" s="9"/>
      <c r="K2" s="9"/>
      <c r="L2" s="9"/>
      <c r="M2" s="1"/>
      <c r="N2" s="10"/>
    </row>
    <row r="3" spans="2:14" s="2" customFormat="1" ht="12.75" customHeight="1">
      <c r="B3" s="3" t="s">
        <v>4</v>
      </c>
      <c r="C3" s="8"/>
      <c r="D3" s="9"/>
      <c r="E3" s="9"/>
      <c r="F3" s="9"/>
      <c r="G3" s="9"/>
      <c r="H3" s="9"/>
      <c r="I3" s="9"/>
      <c r="J3" s="9"/>
      <c r="K3" s="9"/>
      <c r="L3" s="9"/>
      <c r="M3" s="1"/>
      <c r="N3" s="10"/>
    </row>
    <row r="4" spans="2:14" s="2" customFormat="1" ht="12.75" customHeight="1">
      <c r="B4" s="3"/>
      <c r="C4" s="8"/>
      <c r="D4" s="9"/>
      <c r="E4" s="9"/>
      <c r="F4" s="9"/>
      <c r="G4" s="9"/>
      <c r="H4" s="9"/>
      <c r="I4" s="9"/>
      <c r="J4" s="9"/>
      <c r="K4" s="9"/>
      <c r="L4" s="9"/>
      <c r="M4" s="1"/>
      <c r="N4" s="10"/>
    </row>
    <row r="5" spans="1:14" s="2" customFormat="1" ht="12.75" customHeight="1">
      <c r="A5" s="18" t="s">
        <v>6</v>
      </c>
      <c r="B5" s="19" t="s">
        <v>5</v>
      </c>
      <c r="C5" s="20" t="s">
        <v>445</v>
      </c>
      <c r="D5" s="20" t="s">
        <v>526</v>
      </c>
      <c r="E5" s="20" t="s">
        <v>609</v>
      </c>
      <c r="F5" s="20" t="s">
        <v>653</v>
      </c>
      <c r="G5" s="20" t="s">
        <v>672</v>
      </c>
      <c r="H5" s="20" t="s">
        <v>695</v>
      </c>
      <c r="I5" s="20" t="s">
        <v>696</v>
      </c>
      <c r="J5" s="20" t="s">
        <v>705</v>
      </c>
      <c r="K5" s="20" t="s">
        <v>719</v>
      </c>
      <c r="L5" s="20" t="s">
        <v>722</v>
      </c>
      <c r="M5" s="20" t="s">
        <v>731</v>
      </c>
      <c r="N5" s="20" t="s">
        <v>525</v>
      </c>
    </row>
    <row r="6" spans="1:14" ht="12.75" customHeight="1">
      <c r="A6" s="6" t="s">
        <v>7</v>
      </c>
      <c r="B6" s="31" t="s">
        <v>8</v>
      </c>
      <c r="C6" s="11">
        <v>164294292.31</v>
      </c>
      <c r="D6" s="11">
        <v>225187126.56</v>
      </c>
      <c r="E6" s="11">
        <v>246837284.23</v>
      </c>
      <c r="F6" s="11">
        <v>275398026.12</v>
      </c>
      <c r="G6" s="11">
        <v>263001001.94</v>
      </c>
      <c r="H6" s="11">
        <v>242061027.06</v>
      </c>
      <c r="I6" s="11">
        <v>265472175.32</v>
      </c>
      <c r="J6" s="11">
        <v>301286907</v>
      </c>
      <c r="K6" s="11">
        <v>258626886.43</v>
      </c>
      <c r="L6" s="11">
        <v>297838208.79</v>
      </c>
      <c r="M6" s="17">
        <v>276970990.15</v>
      </c>
      <c r="N6" s="12">
        <f>SUM(C6:M6)</f>
        <v>2816973925.91</v>
      </c>
    </row>
    <row r="7" spans="1:14" ht="12.75" customHeight="1">
      <c r="A7" s="21" t="s">
        <v>9</v>
      </c>
      <c r="B7" s="32" t="s">
        <v>10</v>
      </c>
      <c r="C7" s="22">
        <v>133858773.1</v>
      </c>
      <c r="D7" s="22">
        <v>149028826.46</v>
      </c>
      <c r="E7" s="22">
        <v>182934106.12</v>
      </c>
      <c r="F7" s="22">
        <v>196598774.14</v>
      </c>
      <c r="G7" s="22">
        <v>201105779.34</v>
      </c>
      <c r="H7" s="22">
        <v>186906308.9</v>
      </c>
      <c r="I7" s="22">
        <v>185467629.25</v>
      </c>
      <c r="J7" s="22">
        <v>234300610.13</v>
      </c>
      <c r="K7" s="22">
        <v>197796265.5</v>
      </c>
      <c r="L7" s="22">
        <v>223343665.28</v>
      </c>
      <c r="M7" s="23">
        <v>199615861.49</v>
      </c>
      <c r="N7" s="24">
        <f aca="true" t="shared" si="0" ref="N7:N70">SUM(C7:M7)</f>
        <v>2090956599.71</v>
      </c>
    </row>
    <row r="8" spans="1:14" ht="12.75" customHeight="1">
      <c r="A8" s="25" t="s">
        <v>11</v>
      </c>
      <c r="B8" s="33" t="s">
        <v>12</v>
      </c>
      <c r="C8" s="26">
        <v>83389608.23</v>
      </c>
      <c r="D8" s="26">
        <v>88908588.81</v>
      </c>
      <c r="E8" s="26">
        <v>89501381.49</v>
      </c>
      <c r="F8" s="26">
        <v>88529921.67</v>
      </c>
      <c r="G8" s="26">
        <v>93751934.53</v>
      </c>
      <c r="H8" s="26">
        <v>87496124.26</v>
      </c>
      <c r="I8" s="26">
        <v>92014927.51</v>
      </c>
      <c r="J8" s="26">
        <v>96780169.42</v>
      </c>
      <c r="K8" s="26">
        <v>88828842.42</v>
      </c>
      <c r="L8" s="26">
        <v>95605782.31</v>
      </c>
      <c r="M8" s="27">
        <v>95466914.18</v>
      </c>
      <c r="N8" s="28">
        <f t="shared" si="0"/>
        <v>1000274194.8299999</v>
      </c>
    </row>
    <row r="9" spans="1:14" ht="22.5" customHeight="1">
      <c r="A9" s="1" t="s">
        <v>13</v>
      </c>
      <c r="B9" s="34" t="s">
        <v>14</v>
      </c>
      <c r="C9" s="9">
        <v>50534763.39</v>
      </c>
      <c r="D9" s="9">
        <v>50395007.15</v>
      </c>
      <c r="E9" s="9">
        <v>51230898.65</v>
      </c>
      <c r="F9" s="9">
        <v>51125024.53</v>
      </c>
      <c r="G9" s="9">
        <v>54683359.9</v>
      </c>
      <c r="H9" s="9">
        <v>51376819.31</v>
      </c>
      <c r="I9" s="9">
        <v>51524051.79</v>
      </c>
      <c r="J9" s="9">
        <v>55814550.82</v>
      </c>
      <c r="K9" s="9">
        <v>51946904.73</v>
      </c>
      <c r="L9" s="9">
        <v>55008710.03</v>
      </c>
      <c r="M9" s="16">
        <v>52290879.86</v>
      </c>
      <c r="N9" s="13">
        <f t="shared" si="0"/>
        <v>575930970.1600001</v>
      </c>
    </row>
    <row r="10" spans="1:14" ht="12.75" customHeight="1">
      <c r="A10" s="1" t="s">
        <v>15</v>
      </c>
      <c r="B10" s="34" t="s">
        <v>16</v>
      </c>
      <c r="C10" s="9">
        <v>1743771</v>
      </c>
      <c r="D10" s="9">
        <v>1743771</v>
      </c>
      <c r="E10" s="9">
        <v>1743771</v>
      </c>
      <c r="F10" s="9">
        <v>1739816</v>
      </c>
      <c r="G10" s="9">
        <v>1747726</v>
      </c>
      <c r="H10" s="9">
        <v>1743771</v>
      </c>
      <c r="I10" s="9">
        <v>1739816</v>
      </c>
      <c r="J10" s="9">
        <v>1739816</v>
      </c>
      <c r="K10" s="9">
        <v>1739816</v>
      </c>
      <c r="L10" s="9">
        <v>1739816</v>
      </c>
      <c r="M10" s="16">
        <v>1739816</v>
      </c>
      <c r="N10" s="13">
        <f t="shared" si="0"/>
        <v>19161706</v>
      </c>
    </row>
    <row r="11" spans="1:14" ht="12.75" customHeight="1">
      <c r="A11" s="1" t="s">
        <v>17</v>
      </c>
      <c r="B11" s="34" t="s">
        <v>16</v>
      </c>
      <c r="C11" s="9">
        <v>1590801</v>
      </c>
      <c r="D11" s="9">
        <v>1590801</v>
      </c>
      <c r="E11" s="9">
        <v>1590801</v>
      </c>
      <c r="F11" s="9">
        <v>1590801</v>
      </c>
      <c r="G11" s="9">
        <v>1590801</v>
      </c>
      <c r="H11" s="9">
        <v>1590801</v>
      </c>
      <c r="I11" s="9">
        <v>1590801</v>
      </c>
      <c r="J11" s="9">
        <v>1590801</v>
      </c>
      <c r="K11" s="9">
        <v>1590801</v>
      </c>
      <c r="L11" s="9">
        <v>1590801</v>
      </c>
      <c r="M11" s="16">
        <v>1590801</v>
      </c>
      <c r="N11" s="13">
        <f t="shared" si="0"/>
        <v>17498811</v>
      </c>
    </row>
    <row r="12" spans="1:14" ht="12.75" customHeight="1">
      <c r="A12" s="1" t="s">
        <v>18</v>
      </c>
      <c r="B12" s="34" t="s">
        <v>19</v>
      </c>
      <c r="C12" s="9">
        <v>152970</v>
      </c>
      <c r="D12" s="9">
        <v>152970</v>
      </c>
      <c r="E12" s="9">
        <v>152970</v>
      </c>
      <c r="F12" s="9">
        <v>149015</v>
      </c>
      <c r="G12" s="9">
        <v>156925</v>
      </c>
      <c r="H12" s="9">
        <v>152970</v>
      </c>
      <c r="I12" s="9">
        <v>149015</v>
      </c>
      <c r="J12" s="9">
        <v>149015</v>
      </c>
      <c r="K12" s="9">
        <v>149015</v>
      </c>
      <c r="L12" s="9">
        <v>149015</v>
      </c>
      <c r="M12" s="16">
        <v>149015</v>
      </c>
      <c r="N12" s="13">
        <f t="shared" si="0"/>
        <v>1662895</v>
      </c>
    </row>
    <row r="13" spans="1:14" ht="12.75" customHeight="1">
      <c r="A13" s="1" t="s">
        <v>20</v>
      </c>
      <c r="B13" s="34" t="s">
        <v>21</v>
      </c>
      <c r="C13" s="9">
        <v>48790992.39</v>
      </c>
      <c r="D13" s="9">
        <v>48651236.15</v>
      </c>
      <c r="E13" s="9">
        <v>49487127.65</v>
      </c>
      <c r="F13" s="9">
        <v>49385208.53</v>
      </c>
      <c r="G13" s="9">
        <v>52935633.9</v>
      </c>
      <c r="H13" s="9">
        <v>49633048.31</v>
      </c>
      <c r="I13" s="9">
        <v>49784235.79</v>
      </c>
      <c r="J13" s="9">
        <v>54074734.82</v>
      </c>
      <c r="K13" s="9">
        <v>50207088.73</v>
      </c>
      <c r="L13" s="9">
        <v>53268894.03</v>
      </c>
      <c r="M13" s="16">
        <v>50551063.86</v>
      </c>
      <c r="N13" s="13">
        <f t="shared" si="0"/>
        <v>556769264.1600001</v>
      </c>
    </row>
    <row r="14" spans="1:14" ht="12.75" customHeight="1">
      <c r="A14" s="1" t="s">
        <v>22</v>
      </c>
      <c r="B14" s="34" t="s">
        <v>23</v>
      </c>
      <c r="C14" s="9">
        <v>26646293.57</v>
      </c>
      <c r="D14" s="9">
        <v>26179755.23</v>
      </c>
      <c r="E14" s="9">
        <v>26466159.02</v>
      </c>
      <c r="F14" s="9">
        <v>26393360.01</v>
      </c>
      <c r="G14" s="9">
        <v>29753217.88</v>
      </c>
      <c r="H14" s="9">
        <v>26686841.79</v>
      </c>
      <c r="I14" s="9">
        <v>26683395.23</v>
      </c>
      <c r="J14" s="9">
        <v>29383368.37</v>
      </c>
      <c r="K14" s="9">
        <v>26412737.2</v>
      </c>
      <c r="L14" s="9">
        <v>29036830.46</v>
      </c>
      <c r="M14" s="16">
        <v>26314549.99</v>
      </c>
      <c r="N14" s="13">
        <f t="shared" si="0"/>
        <v>299956508.75</v>
      </c>
    </row>
    <row r="15" spans="1:14" ht="12.75" customHeight="1">
      <c r="A15" s="1" t="s">
        <v>24</v>
      </c>
      <c r="B15" s="34" t="s">
        <v>25</v>
      </c>
      <c r="C15" s="9">
        <v>22144698.82</v>
      </c>
      <c r="D15" s="9">
        <v>22471480.92</v>
      </c>
      <c r="E15" s="9">
        <v>23020968.63</v>
      </c>
      <c r="F15" s="9">
        <v>22991848.52</v>
      </c>
      <c r="G15" s="9">
        <v>23182416.02</v>
      </c>
      <c r="H15" s="9">
        <v>22946206.52</v>
      </c>
      <c r="I15" s="9">
        <v>23100840.56</v>
      </c>
      <c r="J15" s="9">
        <v>24691366.45</v>
      </c>
      <c r="K15" s="9">
        <v>23794351.53</v>
      </c>
      <c r="L15" s="9">
        <v>24232063.57</v>
      </c>
      <c r="M15" s="16">
        <v>24236513.87</v>
      </c>
      <c r="N15" s="13">
        <f t="shared" si="0"/>
        <v>256812755.41</v>
      </c>
    </row>
    <row r="16" spans="1:14" ht="21.75" customHeight="1">
      <c r="A16" s="1" t="s">
        <v>26</v>
      </c>
      <c r="B16" s="34" t="s">
        <v>27</v>
      </c>
      <c r="C16" s="9">
        <v>5343232.87</v>
      </c>
      <c r="D16" s="9">
        <v>5438509.7</v>
      </c>
      <c r="E16" s="9">
        <v>5601395.77</v>
      </c>
      <c r="F16" s="9">
        <v>5302592.52</v>
      </c>
      <c r="G16" s="9">
        <v>5009386.98</v>
      </c>
      <c r="H16" s="9">
        <v>4985739.9</v>
      </c>
      <c r="I16" s="9">
        <v>5405061.56</v>
      </c>
      <c r="J16" s="9">
        <v>6075659.98</v>
      </c>
      <c r="K16" s="9">
        <v>5819017.38</v>
      </c>
      <c r="L16" s="9">
        <v>5834404.94</v>
      </c>
      <c r="M16" s="16">
        <v>6076333.39</v>
      </c>
      <c r="N16" s="13">
        <f t="shared" si="0"/>
        <v>60891334.99</v>
      </c>
    </row>
    <row r="17" spans="1:14" ht="12.75" customHeight="1">
      <c r="A17" s="1" t="s">
        <v>28</v>
      </c>
      <c r="B17" s="34" t="s">
        <v>29</v>
      </c>
      <c r="C17" s="9">
        <v>3632782.58</v>
      </c>
      <c r="D17" s="9">
        <v>3721965.94</v>
      </c>
      <c r="E17" s="9">
        <v>3933386.19</v>
      </c>
      <c r="F17" s="9">
        <v>3955989.73</v>
      </c>
      <c r="G17" s="9">
        <v>3949557.23</v>
      </c>
      <c r="H17" s="9">
        <v>3899191.8</v>
      </c>
      <c r="I17" s="9">
        <v>4261697.91</v>
      </c>
      <c r="J17" s="9">
        <v>4838830.18</v>
      </c>
      <c r="K17" s="9">
        <v>4648736.11</v>
      </c>
      <c r="L17" s="9">
        <v>4603401.45</v>
      </c>
      <c r="M17" s="16">
        <v>4755254.96</v>
      </c>
      <c r="N17" s="13">
        <f t="shared" si="0"/>
        <v>46200794.080000006</v>
      </c>
    </row>
    <row r="18" spans="1:14" ht="12.75" customHeight="1">
      <c r="A18" s="1" t="s">
        <v>30</v>
      </c>
      <c r="B18" s="34" t="s">
        <v>29</v>
      </c>
      <c r="C18" s="9">
        <v>3632782.58</v>
      </c>
      <c r="D18" s="9">
        <v>3721965.94</v>
      </c>
      <c r="E18" s="9">
        <v>3933386.19</v>
      </c>
      <c r="F18" s="9">
        <v>3955989.73</v>
      </c>
      <c r="G18" s="9">
        <v>3949557.23</v>
      </c>
      <c r="H18" s="9">
        <v>3899191.8</v>
      </c>
      <c r="I18" s="9">
        <v>4261697.91</v>
      </c>
      <c r="J18" s="9">
        <v>4838830.18</v>
      </c>
      <c r="K18" s="9">
        <v>4648736.11</v>
      </c>
      <c r="L18" s="9">
        <v>4603401.45</v>
      </c>
      <c r="M18" s="16">
        <v>4755254.96</v>
      </c>
      <c r="N18" s="13">
        <f t="shared" si="0"/>
        <v>46200794.080000006</v>
      </c>
    </row>
    <row r="19" spans="1:14" ht="12.75" customHeight="1">
      <c r="A19" s="1" t="s">
        <v>31</v>
      </c>
      <c r="B19" s="34" t="s">
        <v>32</v>
      </c>
      <c r="C19" s="9">
        <v>1681136.69</v>
      </c>
      <c r="D19" s="9">
        <v>1687786.96</v>
      </c>
      <c r="E19" s="9">
        <v>1613852.78</v>
      </c>
      <c r="F19" s="9">
        <v>1295302.79</v>
      </c>
      <c r="G19" s="9">
        <v>1009629.75</v>
      </c>
      <c r="H19" s="9">
        <v>1036108.1</v>
      </c>
      <c r="I19" s="9">
        <v>1095563.65</v>
      </c>
      <c r="J19" s="9">
        <v>1217729.8</v>
      </c>
      <c r="K19" s="9">
        <v>1142461.27</v>
      </c>
      <c r="L19" s="9">
        <v>1207223.49</v>
      </c>
      <c r="M19" s="16">
        <v>1263718.43</v>
      </c>
      <c r="N19" s="13">
        <f t="shared" si="0"/>
        <v>14250513.709999999</v>
      </c>
    </row>
    <row r="20" spans="1:14" ht="12.75" customHeight="1">
      <c r="A20" s="1" t="s">
        <v>33</v>
      </c>
      <c r="B20" s="34" t="s">
        <v>32</v>
      </c>
      <c r="C20" s="9">
        <v>1681136.69</v>
      </c>
      <c r="D20" s="9">
        <v>1687786.96</v>
      </c>
      <c r="E20" s="9">
        <v>1613852.78</v>
      </c>
      <c r="F20" s="9">
        <v>1295302.79</v>
      </c>
      <c r="G20" s="9">
        <v>1009629.75</v>
      </c>
      <c r="H20" s="9">
        <v>1036108.1</v>
      </c>
      <c r="I20" s="9">
        <v>1095563.65</v>
      </c>
      <c r="J20" s="9">
        <v>1217729.8</v>
      </c>
      <c r="K20" s="9">
        <v>1142461.27</v>
      </c>
      <c r="L20" s="9">
        <v>1207223.49</v>
      </c>
      <c r="M20" s="16">
        <v>1263718.43</v>
      </c>
      <c r="N20" s="13">
        <f t="shared" si="0"/>
        <v>14250513.709999999</v>
      </c>
    </row>
    <row r="21" spans="1:14" ht="24" customHeight="1">
      <c r="A21" s="1" t="s">
        <v>34</v>
      </c>
      <c r="B21" s="34" t="s">
        <v>35</v>
      </c>
      <c r="C21" s="9">
        <v>29313.6</v>
      </c>
      <c r="D21" s="9">
        <v>28756.8</v>
      </c>
      <c r="E21" s="9">
        <v>54156.8</v>
      </c>
      <c r="F21" s="9">
        <v>51300</v>
      </c>
      <c r="G21" s="9">
        <v>50200</v>
      </c>
      <c r="H21" s="9">
        <v>50440</v>
      </c>
      <c r="I21" s="9">
        <v>47800</v>
      </c>
      <c r="J21" s="9">
        <v>19100</v>
      </c>
      <c r="K21" s="9">
        <v>27820</v>
      </c>
      <c r="L21" s="9">
        <v>23780</v>
      </c>
      <c r="M21" s="16">
        <v>57360</v>
      </c>
      <c r="N21" s="13">
        <f t="shared" si="0"/>
        <v>440027.2</v>
      </c>
    </row>
    <row r="22" spans="1:14" ht="21.75" customHeight="1">
      <c r="A22" s="1" t="s">
        <v>36</v>
      </c>
      <c r="B22" s="34" t="s">
        <v>35</v>
      </c>
      <c r="C22" s="9">
        <v>29313.6</v>
      </c>
      <c r="D22" s="9">
        <v>28756.8</v>
      </c>
      <c r="E22" s="9">
        <v>54156.8</v>
      </c>
      <c r="F22" s="9">
        <v>51300</v>
      </c>
      <c r="G22" s="9">
        <v>50200</v>
      </c>
      <c r="H22" s="9">
        <v>50440</v>
      </c>
      <c r="I22" s="9">
        <v>47800</v>
      </c>
      <c r="J22" s="9">
        <v>19100</v>
      </c>
      <c r="K22" s="9">
        <v>27820</v>
      </c>
      <c r="L22" s="9">
        <v>23780</v>
      </c>
      <c r="M22" s="16">
        <v>57360</v>
      </c>
      <c r="N22" s="13">
        <f t="shared" si="0"/>
        <v>440027.2</v>
      </c>
    </row>
    <row r="23" spans="1:14" ht="10.5" customHeight="1">
      <c r="A23" s="1" t="s">
        <v>37</v>
      </c>
      <c r="B23" s="34" t="s">
        <v>38</v>
      </c>
      <c r="C23" s="9">
        <v>9841394.84</v>
      </c>
      <c r="D23" s="9">
        <v>14115406.68</v>
      </c>
      <c r="E23" s="9">
        <v>13531124.43</v>
      </c>
      <c r="F23" s="9">
        <v>13003520.32</v>
      </c>
      <c r="G23" s="9">
        <v>14155277.61</v>
      </c>
      <c r="H23" s="9">
        <v>12472403.98</v>
      </c>
      <c r="I23" s="9">
        <v>13982375.37</v>
      </c>
      <c r="J23" s="9">
        <v>14105718.7</v>
      </c>
      <c r="K23" s="9">
        <v>12313900.26</v>
      </c>
      <c r="L23" s="9">
        <v>13697996.29</v>
      </c>
      <c r="M23" s="16">
        <v>13680193.64</v>
      </c>
      <c r="N23" s="13">
        <f t="shared" si="0"/>
        <v>144899312.12</v>
      </c>
    </row>
    <row r="24" spans="1:14" ht="24" customHeight="1">
      <c r="A24" s="1" t="s">
        <v>39</v>
      </c>
      <c r="B24" s="34" t="s">
        <v>40</v>
      </c>
      <c r="C24" s="9">
        <v>1567023.77</v>
      </c>
      <c r="D24" s="9">
        <v>1571606.77</v>
      </c>
      <c r="E24" s="9">
        <v>1587759.78</v>
      </c>
      <c r="F24" s="9">
        <v>1594481.84</v>
      </c>
      <c r="G24" s="9">
        <v>1755649.67</v>
      </c>
      <c r="H24" s="9">
        <v>1608667.15</v>
      </c>
      <c r="I24" s="9">
        <v>1622283.74</v>
      </c>
      <c r="J24" s="9">
        <v>1785617.6</v>
      </c>
      <c r="K24" s="9">
        <v>1650179.42</v>
      </c>
      <c r="L24" s="9">
        <v>1806378.05</v>
      </c>
      <c r="M24" s="16">
        <v>1670018.06</v>
      </c>
      <c r="N24" s="13">
        <f t="shared" si="0"/>
        <v>18219665.85</v>
      </c>
    </row>
    <row r="25" spans="1:14" ht="22.5" customHeight="1">
      <c r="A25" s="1" t="s">
        <v>41</v>
      </c>
      <c r="B25" s="34" t="s">
        <v>40</v>
      </c>
      <c r="C25" s="9">
        <v>1567023.77</v>
      </c>
      <c r="D25" s="9">
        <v>1571606.77</v>
      </c>
      <c r="E25" s="9">
        <v>1587759.78</v>
      </c>
      <c r="F25" s="9">
        <v>1594481.84</v>
      </c>
      <c r="G25" s="9">
        <v>1755649.67</v>
      </c>
      <c r="H25" s="9">
        <v>1608667.15</v>
      </c>
      <c r="I25" s="9">
        <v>1622283.74</v>
      </c>
      <c r="J25" s="9">
        <v>1785617.6</v>
      </c>
      <c r="K25" s="9">
        <v>1650179.42</v>
      </c>
      <c r="L25" s="9">
        <v>1806378.05</v>
      </c>
      <c r="M25" s="16">
        <v>1670018.06</v>
      </c>
      <c r="N25" s="13">
        <f t="shared" si="0"/>
        <v>18219665.85</v>
      </c>
    </row>
    <row r="26" spans="1:14" ht="22.5" customHeight="1">
      <c r="A26" s="1" t="s">
        <v>42</v>
      </c>
      <c r="B26" s="34" t="s">
        <v>43</v>
      </c>
      <c r="C26" s="9">
        <v>6620622.79</v>
      </c>
      <c r="D26" s="9">
        <v>7017842.73</v>
      </c>
      <c r="E26" s="9">
        <v>7050423.3</v>
      </c>
      <c r="F26" s="9">
        <v>7085408.9</v>
      </c>
      <c r="G26" s="9">
        <v>6877667.74</v>
      </c>
      <c r="H26" s="9">
        <v>6638616.9</v>
      </c>
      <c r="I26" s="9">
        <v>8078727.66</v>
      </c>
      <c r="J26" s="9">
        <v>7015671.12</v>
      </c>
      <c r="K26" s="9">
        <v>6574176.6</v>
      </c>
      <c r="L26" s="9">
        <v>6602829.73</v>
      </c>
      <c r="M26" s="16">
        <v>6962045.13</v>
      </c>
      <c r="N26" s="13">
        <f t="shared" si="0"/>
        <v>76524032.6</v>
      </c>
    </row>
    <row r="27" spans="1:14" ht="12.75" customHeight="1">
      <c r="A27" s="1" t="s">
        <v>44</v>
      </c>
      <c r="B27" s="34" t="s">
        <v>45</v>
      </c>
      <c r="C27" s="9">
        <v>1319992.88</v>
      </c>
      <c r="D27" s="9">
        <v>1044700.22</v>
      </c>
      <c r="E27" s="9">
        <v>928808.4</v>
      </c>
      <c r="F27" s="9">
        <v>1225780.37</v>
      </c>
      <c r="G27" s="9">
        <v>843091.06</v>
      </c>
      <c r="H27" s="9">
        <v>643093.25</v>
      </c>
      <c r="I27" s="9">
        <v>2073141.15</v>
      </c>
      <c r="J27" s="9">
        <v>1060601.57</v>
      </c>
      <c r="K27" s="9">
        <v>593090.37</v>
      </c>
      <c r="L27" s="9">
        <v>767999.65</v>
      </c>
      <c r="M27" s="16">
        <v>721679.81</v>
      </c>
      <c r="N27" s="13">
        <f t="shared" si="0"/>
        <v>11221978.73</v>
      </c>
    </row>
    <row r="28" spans="1:14" ht="12.75" customHeight="1">
      <c r="A28" s="1" t="s">
        <v>46</v>
      </c>
      <c r="B28" s="34" t="s">
        <v>47</v>
      </c>
      <c r="C28" s="9">
        <v>5300629.91</v>
      </c>
      <c r="D28" s="9">
        <v>5973142.51</v>
      </c>
      <c r="E28" s="9">
        <v>6121614.9</v>
      </c>
      <c r="F28" s="9">
        <v>5859628.53</v>
      </c>
      <c r="G28" s="9">
        <v>6034576.68</v>
      </c>
      <c r="H28" s="9">
        <v>5995523.65</v>
      </c>
      <c r="I28" s="9">
        <v>6005586.51</v>
      </c>
      <c r="J28" s="9">
        <v>5955069.55</v>
      </c>
      <c r="K28" s="9">
        <v>5981086.23</v>
      </c>
      <c r="L28" s="9">
        <v>5834830.08</v>
      </c>
      <c r="M28" s="16">
        <v>6240365.32</v>
      </c>
      <c r="N28" s="13">
        <f t="shared" si="0"/>
        <v>65302053.87</v>
      </c>
    </row>
    <row r="29" spans="1:14" ht="12.75" customHeight="1">
      <c r="A29" s="1" t="s">
        <v>48</v>
      </c>
      <c r="B29" s="34" t="s">
        <v>49</v>
      </c>
      <c r="C29" s="9">
        <v>1573009.97</v>
      </c>
      <c r="D29" s="9">
        <v>5407447.75</v>
      </c>
      <c r="E29" s="9">
        <v>4798265.85</v>
      </c>
      <c r="F29" s="9">
        <v>4264614.11</v>
      </c>
      <c r="G29" s="9">
        <v>5480800.41</v>
      </c>
      <c r="H29" s="9">
        <v>4176263</v>
      </c>
      <c r="I29" s="9">
        <v>4241281.18</v>
      </c>
      <c r="J29" s="9">
        <v>5266739.48</v>
      </c>
      <c r="K29" s="9">
        <v>4064167.4</v>
      </c>
      <c r="L29" s="9">
        <v>5228594.4</v>
      </c>
      <c r="M29" s="16">
        <v>5044636.01</v>
      </c>
      <c r="N29" s="13">
        <f t="shared" si="0"/>
        <v>49545819.559999995</v>
      </c>
    </row>
    <row r="30" spans="1:14" ht="12.75" customHeight="1">
      <c r="A30" s="1" t="s">
        <v>50</v>
      </c>
      <c r="B30" s="34" t="s">
        <v>49</v>
      </c>
      <c r="C30" s="9">
        <v>1007349.77</v>
      </c>
      <c r="D30" s="9">
        <v>4837837.3</v>
      </c>
      <c r="E30" s="9">
        <v>4214029.65</v>
      </c>
      <c r="F30" s="9">
        <v>3679266.75</v>
      </c>
      <c r="G30" s="9">
        <v>4870514.01</v>
      </c>
      <c r="H30" s="9">
        <v>3565009.08</v>
      </c>
      <c r="I30" s="9">
        <v>3587104.67</v>
      </c>
      <c r="J30" s="9">
        <v>4589008.85</v>
      </c>
      <c r="K30" s="9">
        <v>3386369.76</v>
      </c>
      <c r="L30" s="9">
        <v>4527476.85</v>
      </c>
      <c r="M30" s="16">
        <v>4335094.37</v>
      </c>
      <c r="N30" s="13">
        <f t="shared" si="0"/>
        <v>42599061.06</v>
      </c>
    </row>
    <row r="31" spans="1:14" ht="12.75" customHeight="1">
      <c r="A31" s="1" t="s">
        <v>51</v>
      </c>
      <c r="B31" s="34" t="s">
        <v>52</v>
      </c>
      <c r="C31" s="9">
        <v>565660.2</v>
      </c>
      <c r="D31" s="9">
        <v>569610.45</v>
      </c>
      <c r="E31" s="9">
        <v>584236.2</v>
      </c>
      <c r="F31" s="9">
        <v>585347.36</v>
      </c>
      <c r="G31" s="9">
        <v>610286.4</v>
      </c>
      <c r="H31" s="9">
        <v>611253.92</v>
      </c>
      <c r="I31" s="9">
        <v>654176.51</v>
      </c>
      <c r="J31" s="9">
        <v>677730.63</v>
      </c>
      <c r="K31" s="9">
        <v>677797.64</v>
      </c>
      <c r="L31" s="9">
        <v>701117.55</v>
      </c>
      <c r="M31" s="16">
        <v>709541.64</v>
      </c>
      <c r="N31" s="13">
        <f t="shared" si="0"/>
        <v>6946758.499999999</v>
      </c>
    </row>
    <row r="32" spans="1:14" ht="12.75" customHeight="1">
      <c r="A32" s="1" t="s">
        <v>53</v>
      </c>
      <c r="B32" s="34" t="s">
        <v>1</v>
      </c>
      <c r="C32" s="9">
        <v>80738.31</v>
      </c>
      <c r="D32" s="9">
        <v>118509.43</v>
      </c>
      <c r="E32" s="9">
        <v>94675.5</v>
      </c>
      <c r="F32" s="9">
        <v>59015.47</v>
      </c>
      <c r="G32" s="9">
        <v>41159.79</v>
      </c>
      <c r="H32" s="9">
        <v>48856.93</v>
      </c>
      <c r="I32" s="9">
        <v>40082.79</v>
      </c>
      <c r="J32" s="9">
        <v>37690.5</v>
      </c>
      <c r="K32" s="9">
        <v>25376.84</v>
      </c>
      <c r="L32" s="9">
        <v>60194.11</v>
      </c>
      <c r="M32" s="16">
        <v>3494.44</v>
      </c>
      <c r="N32" s="13">
        <f t="shared" si="0"/>
        <v>609794.1099999999</v>
      </c>
    </row>
    <row r="33" spans="1:14" ht="12.75" customHeight="1">
      <c r="A33" s="1" t="s">
        <v>466</v>
      </c>
      <c r="B33" s="34" t="s">
        <v>1</v>
      </c>
      <c r="C33" s="9">
        <v>53197.82</v>
      </c>
      <c r="D33" s="9">
        <v>6118</v>
      </c>
      <c r="E33" s="9">
        <v>22671.6</v>
      </c>
      <c r="F33" s="9">
        <v>31096</v>
      </c>
      <c r="G33" s="9">
        <v>26702</v>
      </c>
      <c r="H33" s="9">
        <v>38240.04</v>
      </c>
      <c r="I33" s="9">
        <v>15210</v>
      </c>
      <c r="J33" s="9">
        <v>12168</v>
      </c>
      <c r="L33" s="9">
        <v>29068</v>
      </c>
      <c r="N33" s="13">
        <f t="shared" si="0"/>
        <v>234471.46</v>
      </c>
    </row>
    <row r="34" spans="1:14" ht="12.75" customHeight="1">
      <c r="A34" s="1" t="s">
        <v>54</v>
      </c>
      <c r="B34" s="34" t="s">
        <v>2</v>
      </c>
      <c r="C34" s="9">
        <v>27540.49</v>
      </c>
      <c r="D34" s="9">
        <v>112391.43</v>
      </c>
      <c r="E34" s="9">
        <v>72003.9</v>
      </c>
      <c r="F34" s="9">
        <v>27919.47</v>
      </c>
      <c r="G34" s="9">
        <v>14457.79</v>
      </c>
      <c r="H34" s="9">
        <v>10616.89</v>
      </c>
      <c r="I34" s="9">
        <v>24872.79</v>
      </c>
      <c r="J34" s="9">
        <v>25522.5</v>
      </c>
      <c r="K34" s="9">
        <v>25376.84</v>
      </c>
      <c r="L34" s="9">
        <v>31126.11</v>
      </c>
      <c r="M34" s="16">
        <v>3494.44</v>
      </c>
      <c r="N34" s="13">
        <f t="shared" si="0"/>
        <v>375322.64999999997</v>
      </c>
    </row>
    <row r="35" spans="1:14" ht="12.75" customHeight="1">
      <c r="A35" s="1" t="s">
        <v>55</v>
      </c>
      <c r="B35" s="34" t="s">
        <v>56</v>
      </c>
      <c r="C35" s="9">
        <v>7060689.94</v>
      </c>
      <c r="D35" s="9">
        <v>6613808.03</v>
      </c>
      <c r="E35" s="9">
        <v>6905384.03</v>
      </c>
      <c r="F35" s="9">
        <v>5415317.72</v>
      </c>
      <c r="G35" s="9">
        <v>6476197.63</v>
      </c>
      <c r="H35" s="9">
        <v>6852518.58</v>
      </c>
      <c r="I35" s="9">
        <v>6571287.52</v>
      </c>
      <c r="J35" s="9">
        <v>7119400.98</v>
      </c>
      <c r="K35" s="9">
        <v>6777363.79</v>
      </c>
      <c r="L35" s="9">
        <v>7179023.12</v>
      </c>
      <c r="M35" s="16">
        <v>6478813.98</v>
      </c>
      <c r="N35" s="13">
        <f t="shared" si="0"/>
        <v>73449805.32000001</v>
      </c>
    </row>
    <row r="36" spans="1:14" ht="12.75" customHeight="1">
      <c r="A36" s="1" t="s">
        <v>57</v>
      </c>
      <c r="B36" s="34" t="s">
        <v>58</v>
      </c>
      <c r="C36" s="9">
        <v>3526817.94</v>
      </c>
      <c r="D36" s="9">
        <v>3156269.59</v>
      </c>
      <c r="E36" s="9">
        <v>3697205.61</v>
      </c>
      <c r="F36" s="9">
        <v>3488836.36</v>
      </c>
      <c r="G36" s="9">
        <v>3543185.86</v>
      </c>
      <c r="H36" s="9">
        <v>3446700.41</v>
      </c>
      <c r="I36" s="9">
        <v>3576097.81</v>
      </c>
      <c r="J36" s="9">
        <v>3581411.67</v>
      </c>
      <c r="K36" s="9">
        <v>3482726.34</v>
      </c>
      <c r="L36" s="9">
        <v>3585953.06</v>
      </c>
      <c r="M36" s="16">
        <v>3513334.34</v>
      </c>
      <c r="N36" s="13">
        <f t="shared" si="0"/>
        <v>38598538.989999995</v>
      </c>
    </row>
    <row r="37" spans="1:14" ht="12.75" customHeight="1">
      <c r="A37" s="1" t="s">
        <v>59</v>
      </c>
      <c r="B37" s="34" t="s">
        <v>58</v>
      </c>
      <c r="C37" s="9">
        <v>3526817.94</v>
      </c>
      <c r="D37" s="9">
        <v>3156269.59</v>
      </c>
      <c r="E37" s="9">
        <v>3697205.61</v>
      </c>
      <c r="F37" s="9">
        <v>3488836.36</v>
      </c>
      <c r="G37" s="9">
        <v>3543185.86</v>
      </c>
      <c r="H37" s="9">
        <v>3446700.41</v>
      </c>
      <c r="I37" s="9">
        <v>3576097.81</v>
      </c>
      <c r="J37" s="9">
        <v>3581411.67</v>
      </c>
      <c r="K37" s="9">
        <v>3482726.34</v>
      </c>
      <c r="L37" s="9">
        <v>3585953.06</v>
      </c>
      <c r="M37" s="16">
        <v>3513334.34</v>
      </c>
      <c r="N37" s="13">
        <f t="shared" si="0"/>
        <v>38598538.989999995</v>
      </c>
    </row>
    <row r="38" spans="1:14" ht="9.75" customHeight="1">
      <c r="A38" s="1" t="s">
        <v>60</v>
      </c>
      <c r="B38" s="34" t="s">
        <v>61</v>
      </c>
      <c r="C38" s="9">
        <v>3533872</v>
      </c>
      <c r="D38" s="9">
        <v>3457538.44</v>
      </c>
      <c r="E38" s="9">
        <v>3129382.79</v>
      </c>
      <c r="F38" s="9">
        <v>1926481.36</v>
      </c>
      <c r="G38" s="9">
        <v>2239532.03</v>
      </c>
      <c r="H38" s="9">
        <v>3405818.17</v>
      </c>
      <c r="I38" s="9">
        <v>2678515.15</v>
      </c>
      <c r="J38" s="9">
        <v>3412916.42</v>
      </c>
      <c r="K38" s="9">
        <v>3166377.68</v>
      </c>
      <c r="L38" s="9">
        <v>3340369.54</v>
      </c>
      <c r="M38" s="16">
        <v>3169570.62</v>
      </c>
      <c r="N38" s="13">
        <f t="shared" si="0"/>
        <v>33460374.2</v>
      </c>
    </row>
    <row r="39" spans="1:14" ht="12.75" customHeight="1">
      <c r="A39" s="1" t="s">
        <v>62</v>
      </c>
      <c r="B39" s="34" t="s">
        <v>61</v>
      </c>
      <c r="C39" s="9">
        <v>3533872</v>
      </c>
      <c r="D39" s="9">
        <v>3457538.44</v>
      </c>
      <c r="E39" s="9">
        <v>3129382.79</v>
      </c>
      <c r="F39" s="9">
        <v>1926481.36</v>
      </c>
      <c r="G39" s="9">
        <v>2239532.03</v>
      </c>
      <c r="H39" s="9">
        <v>3405818.17</v>
      </c>
      <c r="I39" s="9">
        <v>2678515.15</v>
      </c>
      <c r="J39" s="9">
        <v>3412916.42</v>
      </c>
      <c r="K39" s="9">
        <v>3166377.68</v>
      </c>
      <c r="L39" s="9">
        <v>3340369.54</v>
      </c>
      <c r="M39" s="16">
        <v>3169570.62</v>
      </c>
      <c r="N39" s="13">
        <f t="shared" si="0"/>
        <v>33460374.2</v>
      </c>
    </row>
    <row r="40" spans="1:14" ht="12.75" customHeight="1">
      <c r="A40" s="1" t="s">
        <v>610</v>
      </c>
      <c r="B40" s="34" t="s">
        <v>611</v>
      </c>
      <c r="C40" s="9"/>
      <c r="E40" s="9">
        <v>78795.63</v>
      </c>
      <c r="G40" s="9">
        <v>693479.74</v>
      </c>
      <c r="I40" s="9">
        <v>316674.56</v>
      </c>
      <c r="J40" s="9">
        <v>125072.89</v>
      </c>
      <c r="K40" s="9">
        <v>128259.77</v>
      </c>
      <c r="L40" s="9">
        <v>252700.52</v>
      </c>
      <c r="M40" s="16">
        <v>-204090.98</v>
      </c>
      <c r="N40" s="13">
        <f t="shared" si="0"/>
        <v>1390892.13</v>
      </c>
    </row>
    <row r="41" spans="1:14" ht="12.75" customHeight="1">
      <c r="A41" s="1" t="s">
        <v>612</v>
      </c>
      <c r="B41" s="34" t="s">
        <v>611</v>
      </c>
      <c r="C41" s="9"/>
      <c r="E41" s="9">
        <v>78795.63</v>
      </c>
      <c r="G41" s="9">
        <v>693479.74</v>
      </c>
      <c r="I41" s="9">
        <v>316674.56</v>
      </c>
      <c r="J41" s="9">
        <v>125072.89</v>
      </c>
      <c r="K41" s="9">
        <v>128259.77</v>
      </c>
      <c r="L41" s="9">
        <v>252700.52</v>
      </c>
      <c r="M41" s="16">
        <v>-204090.98</v>
      </c>
      <c r="N41" s="13">
        <f t="shared" si="0"/>
        <v>1390892.13</v>
      </c>
    </row>
    <row r="42" spans="1:14" ht="12.75" customHeight="1">
      <c r="A42" s="1" t="s">
        <v>63</v>
      </c>
      <c r="B42" s="34" t="s">
        <v>64</v>
      </c>
      <c r="C42" s="9">
        <v>10609527.19</v>
      </c>
      <c r="D42" s="9">
        <v>12345857.25</v>
      </c>
      <c r="E42" s="9">
        <v>12232578.61</v>
      </c>
      <c r="F42" s="9">
        <v>13683466.58</v>
      </c>
      <c r="G42" s="9">
        <v>13427712.41</v>
      </c>
      <c r="H42" s="9">
        <v>11808642.49</v>
      </c>
      <c r="I42" s="9">
        <v>14532151.27</v>
      </c>
      <c r="J42" s="9">
        <v>13664838.94</v>
      </c>
      <c r="K42" s="9">
        <v>11971656.26</v>
      </c>
      <c r="L42" s="9">
        <v>13885647.93</v>
      </c>
      <c r="M42" s="16">
        <v>16940693.31</v>
      </c>
      <c r="N42" s="13">
        <f t="shared" si="0"/>
        <v>145102772.23999998</v>
      </c>
    </row>
    <row r="43" spans="1:14" ht="12.75" customHeight="1">
      <c r="A43" s="1" t="s">
        <v>65</v>
      </c>
      <c r="B43" s="34" t="s">
        <v>66</v>
      </c>
      <c r="C43" s="9">
        <v>728754.83</v>
      </c>
      <c r="D43" s="9">
        <v>735695.75</v>
      </c>
      <c r="E43" s="9">
        <v>741781.59</v>
      </c>
      <c r="F43" s="9">
        <v>745141.88</v>
      </c>
      <c r="G43" s="9">
        <v>751876.76</v>
      </c>
      <c r="H43" s="9">
        <v>749796.07</v>
      </c>
      <c r="I43" s="9">
        <v>753908.24</v>
      </c>
      <c r="J43" s="9">
        <v>751857</v>
      </c>
      <c r="K43" s="9">
        <v>755559.54</v>
      </c>
      <c r="L43" s="9">
        <v>753228.28</v>
      </c>
      <c r="M43" s="16">
        <v>752378.76</v>
      </c>
      <c r="N43" s="13">
        <f t="shared" si="0"/>
        <v>8219978.7</v>
      </c>
    </row>
    <row r="44" spans="1:14" ht="12.75" customHeight="1">
      <c r="A44" s="1" t="s">
        <v>67</v>
      </c>
      <c r="B44" s="34" t="s">
        <v>66</v>
      </c>
      <c r="C44" s="9">
        <v>728754.83</v>
      </c>
      <c r="D44" s="9">
        <v>735695.75</v>
      </c>
      <c r="E44" s="9">
        <v>741781.59</v>
      </c>
      <c r="F44" s="9">
        <v>745141.88</v>
      </c>
      <c r="G44" s="9">
        <v>751876.76</v>
      </c>
      <c r="H44" s="9">
        <v>749796.07</v>
      </c>
      <c r="I44" s="9">
        <v>753908.24</v>
      </c>
      <c r="J44" s="9">
        <v>751857</v>
      </c>
      <c r="K44" s="9">
        <v>755559.54</v>
      </c>
      <c r="L44" s="9">
        <v>753228.28</v>
      </c>
      <c r="M44" s="16">
        <v>752378.76</v>
      </c>
      <c r="N44" s="13">
        <f t="shared" si="0"/>
        <v>8219978.7</v>
      </c>
    </row>
    <row r="45" spans="1:14" ht="12.75" customHeight="1">
      <c r="A45" s="1" t="s">
        <v>527</v>
      </c>
      <c r="B45" s="34" t="s">
        <v>0</v>
      </c>
      <c r="C45" s="9"/>
      <c r="D45" s="9">
        <v>119276.7</v>
      </c>
      <c r="E45" s="9">
        <v>297703.36</v>
      </c>
      <c r="F45" s="9">
        <v>249571.68</v>
      </c>
      <c r="G45" s="9">
        <v>710384</v>
      </c>
      <c r="H45" s="9">
        <v>172581.68</v>
      </c>
      <c r="I45" s="9">
        <v>1530829.99</v>
      </c>
      <c r="J45" s="9">
        <v>1308361.88</v>
      </c>
      <c r="K45" s="9">
        <v>142300.92</v>
      </c>
      <c r="L45" s="9">
        <v>1664872.57</v>
      </c>
      <c r="M45" s="16">
        <v>204660.3</v>
      </c>
      <c r="N45" s="13">
        <f t="shared" si="0"/>
        <v>6400543.08</v>
      </c>
    </row>
    <row r="46" spans="1:14" ht="22.5" customHeight="1">
      <c r="A46" s="1" t="s">
        <v>613</v>
      </c>
      <c r="B46" s="34" t="s">
        <v>614</v>
      </c>
      <c r="C46" s="9"/>
      <c r="E46" s="9">
        <v>101929.38</v>
      </c>
      <c r="F46" s="9">
        <v>38343.6</v>
      </c>
      <c r="G46" s="9">
        <v>653418.02</v>
      </c>
      <c r="I46" s="9">
        <v>1330475.37</v>
      </c>
      <c r="J46" s="9">
        <v>1299962.72</v>
      </c>
      <c r="K46" s="9">
        <v>142300.92</v>
      </c>
      <c r="L46" s="9">
        <v>1658000.93</v>
      </c>
      <c r="N46" s="13">
        <f t="shared" si="0"/>
        <v>5224430.9399999995</v>
      </c>
    </row>
    <row r="47" spans="1:14" ht="12.75" customHeight="1">
      <c r="A47" s="1" t="s">
        <v>661</v>
      </c>
      <c r="B47" s="34" t="s">
        <v>654</v>
      </c>
      <c r="C47" s="9"/>
      <c r="F47" s="9">
        <v>113665.38</v>
      </c>
      <c r="N47" s="13">
        <f t="shared" si="0"/>
        <v>113665.38</v>
      </c>
    </row>
    <row r="48" spans="1:14" ht="12.75" customHeight="1">
      <c r="A48" s="1" t="s">
        <v>528</v>
      </c>
      <c r="B48" s="34" t="s">
        <v>529</v>
      </c>
      <c r="C48" s="9"/>
      <c r="D48" s="9">
        <v>119276.7</v>
      </c>
      <c r="E48" s="9">
        <v>195773.98</v>
      </c>
      <c r="F48" s="9">
        <v>97562.7</v>
      </c>
      <c r="G48" s="9">
        <v>56965.98</v>
      </c>
      <c r="H48" s="9">
        <v>172581.68</v>
      </c>
      <c r="I48" s="9">
        <v>200354.62</v>
      </c>
      <c r="J48" s="9">
        <v>8399.16</v>
      </c>
      <c r="L48" s="9">
        <v>6871.64</v>
      </c>
      <c r="M48" s="16">
        <v>204660.3</v>
      </c>
      <c r="N48" s="13">
        <f t="shared" si="0"/>
        <v>1062446.76</v>
      </c>
    </row>
    <row r="49" spans="1:14" ht="12.75" customHeight="1">
      <c r="A49" s="1" t="s">
        <v>68</v>
      </c>
      <c r="B49" s="34" t="s">
        <v>474</v>
      </c>
      <c r="C49" s="9">
        <v>9252868.58</v>
      </c>
      <c r="D49" s="9">
        <v>10251363.92</v>
      </c>
      <c r="E49" s="9">
        <v>9814675.83</v>
      </c>
      <c r="F49" s="9">
        <v>9576994.6</v>
      </c>
      <c r="G49" s="9">
        <v>10243615.32</v>
      </c>
      <c r="H49" s="9">
        <v>10060875.95</v>
      </c>
      <c r="I49" s="9">
        <v>9693293.66</v>
      </c>
      <c r="J49" s="9">
        <v>10249787.76</v>
      </c>
      <c r="K49" s="9">
        <v>9934902.05</v>
      </c>
      <c r="L49" s="9">
        <v>9968033.27</v>
      </c>
      <c r="M49" s="16">
        <v>9656832.58</v>
      </c>
      <c r="N49" s="13">
        <f t="shared" si="0"/>
        <v>108703243.52</v>
      </c>
    </row>
    <row r="50" spans="1:14" ht="12.75" customHeight="1">
      <c r="A50" s="1" t="s">
        <v>69</v>
      </c>
      <c r="B50" s="34" t="s">
        <v>474</v>
      </c>
      <c r="C50" s="9">
        <v>8987345</v>
      </c>
      <c r="D50" s="9">
        <v>9964269</v>
      </c>
      <c r="E50" s="9">
        <v>9528657.38</v>
      </c>
      <c r="F50" s="9">
        <v>9292552</v>
      </c>
      <c r="G50" s="9">
        <v>9909475</v>
      </c>
      <c r="H50" s="9">
        <v>9781740</v>
      </c>
      <c r="I50" s="9">
        <v>9415505</v>
      </c>
      <c r="J50" s="9">
        <v>9917891</v>
      </c>
      <c r="K50" s="9">
        <v>9659280.76</v>
      </c>
      <c r="L50" s="9">
        <v>9641781</v>
      </c>
      <c r="M50" s="16">
        <v>9382829</v>
      </c>
      <c r="N50" s="13">
        <f t="shared" si="0"/>
        <v>105481325.14</v>
      </c>
    </row>
    <row r="51" spans="1:14" ht="12.75" customHeight="1">
      <c r="A51" s="1" t="s">
        <v>70</v>
      </c>
      <c r="B51" s="34" t="s">
        <v>71</v>
      </c>
      <c r="C51" s="9">
        <v>265523.58</v>
      </c>
      <c r="D51" s="9">
        <v>287094.92</v>
      </c>
      <c r="E51" s="9">
        <v>286018.45</v>
      </c>
      <c r="F51" s="9">
        <v>284442.6</v>
      </c>
      <c r="G51" s="9">
        <v>334140.32</v>
      </c>
      <c r="H51" s="9">
        <v>279135.95</v>
      </c>
      <c r="I51" s="9">
        <v>277788.66</v>
      </c>
      <c r="J51" s="9">
        <v>331896.76</v>
      </c>
      <c r="K51" s="9">
        <v>275621.29</v>
      </c>
      <c r="L51" s="9">
        <v>326252.27</v>
      </c>
      <c r="M51" s="16">
        <v>274003.58</v>
      </c>
      <c r="N51" s="13">
        <f t="shared" si="0"/>
        <v>3221918.38</v>
      </c>
    </row>
    <row r="52" spans="1:14" ht="12.75" customHeight="1">
      <c r="A52" s="1" t="s">
        <v>72</v>
      </c>
      <c r="B52" s="34" t="s">
        <v>73</v>
      </c>
      <c r="C52" s="9">
        <v>627903.78</v>
      </c>
      <c r="D52" s="9">
        <v>1239520.88</v>
      </c>
      <c r="E52" s="9">
        <v>1378417.83</v>
      </c>
      <c r="F52" s="9">
        <v>3111758.42</v>
      </c>
      <c r="G52" s="9">
        <v>1721836.33</v>
      </c>
      <c r="H52" s="9">
        <v>825388.79</v>
      </c>
      <c r="I52" s="9">
        <v>2554119.38</v>
      </c>
      <c r="J52" s="9">
        <v>1354832.3</v>
      </c>
      <c r="K52" s="9">
        <v>1138893.75</v>
      </c>
      <c r="L52" s="9">
        <v>1499513.81</v>
      </c>
      <c r="M52" s="16">
        <v>6326821.67</v>
      </c>
      <c r="N52" s="13">
        <f t="shared" si="0"/>
        <v>21779006.94</v>
      </c>
    </row>
    <row r="53" spans="1:14" ht="12.75" customHeight="1">
      <c r="A53" s="1" t="s">
        <v>74</v>
      </c>
      <c r="B53" s="34" t="s">
        <v>75</v>
      </c>
      <c r="C53" s="9">
        <v>573103.78</v>
      </c>
      <c r="D53" s="9">
        <v>1050330.4</v>
      </c>
      <c r="E53" s="9">
        <v>1048910.16</v>
      </c>
      <c r="F53" s="9">
        <v>1651648.62</v>
      </c>
      <c r="G53" s="9">
        <v>1647727.53</v>
      </c>
      <c r="H53" s="9">
        <v>756610.99</v>
      </c>
      <c r="I53" s="9">
        <v>1046312.38</v>
      </c>
      <c r="J53" s="9">
        <v>1012668.5</v>
      </c>
      <c r="K53" s="9">
        <v>1091476.37</v>
      </c>
      <c r="L53" s="9">
        <v>1428477.01</v>
      </c>
      <c r="M53" s="16">
        <v>1170524.04</v>
      </c>
      <c r="N53" s="13">
        <f t="shared" si="0"/>
        <v>12477789.780000001</v>
      </c>
    </row>
    <row r="54" spans="1:14" ht="12.75" customHeight="1">
      <c r="A54" s="1" t="s">
        <v>428</v>
      </c>
      <c r="B54" s="34" t="s">
        <v>429</v>
      </c>
      <c r="C54" s="9">
        <v>54800</v>
      </c>
      <c r="D54" s="9">
        <v>82800</v>
      </c>
      <c r="E54" s="9">
        <v>70000</v>
      </c>
      <c r="F54" s="9">
        <v>18800</v>
      </c>
      <c r="G54" s="9">
        <v>66400</v>
      </c>
      <c r="H54" s="9">
        <v>40000</v>
      </c>
      <c r="I54" s="9">
        <v>23200</v>
      </c>
      <c r="J54" s="9">
        <v>28800</v>
      </c>
      <c r="K54" s="9">
        <v>23600</v>
      </c>
      <c r="L54" s="9">
        <v>27200</v>
      </c>
      <c r="M54" s="16">
        <v>20400</v>
      </c>
      <c r="N54" s="13">
        <f t="shared" si="0"/>
        <v>456000</v>
      </c>
    </row>
    <row r="55" spans="1:14" ht="12.75" customHeight="1">
      <c r="A55" s="1" t="s">
        <v>615</v>
      </c>
      <c r="B55" s="34" t="s">
        <v>616</v>
      </c>
      <c r="C55" s="9"/>
      <c r="E55" s="9">
        <v>243600</v>
      </c>
      <c r="J55" s="9">
        <v>288600</v>
      </c>
      <c r="N55" s="13">
        <f t="shared" si="0"/>
        <v>532200</v>
      </c>
    </row>
    <row r="56" spans="1:14" ht="12.75" customHeight="1">
      <c r="A56" s="1" t="s">
        <v>530</v>
      </c>
      <c r="B56" s="34" t="s">
        <v>531</v>
      </c>
      <c r="C56" s="9"/>
      <c r="D56" s="9">
        <v>106390.48</v>
      </c>
      <c r="E56" s="9">
        <v>15907.67</v>
      </c>
      <c r="F56" s="9">
        <v>15169.8</v>
      </c>
      <c r="G56" s="9">
        <v>7708.8</v>
      </c>
      <c r="H56" s="9">
        <v>28777.8</v>
      </c>
      <c r="I56" s="9">
        <v>42537</v>
      </c>
      <c r="J56" s="9">
        <v>24763.8</v>
      </c>
      <c r="K56" s="9">
        <v>23817.38</v>
      </c>
      <c r="L56" s="9">
        <v>41936.8</v>
      </c>
      <c r="N56" s="13">
        <f t="shared" si="0"/>
        <v>307009.5299999999</v>
      </c>
    </row>
    <row r="57" spans="1:14" ht="12.75" customHeight="1">
      <c r="A57" s="1" t="s">
        <v>662</v>
      </c>
      <c r="B57" s="34" t="s">
        <v>655</v>
      </c>
      <c r="C57" s="9"/>
      <c r="F57" s="9">
        <v>1426140</v>
      </c>
      <c r="I57" s="9">
        <v>1442070</v>
      </c>
      <c r="L57" s="9">
        <v>1900</v>
      </c>
      <c r="M57" s="16">
        <v>5135897.63</v>
      </c>
      <c r="N57" s="13">
        <f t="shared" si="0"/>
        <v>8006007.63</v>
      </c>
    </row>
    <row r="58" spans="1:14" ht="12.75" customHeight="1">
      <c r="A58" s="21" t="s">
        <v>76</v>
      </c>
      <c r="B58" s="32" t="s">
        <v>77</v>
      </c>
      <c r="C58" s="22">
        <v>6345048.77</v>
      </c>
      <c r="D58" s="22">
        <v>9616663.17</v>
      </c>
      <c r="E58" s="22">
        <v>15391140.35</v>
      </c>
      <c r="F58" s="22">
        <v>17563352.33</v>
      </c>
      <c r="G58" s="22">
        <v>17303598.09</v>
      </c>
      <c r="H58" s="22">
        <v>17437405.37</v>
      </c>
      <c r="I58" s="22">
        <v>16532715.25</v>
      </c>
      <c r="J58" s="22">
        <v>46823907.71</v>
      </c>
      <c r="K58" s="22">
        <v>17036531.32</v>
      </c>
      <c r="L58" s="22">
        <v>33345138.81</v>
      </c>
      <c r="M58" s="23">
        <v>20273726.2</v>
      </c>
      <c r="N58" s="24">
        <f t="shared" si="0"/>
        <v>217669227.36999997</v>
      </c>
    </row>
    <row r="59" spans="1:14" ht="12.75" customHeight="1">
      <c r="A59" s="1" t="s">
        <v>78</v>
      </c>
      <c r="B59" s="34" t="s">
        <v>79</v>
      </c>
      <c r="C59" s="9">
        <v>440594.68</v>
      </c>
      <c r="D59" s="9">
        <v>1038874.38</v>
      </c>
      <c r="E59" s="9">
        <v>1189698.85</v>
      </c>
      <c r="F59" s="9">
        <v>1761518.18</v>
      </c>
      <c r="G59" s="9">
        <v>1522688.18</v>
      </c>
      <c r="H59" s="9">
        <v>1275015.29</v>
      </c>
      <c r="I59" s="9">
        <v>1868349.08</v>
      </c>
      <c r="J59" s="9">
        <v>1810876.32</v>
      </c>
      <c r="K59" s="9">
        <v>1268355.93</v>
      </c>
      <c r="L59" s="9">
        <v>1791102.65</v>
      </c>
      <c r="M59" s="16">
        <v>1803830.06</v>
      </c>
      <c r="N59" s="13">
        <f t="shared" si="0"/>
        <v>15770903.600000001</v>
      </c>
    </row>
    <row r="60" spans="1:14" ht="12.75" customHeight="1">
      <c r="A60" s="1" t="s">
        <v>80</v>
      </c>
      <c r="B60" s="34" t="s">
        <v>475</v>
      </c>
      <c r="C60" s="9">
        <v>182789.96</v>
      </c>
      <c r="D60" s="9">
        <v>314617.74</v>
      </c>
      <c r="E60" s="9">
        <v>375606.4</v>
      </c>
      <c r="F60" s="9">
        <v>598400.04</v>
      </c>
      <c r="G60" s="9">
        <v>395739.86</v>
      </c>
      <c r="H60" s="9">
        <v>343153</v>
      </c>
      <c r="I60" s="9">
        <v>451141.6</v>
      </c>
      <c r="J60" s="9">
        <v>536086.03</v>
      </c>
      <c r="K60" s="9">
        <v>428869.87</v>
      </c>
      <c r="L60" s="9">
        <v>530272.27</v>
      </c>
      <c r="M60" s="16">
        <v>584878.18</v>
      </c>
      <c r="N60" s="13">
        <f t="shared" si="0"/>
        <v>4741554.95</v>
      </c>
    </row>
    <row r="61" spans="1:14" ht="12.75" customHeight="1">
      <c r="A61" s="1" t="s">
        <v>81</v>
      </c>
      <c r="B61" s="34" t="s">
        <v>82</v>
      </c>
      <c r="C61" s="9">
        <v>180430.18</v>
      </c>
      <c r="D61" s="9">
        <v>309646.46</v>
      </c>
      <c r="E61" s="9">
        <v>308128.88</v>
      </c>
      <c r="F61" s="9">
        <v>389814.02</v>
      </c>
      <c r="G61" s="9">
        <v>377201.65</v>
      </c>
      <c r="H61" s="9">
        <v>319402.63</v>
      </c>
      <c r="I61" s="9">
        <v>345734.64</v>
      </c>
      <c r="J61" s="9">
        <v>491849.1</v>
      </c>
      <c r="K61" s="9">
        <v>286201.4</v>
      </c>
      <c r="L61" s="9">
        <v>372046.97</v>
      </c>
      <c r="M61" s="16">
        <v>558691.44</v>
      </c>
      <c r="N61" s="13">
        <f t="shared" si="0"/>
        <v>3939147.3699999996</v>
      </c>
    </row>
    <row r="62" spans="1:14" ht="12.75" customHeight="1">
      <c r="A62" s="1" t="s">
        <v>83</v>
      </c>
      <c r="B62" s="34" t="s">
        <v>84</v>
      </c>
      <c r="C62" s="9">
        <v>2359.78</v>
      </c>
      <c r="D62" s="9">
        <v>3174.28</v>
      </c>
      <c r="E62" s="9">
        <v>5077.58</v>
      </c>
      <c r="F62" s="9">
        <v>1077</v>
      </c>
      <c r="G62" s="9">
        <v>14996.37</v>
      </c>
      <c r="H62" s="9">
        <v>1172.17</v>
      </c>
      <c r="I62" s="9">
        <v>6986.13</v>
      </c>
      <c r="J62" s="9">
        <v>24011.18</v>
      </c>
      <c r="K62" s="9">
        <v>2289.05</v>
      </c>
      <c r="L62" s="9">
        <v>148506.6</v>
      </c>
      <c r="M62" s="16">
        <v>13038.57</v>
      </c>
      <c r="N62" s="13">
        <f t="shared" si="0"/>
        <v>222688.71000000002</v>
      </c>
    </row>
    <row r="63" spans="1:14" ht="12.75" customHeight="1">
      <c r="A63" s="1" t="s">
        <v>532</v>
      </c>
      <c r="B63" s="34" t="s">
        <v>533</v>
      </c>
      <c r="C63" s="9"/>
      <c r="D63" s="9">
        <v>1797</v>
      </c>
      <c r="E63" s="9">
        <v>62399.94</v>
      </c>
      <c r="F63" s="9">
        <v>207509.02</v>
      </c>
      <c r="G63" s="9">
        <v>3541.84</v>
      </c>
      <c r="H63" s="9">
        <v>22578.2</v>
      </c>
      <c r="I63" s="9">
        <v>98420.83</v>
      </c>
      <c r="J63" s="9">
        <v>20225.75</v>
      </c>
      <c r="K63" s="9">
        <v>140379.42</v>
      </c>
      <c r="L63" s="9">
        <v>9718.7</v>
      </c>
      <c r="M63" s="16">
        <v>13148.17</v>
      </c>
      <c r="N63" s="13">
        <f t="shared" si="0"/>
        <v>579718.87</v>
      </c>
    </row>
    <row r="64" spans="1:14" ht="12.75" customHeight="1">
      <c r="A64" s="1" t="s">
        <v>85</v>
      </c>
      <c r="B64" s="34" t="s">
        <v>476</v>
      </c>
      <c r="C64" s="9">
        <v>9348.49</v>
      </c>
      <c r="D64" s="9">
        <v>128232.58</v>
      </c>
      <c r="E64" s="9">
        <v>40110.22</v>
      </c>
      <c r="F64" s="9">
        <v>23689.23</v>
      </c>
      <c r="G64" s="9">
        <v>103086.32</v>
      </c>
      <c r="H64" s="9">
        <v>39409.02</v>
      </c>
      <c r="I64" s="9">
        <v>49799.02</v>
      </c>
      <c r="J64" s="9">
        <v>28261.31</v>
      </c>
      <c r="K64" s="9">
        <v>156589.98</v>
      </c>
      <c r="L64" s="9">
        <v>94278.85</v>
      </c>
      <c r="M64" s="16">
        <v>54363.69</v>
      </c>
      <c r="N64" s="13">
        <f t="shared" si="0"/>
        <v>727168.71</v>
      </c>
    </row>
    <row r="65" spans="1:14" ht="12.75" customHeight="1">
      <c r="A65" s="1" t="s">
        <v>86</v>
      </c>
      <c r="B65" s="34" t="s">
        <v>476</v>
      </c>
      <c r="C65" s="9">
        <v>9348.49</v>
      </c>
      <c r="D65" s="9">
        <v>128232.58</v>
      </c>
      <c r="E65" s="9">
        <v>40110.22</v>
      </c>
      <c r="F65" s="9">
        <v>23689.23</v>
      </c>
      <c r="G65" s="9">
        <v>103086.32</v>
      </c>
      <c r="H65" s="9">
        <v>39409.02</v>
      </c>
      <c r="I65" s="9">
        <v>49799.02</v>
      </c>
      <c r="J65" s="9">
        <v>28261.31</v>
      </c>
      <c r="K65" s="9">
        <v>156589.98</v>
      </c>
      <c r="L65" s="9">
        <v>94278.85</v>
      </c>
      <c r="M65" s="16">
        <v>54363.69</v>
      </c>
      <c r="N65" s="13">
        <f t="shared" si="0"/>
        <v>727168.71</v>
      </c>
    </row>
    <row r="66" spans="1:14" ht="12.75" customHeight="1">
      <c r="A66" s="1" t="s">
        <v>87</v>
      </c>
      <c r="B66" s="34" t="s">
        <v>477</v>
      </c>
      <c r="C66" s="9">
        <v>87695.79</v>
      </c>
      <c r="D66" s="9">
        <v>114191.06</v>
      </c>
      <c r="E66" s="9">
        <v>192178.84</v>
      </c>
      <c r="F66" s="9">
        <v>329787.03</v>
      </c>
      <c r="G66" s="9">
        <v>629417.71</v>
      </c>
      <c r="H66" s="9">
        <v>409926.81</v>
      </c>
      <c r="I66" s="9">
        <v>311766.81</v>
      </c>
      <c r="J66" s="9">
        <v>287614.09</v>
      </c>
      <c r="K66" s="9">
        <v>286433.09</v>
      </c>
      <c r="L66" s="9">
        <v>454784.82</v>
      </c>
      <c r="M66" s="16">
        <v>463434.24</v>
      </c>
      <c r="N66" s="13">
        <f t="shared" si="0"/>
        <v>3567230.29</v>
      </c>
    </row>
    <row r="67" spans="1:14" ht="12.75" customHeight="1">
      <c r="A67" s="1" t="s">
        <v>88</v>
      </c>
      <c r="B67" s="34" t="s">
        <v>477</v>
      </c>
      <c r="C67" s="9">
        <v>87695.79</v>
      </c>
      <c r="D67" s="9">
        <v>114191.06</v>
      </c>
      <c r="E67" s="9">
        <v>192178.84</v>
      </c>
      <c r="F67" s="9">
        <v>329787.03</v>
      </c>
      <c r="G67" s="9">
        <v>629417.71</v>
      </c>
      <c r="H67" s="9">
        <v>409926.81</v>
      </c>
      <c r="I67" s="9">
        <v>311766.81</v>
      </c>
      <c r="J67" s="9">
        <v>287614.09</v>
      </c>
      <c r="K67" s="9">
        <v>286433.09</v>
      </c>
      <c r="L67" s="9">
        <v>454784.82</v>
      </c>
      <c r="M67" s="16">
        <v>463434.24</v>
      </c>
      <c r="N67" s="13">
        <f t="shared" si="0"/>
        <v>3567230.29</v>
      </c>
    </row>
    <row r="68" spans="1:14" ht="12.75" customHeight="1">
      <c r="A68" s="1" t="s">
        <v>89</v>
      </c>
      <c r="B68" s="34" t="s">
        <v>478</v>
      </c>
      <c r="C68" s="9">
        <v>9682.72</v>
      </c>
      <c r="D68" s="9">
        <v>15311.91</v>
      </c>
      <c r="E68" s="9">
        <v>13150.59</v>
      </c>
      <c r="F68" s="9">
        <v>57551.24</v>
      </c>
      <c r="G68" s="9">
        <v>13430.08</v>
      </c>
      <c r="H68" s="9">
        <v>45671.1</v>
      </c>
      <c r="I68" s="9">
        <v>223435.56</v>
      </c>
      <c r="J68" s="9">
        <v>285299.6</v>
      </c>
      <c r="K68" s="9">
        <v>106874.94</v>
      </c>
      <c r="L68" s="9">
        <v>281473.76</v>
      </c>
      <c r="M68" s="16">
        <v>134989</v>
      </c>
      <c r="N68" s="13">
        <f t="shared" si="0"/>
        <v>1186870.5</v>
      </c>
    </row>
    <row r="69" spans="1:14" ht="12.75" customHeight="1">
      <c r="A69" s="1" t="s">
        <v>90</v>
      </c>
      <c r="B69" s="34" t="s">
        <v>478</v>
      </c>
      <c r="C69" s="9">
        <v>9682.72</v>
      </c>
      <c r="D69" s="9">
        <v>15311.91</v>
      </c>
      <c r="E69" s="9">
        <v>13150.59</v>
      </c>
      <c r="F69" s="9">
        <v>57551.24</v>
      </c>
      <c r="G69" s="9">
        <v>13430.08</v>
      </c>
      <c r="H69" s="9">
        <v>45671.1</v>
      </c>
      <c r="I69" s="9">
        <v>223435.56</v>
      </c>
      <c r="J69" s="9">
        <v>285299.6</v>
      </c>
      <c r="K69" s="9">
        <v>106874.94</v>
      </c>
      <c r="L69" s="9">
        <v>281473.76</v>
      </c>
      <c r="M69" s="16">
        <v>134989</v>
      </c>
      <c r="N69" s="13">
        <f t="shared" si="0"/>
        <v>1186870.5</v>
      </c>
    </row>
    <row r="70" spans="1:14" ht="12.75" customHeight="1">
      <c r="A70" s="1" t="s">
        <v>91</v>
      </c>
      <c r="B70" s="34" t="s">
        <v>92</v>
      </c>
      <c r="C70" s="9">
        <v>151017.82</v>
      </c>
      <c r="D70" s="9">
        <v>461856.64</v>
      </c>
      <c r="E70" s="9">
        <v>540379.57</v>
      </c>
      <c r="F70" s="9">
        <v>728340.9</v>
      </c>
      <c r="G70" s="9">
        <v>369460.29</v>
      </c>
      <c r="H70" s="9">
        <v>415906.02</v>
      </c>
      <c r="I70" s="9">
        <v>494179.65</v>
      </c>
      <c r="J70" s="9">
        <v>649988.44</v>
      </c>
      <c r="K70" s="9">
        <v>279532.6</v>
      </c>
      <c r="L70" s="9">
        <v>428646.82</v>
      </c>
      <c r="M70" s="16">
        <v>546572.42</v>
      </c>
      <c r="N70" s="13">
        <f t="shared" si="0"/>
        <v>5065881.17</v>
      </c>
    </row>
    <row r="71" spans="1:14" ht="12.75" customHeight="1">
      <c r="A71" s="1" t="s">
        <v>93</v>
      </c>
      <c r="B71" s="34" t="s">
        <v>92</v>
      </c>
      <c r="C71" s="9">
        <v>151017.82</v>
      </c>
      <c r="D71" s="9">
        <v>461856.64</v>
      </c>
      <c r="E71" s="9">
        <v>540379.57</v>
      </c>
      <c r="F71" s="9">
        <v>728340.9</v>
      </c>
      <c r="G71" s="9">
        <v>369460.29</v>
      </c>
      <c r="H71" s="9">
        <v>415906.02</v>
      </c>
      <c r="I71" s="9">
        <v>494179.65</v>
      </c>
      <c r="J71" s="9">
        <v>649988.44</v>
      </c>
      <c r="K71" s="9">
        <v>279532.6</v>
      </c>
      <c r="L71" s="9">
        <v>428646.82</v>
      </c>
      <c r="M71" s="16">
        <v>546572.42</v>
      </c>
      <c r="N71" s="13">
        <f aca="true" t="shared" si="1" ref="N71:N134">SUM(C71:M71)</f>
        <v>5065881.17</v>
      </c>
    </row>
    <row r="72" spans="1:14" ht="12.75" customHeight="1">
      <c r="A72" s="1" t="s">
        <v>430</v>
      </c>
      <c r="B72" s="34" t="s">
        <v>479</v>
      </c>
      <c r="C72" s="9">
        <v>59.9</v>
      </c>
      <c r="D72" s="9">
        <v>4664.45</v>
      </c>
      <c r="E72" s="9">
        <v>28273.23</v>
      </c>
      <c r="F72" s="9">
        <v>23749.74</v>
      </c>
      <c r="G72" s="9">
        <v>11553.92</v>
      </c>
      <c r="H72" s="9">
        <v>20949.34</v>
      </c>
      <c r="I72" s="9">
        <v>338026.44</v>
      </c>
      <c r="J72" s="9">
        <v>23626.85</v>
      </c>
      <c r="K72" s="9">
        <v>10055.45</v>
      </c>
      <c r="L72" s="9">
        <v>1646.13</v>
      </c>
      <c r="M72" s="16">
        <v>19592.53</v>
      </c>
      <c r="N72" s="13">
        <f t="shared" si="1"/>
        <v>482197.98</v>
      </c>
    </row>
    <row r="73" spans="1:14" ht="12.75" customHeight="1">
      <c r="A73" s="1" t="s">
        <v>431</v>
      </c>
      <c r="B73" s="34" t="s">
        <v>479</v>
      </c>
      <c r="C73" s="9">
        <v>59.9</v>
      </c>
      <c r="D73" s="9">
        <v>4664.45</v>
      </c>
      <c r="E73" s="9">
        <v>28273.23</v>
      </c>
      <c r="F73" s="9">
        <v>23749.74</v>
      </c>
      <c r="G73" s="9">
        <v>11553.92</v>
      </c>
      <c r="H73" s="9">
        <v>20949.34</v>
      </c>
      <c r="I73" s="9">
        <v>338026.44</v>
      </c>
      <c r="J73" s="9">
        <v>23626.85</v>
      </c>
      <c r="K73" s="9">
        <v>10055.45</v>
      </c>
      <c r="L73" s="9">
        <v>1646.13</v>
      </c>
      <c r="M73" s="16">
        <v>19592.53</v>
      </c>
      <c r="N73" s="13">
        <f t="shared" si="1"/>
        <v>482197.98</v>
      </c>
    </row>
    <row r="74" spans="1:14" ht="12.75" customHeight="1">
      <c r="A74" s="1" t="s">
        <v>94</v>
      </c>
      <c r="B74" s="34" t="s">
        <v>95</v>
      </c>
      <c r="C74" s="9">
        <v>337872.94</v>
      </c>
      <c r="D74" s="9">
        <v>1556334.84</v>
      </c>
      <c r="E74" s="9">
        <v>2105458.78</v>
      </c>
      <c r="F74" s="9">
        <v>1688750.8</v>
      </c>
      <c r="G74" s="9">
        <v>2182313.91</v>
      </c>
      <c r="H74" s="9">
        <v>1596880.45</v>
      </c>
      <c r="I74" s="9">
        <v>2326512.95</v>
      </c>
      <c r="J74" s="9">
        <v>2699713.4</v>
      </c>
      <c r="K74" s="9">
        <v>2250334.34</v>
      </c>
      <c r="L74" s="9">
        <v>2051261.68</v>
      </c>
      <c r="M74" s="16">
        <v>3349265.1</v>
      </c>
      <c r="N74" s="13">
        <f t="shared" si="1"/>
        <v>22144699.19</v>
      </c>
    </row>
    <row r="75" spans="1:14" ht="12.75" customHeight="1">
      <c r="A75" s="1" t="s">
        <v>96</v>
      </c>
      <c r="B75" s="34" t="s">
        <v>97</v>
      </c>
      <c r="C75" s="9">
        <v>302896.08</v>
      </c>
      <c r="D75" s="9">
        <v>441148.58</v>
      </c>
      <c r="E75" s="9">
        <v>878662.09</v>
      </c>
      <c r="F75" s="9">
        <v>556839.96</v>
      </c>
      <c r="G75" s="9">
        <v>629376.21</v>
      </c>
      <c r="H75" s="9">
        <v>966422.99</v>
      </c>
      <c r="I75" s="9">
        <v>849310.76</v>
      </c>
      <c r="J75" s="9">
        <v>704063.89</v>
      </c>
      <c r="K75" s="9">
        <v>730398.47</v>
      </c>
      <c r="L75" s="9">
        <v>776532.29</v>
      </c>
      <c r="M75" s="16">
        <v>750012.89</v>
      </c>
      <c r="N75" s="13">
        <f t="shared" si="1"/>
        <v>7585664.209999999</v>
      </c>
    </row>
    <row r="76" spans="1:14" ht="12.75" customHeight="1">
      <c r="A76" s="1" t="s">
        <v>98</v>
      </c>
      <c r="B76" s="34" t="s">
        <v>97</v>
      </c>
      <c r="C76" s="9">
        <v>302896.08</v>
      </c>
      <c r="D76" s="9">
        <v>441148.58</v>
      </c>
      <c r="E76" s="9">
        <v>878662.09</v>
      </c>
      <c r="F76" s="9">
        <v>556839.96</v>
      </c>
      <c r="G76" s="9">
        <v>629376.21</v>
      </c>
      <c r="H76" s="9">
        <v>966422.99</v>
      </c>
      <c r="I76" s="9">
        <v>849310.76</v>
      </c>
      <c r="J76" s="9">
        <v>704063.89</v>
      </c>
      <c r="K76" s="9">
        <v>730398.47</v>
      </c>
      <c r="L76" s="9">
        <v>776532.29</v>
      </c>
      <c r="M76" s="16">
        <v>750012.89</v>
      </c>
      <c r="N76" s="13">
        <f t="shared" si="1"/>
        <v>7585664.209999999</v>
      </c>
    </row>
    <row r="77" spans="1:14" ht="12.75" customHeight="1">
      <c r="A77" s="1" t="s">
        <v>99</v>
      </c>
      <c r="B77" s="34" t="s">
        <v>100</v>
      </c>
      <c r="C77" s="9">
        <v>30483.9</v>
      </c>
      <c r="D77" s="9">
        <v>1104122.93</v>
      </c>
      <c r="E77" s="9">
        <v>1208876.49</v>
      </c>
      <c r="F77" s="9">
        <v>1116234.04</v>
      </c>
      <c r="G77" s="9">
        <v>1544816.12</v>
      </c>
      <c r="H77" s="9">
        <v>620320.06</v>
      </c>
      <c r="I77" s="9">
        <v>1469394.24</v>
      </c>
      <c r="J77" s="9">
        <v>1987513.86</v>
      </c>
      <c r="K77" s="9">
        <v>1501489</v>
      </c>
      <c r="L77" s="9">
        <v>1262279.8</v>
      </c>
      <c r="M77" s="16">
        <v>2581919.31</v>
      </c>
      <c r="N77" s="13">
        <f t="shared" si="1"/>
        <v>14427449.750000002</v>
      </c>
    </row>
    <row r="78" spans="1:14" ht="12.75" customHeight="1">
      <c r="A78" s="1" t="s">
        <v>101</v>
      </c>
      <c r="B78" s="34" t="s">
        <v>100</v>
      </c>
      <c r="C78" s="9">
        <v>30483.9</v>
      </c>
      <c r="D78" s="9">
        <v>1104122.93</v>
      </c>
      <c r="E78" s="9">
        <v>1208876.49</v>
      </c>
      <c r="F78" s="9">
        <v>1116234.04</v>
      </c>
      <c r="G78" s="9">
        <v>1544816.12</v>
      </c>
      <c r="H78" s="9">
        <v>620320.06</v>
      </c>
      <c r="I78" s="9">
        <v>1469394.24</v>
      </c>
      <c r="J78" s="9">
        <v>1987513.86</v>
      </c>
      <c r="K78" s="9">
        <v>1501489</v>
      </c>
      <c r="L78" s="9">
        <v>1262279.8</v>
      </c>
      <c r="M78" s="16">
        <v>2581919.31</v>
      </c>
      <c r="N78" s="13">
        <f t="shared" si="1"/>
        <v>14427449.750000002</v>
      </c>
    </row>
    <row r="79" spans="1:14" ht="12.75" customHeight="1">
      <c r="A79" s="1" t="s">
        <v>102</v>
      </c>
      <c r="B79" s="34" t="s">
        <v>103</v>
      </c>
      <c r="C79" s="9">
        <v>4492.96</v>
      </c>
      <c r="D79" s="9">
        <v>11063.33</v>
      </c>
      <c r="E79" s="9">
        <v>17920.2</v>
      </c>
      <c r="F79" s="9">
        <v>15676.8</v>
      </c>
      <c r="G79" s="9">
        <v>8121.58</v>
      </c>
      <c r="H79" s="9">
        <v>10137.4</v>
      </c>
      <c r="I79" s="9">
        <v>7807.95</v>
      </c>
      <c r="J79" s="9">
        <v>8135.65</v>
      </c>
      <c r="K79" s="9">
        <v>18446.87</v>
      </c>
      <c r="L79" s="9">
        <v>12449.59</v>
      </c>
      <c r="M79" s="16">
        <v>17332.9</v>
      </c>
      <c r="N79" s="13">
        <f t="shared" si="1"/>
        <v>131585.22999999998</v>
      </c>
    </row>
    <row r="80" spans="1:14" ht="15" customHeight="1">
      <c r="A80" s="1" t="s">
        <v>104</v>
      </c>
      <c r="B80" s="34" t="s">
        <v>103</v>
      </c>
      <c r="C80" s="9">
        <v>4492.96</v>
      </c>
      <c r="D80" s="9">
        <v>11063.33</v>
      </c>
      <c r="E80" s="9">
        <v>17920.2</v>
      </c>
      <c r="F80" s="9">
        <v>15676.8</v>
      </c>
      <c r="G80" s="9">
        <v>8121.58</v>
      </c>
      <c r="H80" s="9">
        <v>10137.4</v>
      </c>
      <c r="I80" s="9">
        <v>7807.95</v>
      </c>
      <c r="J80" s="9">
        <v>8135.65</v>
      </c>
      <c r="K80" s="9">
        <v>18446.87</v>
      </c>
      <c r="L80" s="9">
        <v>12449.59</v>
      </c>
      <c r="M80" s="16">
        <v>17332.9</v>
      </c>
      <c r="N80" s="13">
        <f t="shared" si="1"/>
        <v>131585.22999999998</v>
      </c>
    </row>
    <row r="81" spans="1:14" ht="22.5" customHeight="1">
      <c r="A81" s="1" t="s">
        <v>105</v>
      </c>
      <c r="B81" s="34" t="s">
        <v>106</v>
      </c>
      <c r="C81" s="9">
        <v>844108.21</v>
      </c>
      <c r="D81" s="9">
        <v>2205556.89</v>
      </c>
      <c r="E81" s="9">
        <v>3112429.58</v>
      </c>
      <c r="F81" s="9">
        <v>4118184.95</v>
      </c>
      <c r="G81" s="9">
        <v>7346146.77</v>
      </c>
      <c r="H81" s="9">
        <v>7759839.16</v>
      </c>
      <c r="I81" s="9">
        <v>6038600.85</v>
      </c>
      <c r="J81" s="9">
        <v>31917683.33</v>
      </c>
      <c r="K81" s="9">
        <v>6230467.11</v>
      </c>
      <c r="L81" s="9">
        <v>16503941.71</v>
      </c>
      <c r="M81" s="16">
        <v>7541392.02</v>
      </c>
      <c r="N81" s="13">
        <f t="shared" si="1"/>
        <v>93618350.58</v>
      </c>
    </row>
    <row r="82" spans="1:14" ht="12.75" customHeight="1">
      <c r="A82" s="1" t="s">
        <v>107</v>
      </c>
      <c r="B82" s="34" t="s">
        <v>480</v>
      </c>
      <c r="C82" s="9">
        <v>5902.67</v>
      </c>
      <c r="D82" s="9">
        <v>36000.38</v>
      </c>
      <c r="E82" s="9">
        <v>48888.16</v>
      </c>
      <c r="F82" s="9">
        <v>28500.82</v>
      </c>
      <c r="G82" s="9">
        <v>957351.54</v>
      </c>
      <c r="H82" s="9">
        <v>72887.95</v>
      </c>
      <c r="I82" s="9">
        <v>258504.8</v>
      </c>
      <c r="J82" s="9">
        <v>24931020.59</v>
      </c>
      <c r="K82" s="9">
        <v>1981608.08</v>
      </c>
      <c r="L82" s="9">
        <v>57002.13</v>
      </c>
      <c r="M82" s="16">
        <v>231561.15</v>
      </c>
      <c r="N82" s="13">
        <f t="shared" si="1"/>
        <v>28609228.27</v>
      </c>
    </row>
    <row r="83" spans="1:14" ht="12.75" customHeight="1">
      <c r="A83" s="1" t="s">
        <v>108</v>
      </c>
      <c r="B83" s="34" t="s">
        <v>480</v>
      </c>
      <c r="C83" s="9">
        <v>5902.67</v>
      </c>
      <c r="D83" s="9">
        <v>36000.38</v>
      </c>
      <c r="E83" s="9">
        <v>48888.16</v>
      </c>
      <c r="F83" s="9">
        <v>28500.82</v>
      </c>
      <c r="G83" s="9">
        <v>957351.54</v>
      </c>
      <c r="H83" s="9">
        <v>72887.95</v>
      </c>
      <c r="I83" s="9">
        <v>258504.8</v>
      </c>
      <c r="J83" s="9">
        <v>24931020.59</v>
      </c>
      <c r="K83" s="9">
        <v>1981608.08</v>
      </c>
      <c r="L83" s="9">
        <v>57002.13</v>
      </c>
      <c r="M83" s="16">
        <v>231561.15</v>
      </c>
      <c r="N83" s="13">
        <f t="shared" si="1"/>
        <v>28609228.27</v>
      </c>
    </row>
    <row r="84" spans="1:14" ht="12.75" customHeight="1">
      <c r="A84" s="1" t="s">
        <v>109</v>
      </c>
      <c r="B84" s="34" t="s">
        <v>110</v>
      </c>
      <c r="C84" s="9">
        <v>37251.21</v>
      </c>
      <c r="D84" s="9">
        <v>157044.44</v>
      </c>
      <c r="E84" s="9">
        <v>1093767.44</v>
      </c>
      <c r="F84" s="9">
        <v>1265940.97</v>
      </c>
      <c r="G84" s="9">
        <v>2259108.02</v>
      </c>
      <c r="H84" s="9">
        <v>1719275.82</v>
      </c>
      <c r="I84" s="9">
        <v>3501248.64</v>
      </c>
      <c r="J84" s="9">
        <v>3170612.11</v>
      </c>
      <c r="K84" s="9">
        <v>2546598.63</v>
      </c>
      <c r="L84" s="9">
        <v>2411146.59</v>
      </c>
      <c r="M84" s="16">
        <v>3540056.62</v>
      </c>
      <c r="N84" s="13">
        <f t="shared" si="1"/>
        <v>21702050.490000002</v>
      </c>
    </row>
    <row r="85" spans="1:14" ht="12.75" customHeight="1">
      <c r="A85" s="1" t="s">
        <v>111</v>
      </c>
      <c r="B85" s="34" t="s">
        <v>110</v>
      </c>
      <c r="C85" s="9">
        <v>37251.21</v>
      </c>
      <c r="D85" s="9">
        <v>157044.44</v>
      </c>
      <c r="E85" s="9">
        <v>1093767.44</v>
      </c>
      <c r="F85" s="9">
        <v>1265940.97</v>
      </c>
      <c r="G85" s="9">
        <v>2259108.02</v>
      </c>
      <c r="H85" s="9">
        <v>1719275.82</v>
      </c>
      <c r="I85" s="9">
        <v>3501248.64</v>
      </c>
      <c r="J85" s="9">
        <v>3170612.11</v>
      </c>
      <c r="K85" s="9">
        <v>2546598.63</v>
      </c>
      <c r="L85" s="9">
        <v>2411146.59</v>
      </c>
      <c r="M85" s="16">
        <v>3540056.62</v>
      </c>
      <c r="N85" s="13">
        <f t="shared" si="1"/>
        <v>21702050.490000002</v>
      </c>
    </row>
    <row r="86" spans="1:14" ht="12.75" customHeight="1">
      <c r="A86" s="1" t="s">
        <v>112</v>
      </c>
      <c r="B86" s="34" t="s">
        <v>113</v>
      </c>
      <c r="C86" s="9">
        <v>5809.28</v>
      </c>
      <c r="D86" s="9">
        <v>22366.38</v>
      </c>
      <c r="E86" s="9">
        <v>9398.89</v>
      </c>
      <c r="F86" s="9">
        <v>3316.03</v>
      </c>
      <c r="G86" s="9">
        <v>7838.94</v>
      </c>
      <c r="H86" s="9">
        <v>8020.5</v>
      </c>
      <c r="I86" s="9">
        <v>12027.06</v>
      </c>
      <c r="J86" s="9">
        <v>54947.34</v>
      </c>
      <c r="K86" s="9">
        <v>12962.36</v>
      </c>
      <c r="L86" s="9">
        <v>9923.19</v>
      </c>
      <c r="M86" s="16">
        <v>18571.38</v>
      </c>
      <c r="N86" s="13">
        <f t="shared" si="1"/>
        <v>165181.35</v>
      </c>
    </row>
    <row r="87" spans="1:14" ht="12.75" customHeight="1">
      <c r="A87" s="1" t="s">
        <v>114</v>
      </c>
      <c r="B87" s="34" t="s">
        <v>113</v>
      </c>
      <c r="C87" s="9">
        <v>5809.28</v>
      </c>
      <c r="D87" s="9">
        <v>22366.38</v>
      </c>
      <c r="E87" s="9">
        <v>9398.89</v>
      </c>
      <c r="F87" s="9">
        <v>3316.03</v>
      </c>
      <c r="G87" s="9">
        <v>7838.94</v>
      </c>
      <c r="H87" s="9">
        <v>8020.5</v>
      </c>
      <c r="I87" s="9">
        <v>12027.06</v>
      </c>
      <c r="J87" s="9">
        <v>54947.34</v>
      </c>
      <c r="K87" s="9">
        <v>12962.36</v>
      </c>
      <c r="L87" s="9">
        <v>9923.19</v>
      </c>
      <c r="M87" s="16">
        <v>18571.38</v>
      </c>
      <c r="N87" s="13">
        <f t="shared" si="1"/>
        <v>165181.35</v>
      </c>
    </row>
    <row r="88" spans="1:14" ht="12.75" customHeight="1">
      <c r="A88" s="1" t="s">
        <v>115</v>
      </c>
      <c r="B88" s="34" t="s">
        <v>116</v>
      </c>
      <c r="C88" s="9">
        <v>32368.6</v>
      </c>
      <c r="D88" s="9">
        <v>130107.39</v>
      </c>
      <c r="E88" s="9">
        <v>112904.6</v>
      </c>
      <c r="F88" s="9">
        <v>14371.94</v>
      </c>
      <c r="G88" s="9">
        <v>71735.47</v>
      </c>
      <c r="H88" s="9">
        <v>36479.03</v>
      </c>
      <c r="I88" s="9">
        <v>12445.82</v>
      </c>
      <c r="J88" s="9">
        <v>32178.18</v>
      </c>
      <c r="K88" s="9">
        <v>53937.52</v>
      </c>
      <c r="L88" s="9">
        <v>64037.35</v>
      </c>
      <c r="M88" s="16">
        <v>72931.8</v>
      </c>
      <c r="N88" s="13">
        <f t="shared" si="1"/>
        <v>633497.7000000001</v>
      </c>
    </row>
    <row r="89" spans="1:14" ht="12.75" customHeight="1">
      <c r="A89" s="1" t="s">
        <v>117</v>
      </c>
      <c r="B89" s="34" t="s">
        <v>116</v>
      </c>
      <c r="C89" s="9">
        <v>32368.6</v>
      </c>
      <c r="D89" s="9">
        <v>130107.39</v>
      </c>
      <c r="E89" s="9">
        <v>112904.6</v>
      </c>
      <c r="F89" s="9">
        <v>14371.94</v>
      </c>
      <c r="G89" s="9">
        <v>71735.47</v>
      </c>
      <c r="H89" s="9">
        <v>36479.03</v>
      </c>
      <c r="I89" s="9">
        <v>12445.82</v>
      </c>
      <c r="J89" s="9">
        <v>32178.18</v>
      </c>
      <c r="K89" s="9">
        <v>53937.52</v>
      </c>
      <c r="L89" s="9">
        <v>64037.35</v>
      </c>
      <c r="M89" s="16">
        <v>72931.8</v>
      </c>
      <c r="N89" s="13">
        <f t="shared" si="1"/>
        <v>633497.7000000001</v>
      </c>
    </row>
    <row r="90" spans="1:14" ht="12.75" customHeight="1">
      <c r="A90" s="1" t="s">
        <v>446</v>
      </c>
      <c r="B90" s="34" t="s">
        <v>447</v>
      </c>
      <c r="C90" s="9">
        <v>81.2</v>
      </c>
      <c r="F90" s="9">
        <v>16749.7</v>
      </c>
      <c r="H90" s="9">
        <v>4564</v>
      </c>
      <c r="I90" s="9">
        <v>1284.8</v>
      </c>
      <c r="J90" s="9">
        <v>6153.8</v>
      </c>
      <c r="K90" s="9">
        <v>149.94</v>
      </c>
      <c r="L90" s="9">
        <v>1022.62</v>
      </c>
      <c r="M90" s="16">
        <v>1264.01</v>
      </c>
      <c r="N90" s="13">
        <f t="shared" si="1"/>
        <v>31270.069999999996</v>
      </c>
    </row>
    <row r="91" spans="1:14" ht="12.75" customHeight="1">
      <c r="A91" s="1" t="s">
        <v>448</v>
      </c>
      <c r="B91" s="34" t="s">
        <v>447</v>
      </c>
      <c r="C91" s="9">
        <v>81.2</v>
      </c>
      <c r="F91" s="9">
        <v>16749.7</v>
      </c>
      <c r="H91" s="9">
        <v>4564</v>
      </c>
      <c r="I91" s="9">
        <v>1284.8</v>
      </c>
      <c r="J91" s="9">
        <v>6153.8</v>
      </c>
      <c r="K91" s="9">
        <v>149.94</v>
      </c>
      <c r="L91" s="9">
        <v>1022.62</v>
      </c>
      <c r="M91" s="16">
        <v>1264.01</v>
      </c>
      <c r="N91" s="13">
        <f t="shared" si="1"/>
        <v>31270.069999999996</v>
      </c>
    </row>
    <row r="92" spans="1:14" ht="12.75" customHeight="1">
      <c r="A92" s="1" t="s">
        <v>118</v>
      </c>
      <c r="B92" s="34" t="s">
        <v>119</v>
      </c>
      <c r="C92" s="9">
        <v>65318.73</v>
      </c>
      <c r="D92" s="9">
        <v>273330.65</v>
      </c>
      <c r="E92" s="9">
        <v>759952.79</v>
      </c>
      <c r="F92" s="9">
        <v>1503770.08</v>
      </c>
      <c r="G92" s="9">
        <v>1625275.34</v>
      </c>
      <c r="H92" s="9">
        <v>1924144.1</v>
      </c>
      <c r="I92" s="9">
        <v>1601289.42</v>
      </c>
      <c r="J92" s="9">
        <v>2176790.11</v>
      </c>
      <c r="K92" s="9">
        <v>587187.69</v>
      </c>
      <c r="L92" s="9">
        <v>12168891.93</v>
      </c>
      <c r="M92" s="16">
        <v>1200394.01</v>
      </c>
      <c r="N92" s="13">
        <f t="shared" si="1"/>
        <v>23886344.849999998</v>
      </c>
    </row>
    <row r="93" spans="1:14" ht="12.75" customHeight="1">
      <c r="A93" s="1" t="s">
        <v>120</v>
      </c>
      <c r="B93" s="34" t="s">
        <v>119</v>
      </c>
      <c r="C93" s="9">
        <v>65318.73</v>
      </c>
      <c r="D93" s="9">
        <v>35530.65</v>
      </c>
      <c r="E93" s="9">
        <v>148237.64</v>
      </c>
      <c r="F93" s="9">
        <v>159957.46</v>
      </c>
      <c r="G93" s="9">
        <v>389265.34</v>
      </c>
      <c r="H93" s="9">
        <v>589854.84</v>
      </c>
      <c r="I93" s="9">
        <v>242170.55</v>
      </c>
      <c r="J93" s="9">
        <v>164372</v>
      </c>
      <c r="K93" s="9">
        <v>437917.78</v>
      </c>
      <c r="L93" s="9">
        <v>621174.85</v>
      </c>
      <c r="M93" s="16">
        <v>450289.06</v>
      </c>
      <c r="N93" s="13">
        <f t="shared" si="1"/>
        <v>3304088.9000000004</v>
      </c>
    </row>
    <row r="94" spans="1:14" ht="22.5" customHeight="1">
      <c r="A94" s="1" t="s">
        <v>534</v>
      </c>
      <c r="B94" s="34" t="s">
        <v>535</v>
      </c>
      <c r="C94" s="9"/>
      <c r="D94" s="9">
        <v>237800</v>
      </c>
      <c r="E94" s="9">
        <v>611715.15</v>
      </c>
      <c r="F94" s="9">
        <v>1343812.62</v>
      </c>
      <c r="G94" s="9">
        <v>1236010</v>
      </c>
      <c r="H94" s="9">
        <v>1334289.26</v>
      </c>
      <c r="I94" s="9">
        <v>1359118.87</v>
      </c>
      <c r="J94" s="9">
        <v>2012418.11</v>
      </c>
      <c r="K94" s="9">
        <v>149269.91</v>
      </c>
      <c r="L94" s="9">
        <v>11547717.08</v>
      </c>
      <c r="M94" s="16">
        <v>750104.95</v>
      </c>
      <c r="N94" s="13">
        <f t="shared" si="1"/>
        <v>20582255.95</v>
      </c>
    </row>
    <row r="95" spans="1:14" ht="12.75" customHeight="1">
      <c r="A95" s="1" t="s">
        <v>121</v>
      </c>
      <c r="B95" s="34" t="s">
        <v>481</v>
      </c>
      <c r="C95" s="9">
        <v>681908.49</v>
      </c>
      <c r="D95" s="9">
        <v>1044617.03</v>
      </c>
      <c r="E95" s="9">
        <v>647802.51</v>
      </c>
      <c r="F95" s="9">
        <v>280917.67</v>
      </c>
      <c r="G95" s="9">
        <v>326956.8</v>
      </c>
      <c r="H95" s="9">
        <v>3186030.44</v>
      </c>
      <c r="I95" s="9">
        <v>479223.31</v>
      </c>
      <c r="J95" s="9">
        <v>908378.32</v>
      </c>
      <c r="K95" s="9">
        <v>615594.57</v>
      </c>
      <c r="L95" s="9">
        <v>683552.21</v>
      </c>
      <c r="M95" s="16">
        <v>216660.37</v>
      </c>
      <c r="N95" s="13">
        <f t="shared" si="1"/>
        <v>9071641.719999999</v>
      </c>
    </row>
    <row r="96" spans="1:14" ht="12.75" customHeight="1">
      <c r="A96" s="1" t="s">
        <v>122</v>
      </c>
      <c r="B96" s="34" t="s">
        <v>481</v>
      </c>
      <c r="C96" s="9">
        <v>681908.49</v>
      </c>
      <c r="D96" s="9">
        <v>1044617.03</v>
      </c>
      <c r="E96" s="9">
        <v>647802.51</v>
      </c>
      <c r="F96" s="9">
        <v>280917.67</v>
      </c>
      <c r="G96" s="9">
        <v>326956.8</v>
      </c>
      <c r="H96" s="9">
        <v>3186030.44</v>
      </c>
      <c r="I96" s="9">
        <v>479223.31</v>
      </c>
      <c r="J96" s="9">
        <v>908378.32</v>
      </c>
      <c r="K96" s="9">
        <v>615594.57</v>
      </c>
      <c r="L96" s="9">
        <v>683552.21</v>
      </c>
      <c r="M96" s="16">
        <v>216660.37</v>
      </c>
      <c r="N96" s="13">
        <f t="shared" si="1"/>
        <v>9071641.719999999</v>
      </c>
    </row>
    <row r="97" spans="1:14" ht="12.75" customHeight="1">
      <c r="A97" s="1" t="s">
        <v>123</v>
      </c>
      <c r="B97" s="34" t="s">
        <v>124</v>
      </c>
      <c r="C97" s="9">
        <v>27.5</v>
      </c>
      <c r="D97" s="9">
        <v>3678.7</v>
      </c>
      <c r="E97" s="9">
        <v>14035.19</v>
      </c>
      <c r="F97" s="9">
        <v>165810.77</v>
      </c>
      <c r="G97" s="9">
        <v>1598063.65</v>
      </c>
      <c r="H97" s="9">
        <v>211987.42</v>
      </c>
      <c r="I97" s="9">
        <v>36782.92</v>
      </c>
      <c r="J97" s="9">
        <v>121949.32</v>
      </c>
      <c r="K97" s="9">
        <v>25856.13</v>
      </c>
      <c r="L97" s="9">
        <v>203833.7</v>
      </c>
      <c r="M97" s="16">
        <v>1896365.77</v>
      </c>
      <c r="N97" s="13">
        <f t="shared" si="1"/>
        <v>4278391.07</v>
      </c>
    </row>
    <row r="98" spans="1:14" ht="12.75" customHeight="1">
      <c r="A98" s="1" t="s">
        <v>125</v>
      </c>
      <c r="B98" s="34" t="s">
        <v>124</v>
      </c>
      <c r="C98" s="9">
        <v>27.5</v>
      </c>
      <c r="D98" s="9">
        <v>3678.7</v>
      </c>
      <c r="E98" s="9">
        <v>14035.19</v>
      </c>
      <c r="F98" s="9">
        <v>165810.77</v>
      </c>
      <c r="G98" s="9">
        <v>1598063.65</v>
      </c>
      <c r="H98" s="9">
        <v>211987.42</v>
      </c>
      <c r="I98" s="9">
        <v>36782.92</v>
      </c>
      <c r="J98" s="9">
        <v>121949.32</v>
      </c>
      <c r="K98" s="9">
        <v>25856.13</v>
      </c>
      <c r="L98" s="9">
        <v>203833.7</v>
      </c>
      <c r="M98" s="16">
        <v>1896365.77</v>
      </c>
      <c r="N98" s="13">
        <f t="shared" si="1"/>
        <v>4278391.07</v>
      </c>
    </row>
    <row r="99" spans="1:14" ht="12.75" customHeight="1">
      <c r="A99" s="1" t="s">
        <v>126</v>
      </c>
      <c r="B99" s="34" t="s">
        <v>482</v>
      </c>
      <c r="C99" s="9">
        <v>15440.53</v>
      </c>
      <c r="D99" s="9">
        <v>538411.92</v>
      </c>
      <c r="E99" s="9">
        <v>425680</v>
      </c>
      <c r="F99" s="9">
        <v>838806.97</v>
      </c>
      <c r="G99" s="9">
        <v>499817.01</v>
      </c>
      <c r="H99" s="9">
        <v>596449.9</v>
      </c>
      <c r="I99" s="9">
        <v>135794.08</v>
      </c>
      <c r="J99" s="9">
        <v>515653.56</v>
      </c>
      <c r="K99" s="9">
        <v>406572.19</v>
      </c>
      <c r="L99" s="9">
        <v>904531.99</v>
      </c>
      <c r="M99" s="16">
        <v>363586.91</v>
      </c>
      <c r="N99" s="13">
        <f t="shared" si="1"/>
        <v>5240745.06</v>
      </c>
    </row>
    <row r="100" spans="1:14" ht="12.75" customHeight="1">
      <c r="A100" s="1" t="s">
        <v>127</v>
      </c>
      <c r="B100" s="34" t="s">
        <v>482</v>
      </c>
      <c r="C100" s="9">
        <v>15440.53</v>
      </c>
      <c r="D100" s="9">
        <v>538411.92</v>
      </c>
      <c r="E100" s="9">
        <v>425680</v>
      </c>
      <c r="F100" s="9">
        <v>838806.97</v>
      </c>
      <c r="G100" s="9">
        <v>499817.01</v>
      </c>
      <c r="H100" s="9">
        <v>596449.9</v>
      </c>
      <c r="I100" s="9">
        <v>135794.08</v>
      </c>
      <c r="J100" s="9">
        <v>515653.56</v>
      </c>
      <c r="K100" s="9">
        <v>406572.19</v>
      </c>
      <c r="L100" s="9">
        <v>904531.99</v>
      </c>
      <c r="M100" s="16">
        <v>363586.91</v>
      </c>
      <c r="N100" s="13">
        <f t="shared" si="1"/>
        <v>5240745.06</v>
      </c>
    </row>
    <row r="101" spans="1:14" ht="21.75" customHeight="1">
      <c r="A101" s="1" t="s">
        <v>128</v>
      </c>
      <c r="B101" s="34" t="s">
        <v>129</v>
      </c>
      <c r="C101" s="9">
        <v>79883.42</v>
      </c>
      <c r="D101" s="9">
        <v>542763.09</v>
      </c>
      <c r="E101" s="9">
        <v>996073.67</v>
      </c>
      <c r="F101" s="9">
        <v>1851095.23</v>
      </c>
      <c r="G101" s="9">
        <v>350336.61</v>
      </c>
      <c r="H101" s="9">
        <v>393442.21</v>
      </c>
      <c r="I101" s="9">
        <v>574134.14</v>
      </c>
      <c r="J101" s="9">
        <v>1001479.43</v>
      </c>
      <c r="K101" s="9">
        <v>371181.07</v>
      </c>
      <c r="L101" s="9">
        <v>826197.67</v>
      </c>
      <c r="M101" s="16">
        <v>614913.85</v>
      </c>
      <c r="N101" s="13">
        <f t="shared" si="1"/>
        <v>7601500.39</v>
      </c>
    </row>
    <row r="102" spans="1:14" ht="12.75" customHeight="1">
      <c r="A102" s="1" t="s">
        <v>130</v>
      </c>
      <c r="B102" s="34" t="s">
        <v>483</v>
      </c>
      <c r="C102" s="9">
        <v>2787.36</v>
      </c>
      <c r="D102" s="9">
        <v>39913.47</v>
      </c>
      <c r="E102" s="9">
        <v>54825.57</v>
      </c>
      <c r="F102" s="9">
        <v>26953.83</v>
      </c>
      <c r="G102" s="9">
        <v>31628.45</v>
      </c>
      <c r="H102" s="9">
        <v>38343.49</v>
      </c>
      <c r="I102" s="9">
        <v>52684.16</v>
      </c>
      <c r="J102" s="9">
        <v>92457.68</v>
      </c>
      <c r="K102" s="9">
        <v>81395.43</v>
      </c>
      <c r="L102" s="9">
        <v>71582.38</v>
      </c>
      <c r="M102" s="16">
        <v>54655.55</v>
      </c>
      <c r="N102" s="13">
        <f t="shared" si="1"/>
        <v>547227.37</v>
      </c>
    </row>
    <row r="103" spans="1:14" ht="12.75" customHeight="1">
      <c r="A103" s="1" t="s">
        <v>131</v>
      </c>
      <c r="B103" s="34" t="s">
        <v>483</v>
      </c>
      <c r="C103" s="9">
        <v>2787.36</v>
      </c>
      <c r="D103" s="9">
        <v>39913.47</v>
      </c>
      <c r="E103" s="9">
        <v>54825.57</v>
      </c>
      <c r="F103" s="9">
        <v>26953.83</v>
      </c>
      <c r="G103" s="9">
        <v>31628.45</v>
      </c>
      <c r="H103" s="9">
        <v>38343.49</v>
      </c>
      <c r="I103" s="9">
        <v>52684.16</v>
      </c>
      <c r="J103" s="9">
        <v>92457.68</v>
      </c>
      <c r="K103" s="9">
        <v>81395.43</v>
      </c>
      <c r="L103" s="9">
        <v>71582.38</v>
      </c>
      <c r="M103" s="16">
        <v>54655.55</v>
      </c>
      <c r="N103" s="13">
        <f t="shared" si="1"/>
        <v>547227.37</v>
      </c>
    </row>
    <row r="104" spans="1:14" ht="12.75" customHeight="1">
      <c r="A104" s="1" t="s">
        <v>132</v>
      </c>
      <c r="B104" s="34" t="s">
        <v>484</v>
      </c>
      <c r="C104" s="9">
        <v>16832.31</v>
      </c>
      <c r="D104" s="9">
        <v>221058.41</v>
      </c>
      <c r="E104" s="9">
        <v>83102.36</v>
      </c>
      <c r="F104" s="9">
        <v>940242.6</v>
      </c>
      <c r="G104" s="9">
        <v>28295.42</v>
      </c>
      <c r="H104" s="9">
        <v>16968.76</v>
      </c>
      <c r="I104" s="9">
        <v>25830.33</v>
      </c>
      <c r="J104" s="9">
        <v>25128.85</v>
      </c>
      <c r="K104" s="9">
        <v>59599.11</v>
      </c>
      <c r="L104" s="9">
        <v>336926.98</v>
      </c>
      <c r="M104" s="16">
        <v>240523.32</v>
      </c>
      <c r="N104" s="13">
        <f t="shared" si="1"/>
        <v>1994508.4500000002</v>
      </c>
    </row>
    <row r="105" spans="1:14" ht="12.75" customHeight="1">
      <c r="A105" s="1" t="s">
        <v>133</v>
      </c>
      <c r="B105" s="34" t="s">
        <v>484</v>
      </c>
      <c r="C105" s="9">
        <v>16832.31</v>
      </c>
      <c r="D105" s="9">
        <v>221058.41</v>
      </c>
      <c r="E105" s="9">
        <v>83102.36</v>
      </c>
      <c r="F105" s="9">
        <v>940242.6</v>
      </c>
      <c r="G105" s="9">
        <v>28295.42</v>
      </c>
      <c r="H105" s="9">
        <v>16968.76</v>
      </c>
      <c r="I105" s="9">
        <v>25830.33</v>
      </c>
      <c r="J105" s="9">
        <v>25128.85</v>
      </c>
      <c r="K105" s="9">
        <v>59599.11</v>
      </c>
      <c r="L105" s="9">
        <v>336926.98</v>
      </c>
      <c r="M105" s="16">
        <v>240523.32</v>
      </c>
      <c r="N105" s="13">
        <f t="shared" si="1"/>
        <v>1994508.4500000002</v>
      </c>
    </row>
    <row r="106" spans="1:14" ht="11.25" customHeight="1">
      <c r="A106" s="1" t="s">
        <v>134</v>
      </c>
      <c r="B106" s="34" t="s">
        <v>135</v>
      </c>
      <c r="C106" s="9">
        <v>552.57</v>
      </c>
      <c r="D106" s="9">
        <v>38874.86</v>
      </c>
      <c r="E106" s="9">
        <v>282730.52</v>
      </c>
      <c r="F106" s="9">
        <v>334694.43</v>
      </c>
      <c r="G106" s="9">
        <v>83425.39</v>
      </c>
      <c r="H106" s="9">
        <v>62382.94</v>
      </c>
      <c r="I106" s="9">
        <v>272417.74</v>
      </c>
      <c r="J106" s="9">
        <v>232969.41</v>
      </c>
      <c r="K106" s="9">
        <v>85176.32</v>
      </c>
      <c r="L106" s="9">
        <v>177829.66</v>
      </c>
      <c r="M106" s="16">
        <v>87081.17</v>
      </c>
      <c r="N106" s="13">
        <f t="shared" si="1"/>
        <v>1658135.0099999998</v>
      </c>
    </row>
    <row r="107" spans="1:14" ht="12.75" customHeight="1">
      <c r="A107" s="1" t="s">
        <v>136</v>
      </c>
      <c r="B107" s="34" t="s">
        <v>135</v>
      </c>
      <c r="C107" s="9">
        <v>552.57</v>
      </c>
      <c r="D107" s="9">
        <v>38874.86</v>
      </c>
      <c r="E107" s="9">
        <v>282730.52</v>
      </c>
      <c r="F107" s="9">
        <v>334694.43</v>
      </c>
      <c r="G107" s="9">
        <v>83425.39</v>
      </c>
      <c r="H107" s="9">
        <v>62382.94</v>
      </c>
      <c r="I107" s="9">
        <v>272417.74</v>
      </c>
      <c r="J107" s="9">
        <v>232969.41</v>
      </c>
      <c r="K107" s="9">
        <v>85176.32</v>
      </c>
      <c r="L107" s="9">
        <v>177829.66</v>
      </c>
      <c r="M107" s="16">
        <v>87081.17</v>
      </c>
      <c r="N107" s="13">
        <f t="shared" si="1"/>
        <v>1658135.0099999998</v>
      </c>
    </row>
    <row r="108" spans="1:14" ht="23.25" customHeight="1">
      <c r="A108" s="1" t="s">
        <v>137</v>
      </c>
      <c r="B108" s="34" t="s">
        <v>138</v>
      </c>
      <c r="C108" s="9">
        <v>8026.21</v>
      </c>
      <c r="D108" s="9">
        <v>66855.76</v>
      </c>
      <c r="E108" s="9">
        <v>339092.02</v>
      </c>
      <c r="F108" s="9">
        <v>171504.24</v>
      </c>
      <c r="G108" s="9">
        <v>74206.08</v>
      </c>
      <c r="H108" s="9">
        <v>43097.41</v>
      </c>
      <c r="I108" s="9">
        <v>78448.91</v>
      </c>
      <c r="J108" s="9">
        <v>173124.65</v>
      </c>
      <c r="K108" s="9">
        <v>20457.17</v>
      </c>
      <c r="L108" s="9">
        <v>105350.13</v>
      </c>
      <c r="M108" s="16">
        <v>30911.25</v>
      </c>
      <c r="N108" s="13">
        <f t="shared" si="1"/>
        <v>1111073.83</v>
      </c>
    </row>
    <row r="109" spans="1:14" ht="24.75" customHeight="1">
      <c r="A109" s="1" t="s">
        <v>139</v>
      </c>
      <c r="B109" s="34" t="s">
        <v>138</v>
      </c>
      <c r="C109" s="9">
        <v>8026.21</v>
      </c>
      <c r="D109" s="9">
        <v>66855.76</v>
      </c>
      <c r="E109" s="9">
        <v>339092.02</v>
      </c>
      <c r="F109" s="9">
        <v>171504.24</v>
      </c>
      <c r="G109" s="9">
        <v>74206.08</v>
      </c>
      <c r="H109" s="9">
        <v>43097.41</v>
      </c>
      <c r="I109" s="9">
        <v>78448.91</v>
      </c>
      <c r="J109" s="9">
        <v>173124.65</v>
      </c>
      <c r="K109" s="9">
        <v>20457.17</v>
      </c>
      <c r="L109" s="9">
        <v>105350.13</v>
      </c>
      <c r="M109" s="16">
        <v>30911.25</v>
      </c>
      <c r="N109" s="13">
        <f t="shared" si="1"/>
        <v>1111073.83</v>
      </c>
    </row>
    <row r="110" spans="1:14" ht="26.25" customHeight="1">
      <c r="A110" s="1" t="s">
        <v>617</v>
      </c>
      <c r="B110" s="34" t="s">
        <v>618</v>
      </c>
      <c r="C110" s="9"/>
      <c r="E110" s="9">
        <v>83531.6</v>
      </c>
      <c r="J110" s="9">
        <v>68850</v>
      </c>
      <c r="M110" s="16">
        <v>1079.99</v>
      </c>
      <c r="N110" s="13">
        <f t="shared" si="1"/>
        <v>153461.59</v>
      </c>
    </row>
    <row r="111" spans="1:14" ht="24" customHeight="1">
      <c r="A111" s="1" t="s">
        <v>619</v>
      </c>
      <c r="B111" s="34" t="s">
        <v>618</v>
      </c>
      <c r="C111" s="9"/>
      <c r="E111" s="9">
        <v>83531.6</v>
      </c>
      <c r="J111" s="9">
        <v>68850</v>
      </c>
      <c r="M111" s="16">
        <v>1079.99</v>
      </c>
      <c r="N111" s="13">
        <f t="shared" si="1"/>
        <v>153461.59</v>
      </c>
    </row>
    <row r="112" spans="1:14" ht="12.75" customHeight="1">
      <c r="A112" s="1" t="s">
        <v>140</v>
      </c>
      <c r="B112" s="34" t="s">
        <v>141</v>
      </c>
      <c r="C112" s="9">
        <v>26578.18</v>
      </c>
      <c r="D112" s="9">
        <v>123852.46</v>
      </c>
      <c r="E112" s="9">
        <v>66850.73</v>
      </c>
      <c r="F112" s="9">
        <v>301775.76</v>
      </c>
      <c r="G112" s="9">
        <v>73757.33</v>
      </c>
      <c r="H112" s="9">
        <v>114884.79</v>
      </c>
      <c r="I112" s="9">
        <v>45426.53</v>
      </c>
      <c r="J112" s="9">
        <v>284170.83</v>
      </c>
      <c r="K112" s="9">
        <v>65254.79</v>
      </c>
      <c r="L112" s="9">
        <v>24417.93</v>
      </c>
      <c r="M112" s="16">
        <v>90598.25</v>
      </c>
      <c r="N112" s="13">
        <f t="shared" si="1"/>
        <v>1217567.58</v>
      </c>
    </row>
    <row r="113" spans="1:14" ht="12.75" customHeight="1">
      <c r="A113" s="1" t="s">
        <v>142</v>
      </c>
      <c r="B113" s="34" t="s">
        <v>141</v>
      </c>
      <c r="C113" s="9">
        <v>26578.18</v>
      </c>
      <c r="D113" s="9">
        <v>123852.46</v>
      </c>
      <c r="E113" s="9">
        <v>66850.73</v>
      </c>
      <c r="F113" s="9">
        <v>301775.76</v>
      </c>
      <c r="G113" s="9">
        <v>73757.33</v>
      </c>
      <c r="H113" s="9">
        <v>114884.79</v>
      </c>
      <c r="I113" s="9">
        <v>45426.53</v>
      </c>
      <c r="J113" s="9">
        <v>284170.83</v>
      </c>
      <c r="K113" s="9">
        <v>65254.79</v>
      </c>
      <c r="L113" s="9">
        <v>24417.93</v>
      </c>
      <c r="M113" s="16">
        <v>90598.25</v>
      </c>
      <c r="N113" s="13">
        <f t="shared" si="1"/>
        <v>1217567.58</v>
      </c>
    </row>
    <row r="114" spans="1:14" ht="12.75" customHeight="1">
      <c r="A114" s="1" t="s">
        <v>143</v>
      </c>
      <c r="B114" s="34" t="s">
        <v>144</v>
      </c>
      <c r="C114" s="9">
        <v>25106.79</v>
      </c>
      <c r="D114" s="9">
        <v>52208.13</v>
      </c>
      <c r="E114" s="9">
        <v>85940.87</v>
      </c>
      <c r="F114" s="9">
        <v>75924.37</v>
      </c>
      <c r="G114" s="9">
        <v>59023.94</v>
      </c>
      <c r="H114" s="9">
        <v>117764.82</v>
      </c>
      <c r="I114" s="9">
        <v>99326.47</v>
      </c>
      <c r="J114" s="9">
        <v>124778.01</v>
      </c>
      <c r="K114" s="9">
        <v>59298.25</v>
      </c>
      <c r="L114" s="9">
        <v>110090.59</v>
      </c>
      <c r="M114" s="16">
        <v>110064.32</v>
      </c>
      <c r="N114" s="13">
        <f t="shared" si="1"/>
        <v>919526.56</v>
      </c>
    </row>
    <row r="115" spans="1:14" ht="12.75" customHeight="1">
      <c r="A115" s="1" t="s">
        <v>145</v>
      </c>
      <c r="B115" s="34" t="s">
        <v>144</v>
      </c>
      <c r="C115" s="9">
        <v>25106.79</v>
      </c>
      <c r="D115" s="9">
        <v>52208.13</v>
      </c>
      <c r="E115" s="9">
        <v>85940.87</v>
      </c>
      <c r="F115" s="9">
        <v>75924.37</v>
      </c>
      <c r="G115" s="9">
        <v>59023.94</v>
      </c>
      <c r="H115" s="9">
        <v>117764.82</v>
      </c>
      <c r="I115" s="9">
        <v>99326.47</v>
      </c>
      <c r="J115" s="9">
        <v>124778.01</v>
      </c>
      <c r="K115" s="9">
        <v>59298.25</v>
      </c>
      <c r="L115" s="9">
        <v>110090.59</v>
      </c>
      <c r="M115" s="16">
        <v>110064.32</v>
      </c>
      <c r="N115" s="13">
        <f t="shared" si="1"/>
        <v>919526.56</v>
      </c>
    </row>
    <row r="116" spans="1:14" ht="12.75" customHeight="1">
      <c r="A116" s="1" t="s">
        <v>146</v>
      </c>
      <c r="B116" s="34" t="s">
        <v>147</v>
      </c>
      <c r="C116" s="9">
        <v>4525256.93</v>
      </c>
      <c r="D116" s="9">
        <v>3491627.73</v>
      </c>
      <c r="E116" s="9">
        <v>6900980.11</v>
      </c>
      <c r="F116" s="9">
        <v>6684393.49</v>
      </c>
      <c r="G116" s="9">
        <v>5159870.05</v>
      </c>
      <c r="H116" s="9">
        <v>5470851.32</v>
      </c>
      <c r="I116" s="9">
        <v>4919358.13</v>
      </c>
      <c r="J116" s="9">
        <v>6368437.41</v>
      </c>
      <c r="K116" s="9">
        <v>5647439.65</v>
      </c>
      <c r="L116" s="9">
        <v>7894364.13</v>
      </c>
      <c r="M116" s="16">
        <v>5670433.58</v>
      </c>
      <c r="N116" s="13">
        <f t="shared" si="1"/>
        <v>62733012.53</v>
      </c>
    </row>
    <row r="117" spans="1:14" ht="12.75" customHeight="1">
      <c r="A117" s="1" t="s">
        <v>148</v>
      </c>
      <c r="B117" s="34" t="s">
        <v>149</v>
      </c>
      <c r="C117" s="9">
        <v>4525256.93</v>
      </c>
      <c r="D117" s="9">
        <v>3491627.73</v>
      </c>
      <c r="E117" s="9">
        <v>6900980.11</v>
      </c>
      <c r="F117" s="9">
        <v>6684393.49</v>
      </c>
      <c r="G117" s="9">
        <v>5159870.05</v>
      </c>
      <c r="H117" s="9">
        <v>5470851.32</v>
      </c>
      <c r="I117" s="9">
        <v>4919358.13</v>
      </c>
      <c r="J117" s="9">
        <v>6368437.41</v>
      </c>
      <c r="K117" s="9">
        <v>5647439.65</v>
      </c>
      <c r="L117" s="9">
        <v>7894364.13</v>
      </c>
      <c r="M117" s="16">
        <v>5670433.58</v>
      </c>
      <c r="N117" s="13">
        <f t="shared" si="1"/>
        <v>62733012.53</v>
      </c>
    </row>
    <row r="118" spans="1:14" ht="12.75" customHeight="1">
      <c r="A118" s="1" t="s">
        <v>150</v>
      </c>
      <c r="B118" s="34" t="s">
        <v>149</v>
      </c>
      <c r="C118" s="9">
        <v>4423634.64</v>
      </c>
      <c r="D118" s="9">
        <v>3308971.02</v>
      </c>
      <c r="E118" s="9">
        <v>6659186.1</v>
      </c>
      <c r="F118" s="9">
        <v>6555269.17</v>
      </c>
      <c r="G118" s="9">
        <v>4992714.67</v>
      </c>
      <c r="H118" s="9">
        <v>5238896.32</v>
      </c>
      <c r="I118" s="9">
        <v>4764511.44</v>
      </c>
      <c r="J118" s="9">
        <v>6122692.84</v>
      </c>
      <c r="K118" s="9">
        <v>5573481.22</v>
      </c>
      <c r="L118" s="9">
        <v>7690175.14</v>
      </c>
      <c r="M118" s="16">
        <v>5424752.03</v>
      </c>
      <c r="N118" s="13">
        <f t="shared" si="1"/>
        <v>60754284.59</v>
      </c>
    </row>
    <row r="119" spans="1:14" ht="12.75" customHeight="1">
      <c r="A119" s="1" t="s">
        <v>151</v>
      </c>
      <c r="B119" s="34" t="s">
        <v>152</v>
      </c>
      <c r="C119" s="9">
        <v>9386.3</v>
      </c>
      <c r="D119" s="9">
        <v>58782.27</v>
      </c>
      <c r="E119" s="9">
        <v>119307.44</v>
      </c>
      <c r="F119" s="9">
        <v>51359.32</v>
      </c>
      <c r="G119" s="9">
        <v>48712.65</v>
      </c>
      <c r="H119" s="9">
        <v>89858.29</v>
      </c>
      <c r="I119" s="9">
        <v>62651.09</v>
      </c>
      <c r="J119" s="9">
        <v>120482.6</v>
      </c>
      <c r="K119" s="9">
        <v>33110.23</v>
      </c>
      <c r="L119" s="9">
        <v>49209.86</v>
      </c>
      <c r="M119" s="16">
        <v>151897.95</v>
      </c>
      <c r="N119" s="13">
        <f t="shared" si="1"/>
        <v>794758</v>
      </c>
    </row>
    <row r="120" spans="1:14" ht="12.75" customHeight="1">
      <c r="A120" s="1" t="s">
        <v>153</v>
      </c>
      <c r="B120" s="34" t="s">
        <v>485</v>
      </c>
      <c r="C120" s="9">
        <v>92235.99</v>
      </c>
      <c r="D120" s="9">
        <v>123874.44</v>
      </c>
      <c r="E120" s="9">
        <v>122486.57</v>
      </c>
      <c r="F120" s="9">
        <v>77765</v>
      </c>
      <c r="G120" s="9">
        <v>118442.73</v>
      </c>
      <c r="H120" s="9">
        <v>142096.71</v>
      </c>
      <c r="I120" s="9">
        <v>92195.6</v>
      </c>
      <c r="J120" s="9">
        <v>125261.97</v>
      </c>
      <c r="K120" s="9">
        <v>40848.2</v>
      </c>
      <c r="L120" s="9">
        <v>154979.13</v>
      </c>
      <c r="M120" s="16">
        <v>93783.6</v>
      </c>
      <c r="N120" s="13">
        <f t="shared" si="1"/>
        <v>1183969.94</v>
      </c>
    </row>
    <row r="121" spans="1:14" ht="12.75" customHeight="1">
      <c r="A121" s="1" t="s">
        <v>154</v>
      </c>
      <c r="B121" s="34" t="s">
        <v>155</v>
      </c>
      <c r="C121" s="9">
        <v>12762.97</v>
      </c>
      <c r="D121" s="9">
        <v>472740.73</v>
      </c>
      <c r="E121" s="9">
        <v>429931.06</v>
      </c>
      <c r="F121" s="9">
        <v>443996.54</v>
      </c>
      <c r="G121" s="9">
        <v>280258.38</v>
      </c>
      <c r="H121" s="9">
        <v>344606.65</v>
      </c>
      <c r="I121" s="9">
        <v>472863.07</v>
      </c>
      <c r="J121" s="9">
        <v>2442661.8</v>
      </c>
      <c r="K121" s="9">
        <v>923581.59</v>
      </c>
      <c r="L121" s="9">
        <v>3835452.49</v>
      </c>
      <c r="M121" s="16">
        <v>922662.1</v>
      </c>
      <c r="N121" s="13">
        <f t="shared" si="1"/>
        <v>10581517.379999999</v>
      </c>
    </row>
    <row r="122" spans="1:14" ht="12.75" customHeight="1">
      <c r="A122" s="1" t="s">
        <v>536</v>
      </c>
      <c r="B122" s="34" t="s">
        <v>537</v>
      </c>
      <c r="C122" s="9"/>
      <c r="D122" s="9">
        <v>314113.17</v>
      </c>
      <c r="E122" s="9">
        <v>35788.97</v>
      </c>
      <c r="F122" s="9">
        <v>157052.98</v>
      </c>
      <c r="G122" s="9">
        <v>183430.06</v>
      </c>
      <c r="H122" s="9">
        <v>214556.88</v>
      </c>
      <c r="I122" s="9">
        <v>183514.32</v>
      </c>
      <c r="J122" s="9">
        <v>2252601.6</v>
      </c>
      <c r="K122" s="9">
        <v>629294.2</v>
      </c>
      <c r="L122" s="9">
        <v>2890867.77</v>
      </c>
      <c r="M122" s="16">
        <v>573548.32</v>
      </c>
      <c r="N122" s="13">
        <f t="shared" si="1"/>
        <v>7434768.27</v>
      </c>
    </row>
    <row r="123" spans="1:14" ht="12.75" customHeight="1">
      <c r="A123" s="1" t="s">
        <v>538</v>
      </c>
      <c r="B123" s="34" t="s">
        <v>537</v>
      </c>
      <c r="C123" s="9"/>
      <c r="D123" s="9">
        <v>314113.17</v>
      </c>
      <c r="E123" s="9">
        <v>35788.97</v>
      </c>
      <c r="F123" s="9">
        <v>157052.98</v>
      </c>
      <c r="G123" s="9">
        <v>183430.06</v>
      </c>
      <c r="H123" s="9">
        <v>214556.88</v>
      </c>
      <c r="I123" s="9">
        <v>183514.32</v>
      </c>
      <c r="J123" s="9">
        <v>2252601.6</v>
      </c>
      <c r="K123" s="9">
        <v>629294.2</v>
      </c>
      <c r="L123" s="9">
        <v>2890867.77</v>
      </c>
      <c r="M123" s="16">
        <v>573548.32</v>
      </c>
      <c r="N123" s="13">
        <f t="shared" si="1"/>
        <v>7434768.27</v>
      </c>
    </row>
    <row r="124" spans="1:14" ht="12.75" customHeight="1">
      <c r="A124" s="1" t="s">
        <v>156</v>
      </c>
      <c r="B124" s="34" t="s">
        <v>157</v>
      </c>
      <c r="C124" s="9">
        <v>371.42</v>
      </c>
      <c r="D124" s="9">
        <v>88210.99</v>
      </c>
      <c r="E124" s="9">
        <v>352589.32</v>
      </c>
      <c r="F124" s="9">
        <v>192386.68</v>
      </c>
      <c r="G124" s="9">
        <v>48549.01</v>
      </c>
      <c r="H124" s="9">
        <v>117996.46</v>
      </c>
      <c r="I124" s="9">
        <v>96031.57</v>
      </c>
      <c r="J124" s="9">
        <v>171217.63</v>
      </c>
      <c r="K124" s="9">
        <v>277038.33</v>
      </c>
      <c r="L124" s="9">
        <v>269606.15</v>
      </c>
      <c r="M124" s="16">
        <v>235075.09</v>
      </c>
      <c r="N124" s="13">
        <f t="shared" si="1"/>
        <v>1849072.6500000001</v>
      </c>
    </row>
    <row r="125" spans="1:14" ht="12.75" customHeight="1">
      <c r="A125" s="1" t="s">
        <v>158</v>
      </c>
      <c r="B125" s="34" t="s">
        <v>157</v>
      </c>
      <c r="C125" s="9">
        <v>371.42</v>
      </c>
      <c r="D125" s="9">
        <v>88210.99</v>
      </c>
      <c r="E125" s="9">
        <v>352589.32</v>
      </c>
      <c r="F125" s="9">
        <v>192386.68</v>
      </c>
      <c r="G125" s="9">
        <v>48549.01</v>
      </c>
      <c r="H125" s="9">
        <v>117996.46</v>
      </c>
      <c r="I125" s="9">
        <v>96031.57</v>
      </c>
      <c r="J125" s="9">
        <v>171217.63</v>
      </c>
      <c r="K125" s="9">
        <v>277038.33</v>
      </c>
      <c r="L125" s="9">
        <v>269606.15</v>
      </c>
      <c r="M125" s="16">
        <v>235075.09</v>
      </c>
      <c r="N125" s="13">
        <f t="shared" si="1"/>
        <v>1849072.6500000001</v>
      </c>
    </row>
    <row r="126" spans="1:14" ht="12.75" customHeight="1">
      <c r="A126" s="1" t="s">
        <v>432</v>
      </c>
      <c r="B126" s="34" t="s">
        <v>486</v>
      </c>
      <c r="C126" s="9">
        <v>990</v>
      </c>
      <c r="D126" s="9">
        <v>34831.01</v>
      </c>
      <c r="E126" s="9">
        <v>1904.21</v>
      </c>
      <c r="F126" s="9">
        <v>62649.46</v>
      </c>
      <c r="G126" s="9">
        <v>8270</v>
      </c>
      <c r="I126" s="9">
        <v>156969.14</v>
      </c>
      <c r="J126" s="9">
        <v>1516</v>
      </c>
      <c r="K126" s="9">
        <v>329.24</v>
      </c>
      <c r="L126" s="9">
        <v>502967.83</v>
      </c>
      <c r="M126" s="16">
        <v>54868</v>
      </c>
      <c r="N126" s="13">
        <f t="shared" si="1"/>
        <v>825294.89</v>
      </c>
    </row>
    <row r="127" spans="1:14" ht="12.75" customHeight="1">
      <c r="A127" s="1" t="s">
        <v>433</v>
      </c>
      <c r="B127" s="34" t="s">
        <v>486</v>
      </c>
      <c r="C127" s="9">
        <v>990</v>
      </c>
      <c r="D127" s="9">
        <v>34831.01</v>
      </c>
      <c r="E127" s="9">
        <v>1904.21</v>
      </c>
      <c r="F127" s="9">
        <v>62649.46</v>
      </c>
      <c r="G127" s="9">
        <v>8270</v>
      </c>
      <c r="I127" s="9">
        <v>156969.14</v>
      </c>
      <c r="J127" s="9">
        <v>1516</v>
      </c>
      <c r="K127" s="9">
        <v>329.24</v>
      </c>
      <c r="L127" s="9">
        <v>502967.83</v>
      </c>
      <c r="M127" s="16">
        <v>54868</v>
      </c>
      <c r="N127" s="13">
        <f t="shared" si="1"/>
        <v>825294.89</v>
      </c>
    </row>
    <row r="128" spans="1:14" ht="12.75" customHeight="1">
      <c r="A128" s="1" t="s">
        <v>159</v>
      </c>
      <c r="B128" s="34" t="s">
        <v>160</v>
      </c>
      <c r="C128" s="9">
        <v>11401.55</v>
      </c>
      <c r="D128" s="9">
        <v>35585.56</v>
      </c>
      <c r="E128" s="9">
        <v>29610.36</v>
      </c>
      <c r="F128" s="9">
        <v>25772.22</v>
      </c>
      <c r="G128" s="9">
        <v>40009.31</v>
      </c>
      <c r="H128" s="9">
        <v>12053.31</v>
      </c>
      <c r="I128" s="9">
        <v>36348.04</v>
      </c>
      <c r="J128" s="9">
        <v>17070.57</v>
      </c>
      <c r="K128" s="9">
        <v>16919.82</v>
      </c>
      <c r="L128" s="9">
        <v>171810.74</v>
      </c>
      <c r="M128" s="16">
        <v>45738.93</v>
      </c>
      <c r="N128" s="13">
        <f t="shared" si="1"/>
        <v>442320.41</v>
      </c>
    </row>
    <row r="129" spans="1:14" ht="12.75" customHeight="1">
      <c r="A129" s="1" t="s">
        <v>161</v>
      </c>
      <c r="B129" s="34" t="s">
        <v>160</v>
      </c>
      <c r="C129" s="9">
        <v>11401.55</v>
      </c>
      <c r="D129" s="9">
        <v>35585.56</v>
      </c>
      <c r="E129" s="9">
        <v>29610.36</v>
      </c>
      <c r="F129" s="9">
        <v>25772.22</v>
      </c>
      <c r="G129" s="9">
        <v>40009.31</v>
      </c>
      <c r="H129" s="9">
        <v>12053.31</v>
      </c>
      <c r="I129" s="9">
        <v>36348.04</v>
      </c>
      <c r="J129" s="9">
        <v>17070.57</v>
      </c>
      <c r="K129" s="9">
        <v>16919.82</v>
      </c>
      <c r="L129" s="9">
        <v>171810.74</v>
      </c>
      <c r="M129" s="16">
        <v>45738.93</v>
      </c>
      <c r="N129" s="13">
        <f t="shared" si="1"/>
        <v>442320.41</v>
      </c>
    </row>
    <row r="130" spans="1:14" ht="24.75" customHeight="1">
      <c r="A130" s="1" t="s">
        <v>620</v>
      </c>
      <c r="B130" s="34" t="s">
        <v>621</v>
      </c>
      <c r="C130" s="9"/>
      <c r="E130" s="9">
        <v>10038.2</v>
      </c>
      <c r="F130" s="9">
        <v>6135.2</v>
      </c>
      <c r="J130" s="9">
        <v>256</v>
      </c>
      <c r="L130" s="9">
        <v>200</v>
      </c>
      <c r="M130" s="16">
        <v>13431.76</v>
      </c>
      <c r="N130" s="13">
        <f t="shared" si="1"/>
        <v>30061.160000000003</v>
      </c>
    </row>
    <row r="131" spans="1:14" ht="27.75" customHeight="1">
      <c r="A131" s="1" t="s">
        <v>622</v>
      </c>
      <c r="B131" s="34" t="s">
        <v>621</v>
      </c>
      <c r="C131" s="9"/>
      <c r="E131" s="9">
        <v>10038.2</v>
      </c>
      <c r="F131" s="9">
        <v>6135.2</v>
      </c>
      <c r="J131" s="9">
        <v>256</v>
      </c>
      <c r="L131" s="9">
        <v>200</v>
      </c>
      <c r="M131" s="16">
        <v>13431.76</v>
      </c>
      <c r="N131" s="13">
        <f t="shared" si="1"/>
        <v>30061.160000000003</v>
      </c>
    </row>
    <row r="132" spans="1:14" ht="27" customHeight="1">
      <c r="A132" s="1" t="s">
        <v>162</v>
      </c>
      <c r="B132" s="34" t="s">
        <v>163</v>
      </c>
      <c r="C132" s="9">
        <v>104569.62</v>
      </c>
      <c r="D132" s="9">
        <v>308765.51</v>
      </c>
      <c r="E132" s="9">
        <v>656568.3</v>
      </c>
      <c r="F132" s="9">
        <v>1015413.14</v>
      </c>
      <c r="G132" s="9">
        <v>461984.19</v>
      </c>
      <c r="H132" s="9">
        <v>596770.29</v>
      </c>
      <c r="I132" s="9">
        <v>332897.03</v>
      </c>
      <c r="J132" s="9">
        <v>583056.02</v>
      </c>
      <c r="K132" s="9">
        <v>345171.63</v>
      </c>
      <c r="L132" s="9">
        <v>442818.48</v>
      </c>
      <c r="M132" s="16">
        <v>371229.49</v>
      </c>
      <c r="N132" s="13">
        <f t="shared" si="1"/>
        <v>5219243.700000001</v>
      </c>
    </row>
    <row r="133" spans="1:14" ht="12.75" customHeight="1">
      <c r="A133" s="1" t="s">
        <v>164</v>
      </c>
      <c r="B133" s="34" t="s">
        <v>165</v>
      </c>
      <c r="C133" s="9">
        <v>677.26</v>
      </c>
      <c r="D133" s="9">
        <v>49592.64</v>
      </c>
      <c r="E133" s="9">
        <v>358944.61</v>
      </c>
      <c r="F133" s="9">
        <v>233850.55</v>
      </c>
      <c r="G133" s="9">
        <v>41315.73</v>
      </c>
      <c r="H133" s="9">
        <v>118273.98</v>
      </c>
      <c r="I133" s="9">
        <v>45439.99</v>
      </c>
      <c r="J133" s="9">
        <v>82209.42</v>
      </c>
      <c r="K133" s="9">
        <v>20952.68</v>
      </c>
      <c r="L133" s="9">
        <v>58303.32</v>
      </c>
      <c r="M133" s="16">
        <v>31362.36</v>
      </c>
      <c r="N133" s="13">
        <f t="shared" si="1"/>
        <v>1040922.54</v>
      </c>
    </row>
    <row r="134" spans="1:14" ht="12.75" customHeight="1">
      <c r="A134" s="1" t="s">
        <v>166</v>
      </c>
      <c r="B134" s="34" t="s">
        <v>165</v>
      </c>
      <c r="C134" s="9">
        <v>677.26</v>
      </c>
      <c r="D134" s="9">
        <v>49592.64</v>
      </c>
      <c r="E134" s="9">
        <v>358944.61</v>
      </c>
      <c r="F134" s="9">
        <v>233850.55</v>
      </c>
      <c r="G134" s="9">
        <v>41315.73</v>
      </c>
      <c r="H134" s="9">
        <v>118273.98</v>
      </c>
      <c r="I134" s="9">
        <v>45439.99</v>
      </c>
      <c r="J134" s="9">
        <v>82209.42</v>
      </c>
      <c r="K134" s="9">
        <v>20952.68</v>
      </c>
      <c r="L134" s="9">
        <v>58303.32</v>
      </c>
      <c r="M134" s="16">
        <v>31362.36</v>
      </c>
      <c r="N134" s="13">
        <f t="shared" si="1"/>
        <v>1040922.54</v>
      </c>
    </row>
    <row r="135" spans="1:14" ht="21.75" customHeight="1">
      <c r="A135" s="1" t="s">
        <v>167</v>
      </c>
      <c r="B135" s="34" t="s">
        <v>168</v>
      </c>
      <c r="C135" s="9">
        <v>12044.48</v>
      </c>
      <c r="D135" s="9">
        <v>20020.77</v>
      </c>
      <c r="E135" s="9">
        <v>41741.03</v>
      </c>
      <c r="F135" s="9">
        <v>30445.32</v>
      </c>
      <c r="G135" s="9">
        <v>60495.43</v>
      </c>
      <c r="H135" s="9">
        <v>30996.06</v>
      </c>
      <c r="I135" s="9">
        <v>49604.07</v>
      </c>
      <c r="J135" s="9">
        <v>32976.51</v>
      </c>
      <c r="K135" s="9">
        <v>18483.98</v>
      </c>
      <c r="L135" s="9">
        <v>37253.38</v>
      </c>
      <c r="M135" s="16">
        <v>21115.22</v>
      </c>
      <c r="N135" s="13">
        <f aca="true" t="shared" si="2" ref="N135:N198">SUM(C135:M135)</f>
        <v>355176.25</v>
      </c>
    </row>
    <row r="136" spans="1:14" ht="23.25" customHeight="1">
      <c r="A136" s="1" t="s">
        <v>169</v>
      </c>
      <c r="B136" s="34" t="s">
        <v>168</v>
      </c>
      <c r="C136" s="9">
        <v>12044.48</v>
      </c>
      <c r="D136" s="9">
        <v>20020.77</v>
      </c>
      <c r="E136" s="9">
        <v>41741.03</v>
      </c>
      <c r="F136" s="9">
        <v>30445.32</v>
      </c>
      <c r="G136" s="9">
        <v>60495.43</v>
      </c>
      <c r="H136" s="9">
        <v>30996.06</v>
      </c>
      <c r="I136" s="9">
        <v>49604.07</v>
      </c>
      <c r="J136" s="9">
        <v>32976.51</v>
      </c>
      <c r="K136" s="9">
        <v>18483.98</v>
      </c>
      <c r="L136" s="9">
        <v>37253.38</v>
      </c>
      <c r="M136" s="16">
        <v>21115.22</v>
      </c>
      <c r="N136" s="13">
        <f t="shared" si="2"/>
        <v>355176.25</v>
      </c>
    </row>
    <row r="137" spans="1:14" ht="21" customHeight="1">
      <c r="A137" s="1" t="s">
        <v>170</v>
      </c>
      <c r="B137" s="34" t="s">
        <v>487</v>
      </c>
      <c r="C137" s="9">
        <v>8238.12</v>
      </c>
      <c r="D137" s="9">
        <v>13999.87</v>
      </c>
      <c r="E137" s="9">
        <v>61793.7</v>
      </c>
      <c r="F137" s="9">
        <v>10775.26</v>
      </c>
      <c r="G137" s="9">
        <v>39457.51</v>
      </c>
      <c r="H137" s="9">
        <v>8258.68</v>
      </c>
      <c r="I137" s="9">
        <v>19964.18</v>
      </c>
      <c r="J137" s="9">
        <v>9003.09</v>
      </c>
      <c r="K137" s="9">
        <v>14902.86</v>
      </c>
      <c r="L137" s="9">
        <v>35561.66</v>
      </c>
      <c r="M137" s="16">
        <v>7786.63</v>
      </c>
      <c r="N137" s="13">
        <f t="shared" si="2"/>
        <v>229741.55999999997</v>
      </c>
    </row>
    <row r="138" spans="1:14" ht="24" customHeight="1">
      <c r="A138" s="1" t="s">
        <v>171</v>
      </c>
      <c r="B138" s="34" t="s">
        <v>487</v>
      </c>
      <c r="C138" s="9">
        <v>8238.12</v>
      </c>
      <c r="D138" s="9">
        <v>13999.87</v>
      </c>
      <c r="E138" s="9">
        <v>61793.7</v>
      </c>
      <c r="F138" s="9">
        <v>10775.26</v>
      </c>
      <c r="G138" s="9">
        <v>39457.51</v>
      </c>
      <c r="H138" s="9">
        <v>8258.68</v>
      </c>
      <c r="I138" s="9">
        <v>19964.18</v>
      </c>
      <c r="J138" s="9">
        <v>9003.09</v>
      </c>
      <c r="K138" s="9">
        <v>14902.86</v>
      </c>
      <c r="L138" s="9">
        <v>35561.66</v>
      </c>
      <c r="M138" s="16">
        <v>7786.63</v>
      </c>
      <c r="N138" s="13">
        <f t="shared" si="2"/>
        <v>229741.55999999997</v>
      </c>
    </row>
    <row r="139" spans="1:14" ht="21.75" customHeight="1">
      <c r="A139" s="1" t="s">
        <v>172</v>
      </c>
      <c r="B139" s="34" t="s">
        <v>488</v>
      </c>
      <c r="C139" s="9">
        <v>8655.96</v>
      </c>
      <c r="D139" s="9">
        <v>13803.23</v>
      </c>
      <c r="E139" s="9">
        <v>15938.72</v>
      </c>
      <c r="F139" s="9">
        <v>36744.28</v>
      </c>
      <c r="G139" s="9">
        <v>17160.74</v>
      </c>
      <c r="H139" s="9">
        <v>165799.9</v>
      </c>
      <c r="I139" s="9">
        <v>18523.43</v>
      </c>
      <c r="J139" s="9">
        <v>78521.2</v>
      </c>
      <c r="K139" s="9">
        <v>122616.25</v>
      </c>
      <c r="L139" s="9">
        <v>73837.91</v>
      </c>
      <c r="M139" s="16">
        <v>13684.19</v>
      </c>
      <c r="N139" s="13">
        <f t="shared" si="2"/>
        <v>565285.8099999999</v>
      </c>
    </row>
    <row r="140" spans="1:14" ht="24" customHeight="1">
      <c r="A140" s="1" t="s">
        <v>173</v>
      </c>
      <c r="B140" s="34" t="s">
        <v>488</v>
      </c>
      <c r="C140" s="9">
        <v>8655.96</v>
      </c>
      <c r="D140" s="9">
        <v>13803.23</v>
      </c>
      <c r="E140" s="9">
        <v>15938.72</v>
      </c>
      <c r="F140" s="9">
        <v>36744.28</v>
      </c>
      <c r="G140" s="9">
        <v>17160.74</v>
      </c>
      <c r="H140" s="9">
        <v>165799.9</v>
      </c>
      <c r="I140" s="9">
        <v>18523.43</v>
      </c>
      <c r="J140" s="9">
        <v>78521.2</v>
      </c>
      <c r="K140" s="9">
        <v>122616.25</v>
      </c>
      <c r="L140" s="9">
        <v>73837.91</v>
      </c>
      <c r="M140" s="16">
        <v>13684.19</v>
      </c>
      <c r="N140" s="13">
        <f t="shared" si="2"/>
        <v>565285.8099999999</v>
      </c>
    </row>
    <row r="141" spans="1:14" ht="22.5" customHeight="1">
      <c r="A141" s="1" t="s">
        <v>539</v>
      </c>
      <c r="B141" s="34" t="s">
        <v>540</v>
      </c>
      <c r="C141" s="9"/>
      <c r="D141" s="9">
        <v>1499.87</v>
      </c>
      <c r="J141" s="9">
        <v>7820.03</v>
      </c>
      <c r="L141" s="9">
        <v>15514.85</v>
      </c>
      <c r="M141" s="16">
        <v>294.02</v>
      </c>
      <c r="N141" s="13">
        <f t="shared" si="2"/>
        <v>25128.77</v>
      </c>
    </row>
    <row r="142" spans="1:14" ht="21.75" customHeight="1">
      <c r="A142" s="1" t="s">
        <v>541</v>
      </c>
      <c r="B142" s="34" t="s">
        <v>540</v>
      </c>
      <c r="C142" s="9"/>
      <c r="D142" s="9">
        <v>1499.87</v>
      </c>
      <c r="J142" s="9">
        <v>7820.03</v>
      </c>
      <c r="L142" s="9">
        <v>15514.85</v>
      </c>
      <c r="M142" s="16">
        <v>294.02</v>
      </c>
      <c r="N142" s="13">
        <f t="shared" si="2"/>
        <v>25128.77</v>
      </c>
    </row>
    <row r="143" spans="1:14" ht="21.75" customHeight="1">
      <c r="A143" s="1" t="s">
        <v>174</v>
      </c>
      <c r="B143" s="34" t="s">
        <v>175</v>
      </c>
      <c r="C143" s="9">
        <v>20798.79</v>
      </c>
      <c r="D143" s="9">
        <v>50425.97</v>
      </c>
      <c r="E143" s="9">
        <v>62133.49</v>
      </c>
      <c r="F143" s="9">
        <v>92792.98</v>
      </c>
      <c r="G143" s="9">
        <v>92213.67</v>
      </c>
      <c r="H143" s="9">
        <v>104647.81</v>
      </c>
      <c r="I143" s="9">
        <v>73980.31</v>
      </c>
      <c r="J143" s="9">
        <v>109191.04</v>
      </c>
      <c r="K143" s="9">
        <v>99183.01</v>
      </c>
      <c r="L143" s="9">
        <v>112390.97</v>
      </c>
      <c r="M143" s="16">
        <v>107687.59</v>
      </c>
      <c r="N143" s="13">
        <f t="shared" si="2"/>
        <v>925445.6299999999</v>
      </c>
    </row>
    <row r="144" spans="1:14" ht="21" customHeight="1">
      <c r="A144" s="1" t="s">
        <v>176</v>
      </c>
      <c r="B144" s="34" t="s">
        <v>175</v>
      </c>
      <c r="C144" s="9">
        <v>20798.79</v>
      </c>
      <c r="D144" s="9">
        <v>50425.97</v>
      </c>
      <c r="E144" s="9">
        <v>62133.49</v>
      </c>
      <c r="F144" s="9">
        <v>92792.98</v>
      </c>
      <c r="G144" s="9">
        <v>92213.67</v>
      </c>
      <c r="H144" s="9">
        <v>104647.81</v>
      </c>
      <c r="I144" s="9">
        <v>73980.31</v>
      </c>
      <c r="J144" s="9">
        <v>109191.04</v>
      </c>
      <c r="K144" s="9">
        <v>99183.01</v>
      </c>
      <c r="L144" s="9">
        <v>112390.97</v>
      </c>
      <c r="M144" s="16">
        <v>107687.59</v>
      </c>
      <c r="N144" s="13">
        <f t="shared" si="2"/>
        <v>925445.6299999999</v>
      </c>
    </row>
    <row r="145" spans="1:14" ht="26.25" customHeight="1">
      <c r="A145" s="1" t="s">
        <v>177</v>
      </c>
      <c r="B145" s="34" t="s">
        <v>178</v>
      </c>
      <c r="C145" s="9">
        <v>53956.02</v>
      </c>
      <c r="D145" s="9">
        <v>154077.87</v>
      </c>
      <c r="E145" s="9">
        <v>113024.73</v>
      </c>
      <c r="F145" s="9">
        <v>575736.46</v>
      </c>
      <c r="G145" s="9">
        <v>183196.67</v>
      </c>
      <c r="H145" s="9">
        <v>128477.16</v>
      </c>
      <c r="I145" s="9">
        <v>117698.42</v>
      </c>
      <c r="J145" s="9">
        <v>245293.44</v>
      </c>
      <c r="K145" s="9">
        <v>47835.73</v>
      </c>
      <c r="L145" s="9">
        <v>93504</v>
      </c>
      <c r="M145" s="16">
        <v>174102.07</v>
      </c>
      <c r="N145" s="13">
        <f t="shared" si="2"/>
        <v>1886902.5699999998</v>
      </c>
    </row>
    <row r="146" spans="1:14" ht="23.25" customHeight="1">
      <c r="A146" s="1" t="s">
        <v>179</v>
      </c>
      <c r="B146" s="34" t="s">
        <v>178</v>
      </c>
      <c r="C146" s="9">
        <v>53956.02</v>
      </c>
      <c r="D146" s="9">
        <v>154077.87</v>
      </c>
      <c r="E146" s="9">
        <v>113024.73</v>
      </c>
      <c r="F146" s="9">
        <v>575736.46</v>
      </c>
      <c r="G146" s="9">
        <v>183196.67</v>
      </c>
      <c r="H146" s="9">
        <v>128477.16</v>
      </c>
      <c r="I146" s="9">
        <v>117698.42</v>
      </c>
      <c r="J146" s="9">
        <v>245293.44</v>
      </c>
      <c r="K146" s="9">
        <v>47835.73</v>
      </c>
      <c r="L146" s="9">
        <v>93504</v>
      </c>
      <c r="M146" s="16">
        <v>174102.07</v>
      </c>
      <c r="N146" s="13">
        <f t="shared" si="2"/>
        <v>1886902.5699999998</v>
      </c>
    </row>
    <row r="147" spans="1:14" ht="24" customHeight="1">
      <c r="A147" s="1" t="s">
        <v>180</v>
      </c>
      <c r="B147" s="34" t="s">
        <v>181</v>
      </c>
      <c r="C147" s="9">
        <v>198.99</v>
      </c>
      <c r="D147" s="9">
        <v>5345.29</v>
      </c>
      <c r="E147" s="9">
        <v>2992.02</v>
      </c>
      <c r="F147" s="9">
        <v>35068.29</v>
      </c>
      <c r="G147" s="9">
        <v>28144.44</v>
      </c>
      <c r="H147" s="9">
        <v>40316.7</v>
      </c>
      <c r="I147" s="9">
        <v>7686.63</v>
      </c>
      <c r="J147" s="9">
        <v>18041.29</v>
      </c>
      <c r="K147" s="9">
        <v>21197.12</v>
      </c>
      <c r="L147" s="9">
        <v>16452.39</v>
      </c>
      <c r="M147" s="16">
        <v>15197.41</v>
      </c>
      <c r="N147" s="13">
        <f t="shared" si="2"/>
        <v>190640.56999999998</v>
      </c>
    </row>
    <row r="148" spans="1:14" ht="22.5" customHeight="1">
      <c r="A148" s="1" t="s">
        <v>182</v>
      </c>
      <c r="B148" s="34" t="s">
        <v>181</v>
      </c>
      <c r="C148" s="9">
        <v>198.99</v>
      </c>
      <c r="D148" s="9">
        <v>5345.29</v>
      </c>
      <c r="E148" s="9">
        <v>2992.02</v>
      </c>
      <c r="F148" s="9">
        <v>35068.29</v>
      </c>
      <c r="G148" s="9">
        <v>28144.44</v>
      </c>
      <c r="H148" s="9">
        <v>40316.7</v>
      </c>
      <c r="I148" s="9">
        <v>7686.63</v>
      </c>
      <c r="J148" s="9">
        <v>18041.29</v>
      </c>
      <c r="K148" s="9">
        <v>21197.12</v>
      </c>
      <c r="L148" s="9">
        <v>16452.39</v>
      </c>
      <c r="M148" s="16">
        <v>15197.41</v>
      </c>
      <c r="N148" s="13">
        <f t="shared" si="2"/>
        <v>190640.56999999998</v>
      </c>
    </row>
    <row r="149" spans="1:14" ht="12.75" customHeight="1">
      <c r="A149" s="21" t="s">
        <v>183</v>
      </c>
      <c r="B149" s="32" t="s">
        <v>184</v>
      </c>
      <c r="C149" s="22">
        <v>44124116.1</v>
      </c>
      <c r="D149" s="22">
        <v>50503574.48</v>
      </c>
      <c r="E149" s="22">
        <v>78041584.28</v>
      </c>
      <c r="F149" s="22">
        <v>90505500.14</v>
      </c>
      <c r="G149" s="22">
        <v>90050246.72</v>
      </c>
      <c r="H149" s="22">
        <v>81972779.27</v>
      </c>
      <c r="I149" s="22">
        <v>76919986.49</v>
      </c>
      <c r="J149" s="22">
        <v>90696533</v>
      </c>
      <c r="K149" s="22">
        <v>91930891.76</v>
      </c>
      <c r="L149" s="22">
        <v>94392744.16</v>
      </c>
      <c r="M149" s="23">
        <v>83875221.11</v>
      </c>
      <c r="N149" s="24">
        <f t="shared" si="2"/>
        <v>873013177.51</v>
      </c>
    </row>
    <row r="150" spans="1:14" ht="12.75" customHeight="1">
      <c r="A150" s="1" t="s">
        <v>185</v>
      </c>
      <c r="B150" s="34" t="s">
        <v>186</v>
      </c>
      <c r="C150" s="9">
        <v>21546704.06</v>
      </c>
      <c r="D150" s="9">
        <v>14279619.75</v>
      </c>
      <c r="E150" s="9">
        <v>30442573.81</v>
      </c>
      <c r="F150" s="9">
        <v>23521491.3</v>
      </c>
      <c r="G150" s="9">
        <v>22519908.51</v>
      </c>
      <c r="H150" s="9">
        <v>22999770.98</v>
      </c>
      <c r="I150" s="9">
        <v>22796608.42</v>
      </c>
      <c r="J150" s="9">
        <v>22619041.52</v>
      </c>
      <c r="K150" s="9">
        <v>22223759.32</v>
      </c>
      <c r="L150" s="9">
        <v>24132628.77</v>
      </c>
      <c r="M150" s="16">
        <v>22714058.8</v>
      </c>
      <c r="N150" s="13">
        <f t="shared" si="2"/>
        <v>249796165.24</v>
      </c>
    </row>
    <row r="151" spans="1:14" ht="12.75" customHeight="1">
      <c r="A151" s="1" t="s">
        <v>187</v>
      </c>
      <c r="B151" s="34" t="s">
        <v>489</v>
      </c>
      <c r="C151" s="9">
        <v>21287817.47</v>
      </c>
      <c r="D151" s="9">
        <v>13557267.92</v>
      </c>
      <c r="E151" s="9">
        <v>29491076.5</v>
      </c>
      <c r="F151" s="9">
        <v>22878042.32</v>
      </c>
      <c r="G151" s="9">
        <v>21997572.29</v>
      </c>
      <c r="H151" s="9">
        <v>22247693.55</v>
      </c>
      <c r="I151" s="9">
        <v>22004821.04</v>
      </c>
      <c r="J151" s="9">
        <v>21786378.11</v>
      </c>
      <c r="K151" s="9">
        <v>21672815.91</v>
      </c>
      <c r="L151" s="9">
        <v>23182222.22</v>
      </c>
      <c r="M151" s="16">
        <v>22225743.51</v>
      </c>
      <c r="N151" s="13">
        <f t="shared" si="2"/>
        <v>242331450.83999997</v>
      </c>
    </row>
    <row r="152" spans="1:14" ht="12.75" customHeight="1">
      <c r="A152" s="1" t="s">
        <v>188</v>
      </c>
      <c r="B152" s="34" t="s">
        <v>489</v>
      </c>
      <c r="C152" s="9">
        <v>2891463.81</v>
      </c>
      <c r="D152" s="9">
        <v>2974996.56</v>
      </c>
      <c r="E152" s="9">
        <v>2300328.6</v>
      </c>
      <c r="F152" s="9">
        <v>3045989.17</v>
      </c>
      <c r="G152" s="9">
        <v>2625801.27</v>
      </c>
      <c r="H152" s="9">
        <v>3265482.1</v>
      </c>
      <c r="I152" s="9">
        <v>2965322.88</v>
      </c>
      <c r="J152" s="9">
        <v>3065269.85</v>
      </c>
      <c r="K152" s="9">
        <v>2962887.08</v>
      </c>
      <c r="L152" s="9">
        <v>2467448.83</v>
      </c>
      <c r="M152" s="16">
        <v>2612144.7</v>
      </c>
      <c r="N152" s="13">
        <f t="shared" si="2"/>
        <v>31177134.849999998</v>
      </c>
    </row>
    <row r="153" spans="1:14" ht="12.75" customHeight="1">
      <c r="A153" s="1" t="s">
        <v>189</v>
      </c>
      <c r="B153" s="34" t="s">
        <v>190</v>
      </c>
      <c r="C153" s="9">
        <v>18396353.66</v>
      </c>
      <c r="D153" s="9">
        <v>10391386.37</v>
      </c>
      <c r="E153" s="9">
        <v>26735192.7</v>
      </c>
      <c r="F153" s="9">
        <v>18740723.97</v>
      </c>
      <c r="G153" s="9">
        <v>18928210.22</v>
      </c>
      <c r="H153" s="9">
        <v>18707591.89</v>
      </c>
      <c r="I153" s="9">
        <v>18537930.53</v>
      </c>
      <c r="J153" s="9">
        <v>18508828.26</v>
      </c>
      <c r="K153" s="9">
        <v>18613589.86</v>
      </c>
      <c r="L153" s="9">
        <v>19121355.68</v>
      </c>
      <c r="M153" s="16">
        <v>19041198.81</v>
      </c>
      <c r="N153" s="13">
        <f t="shared" si="2"/>
        <v>205722361.95</v>
      </c>
    </row>
    <row r="154" spans="1:14" ht="12.75" customHeight="1">
      <c r="A154" s="1" t="s">
        <v>542</v>
      </c>
      <c r="B154" s="34" t="s">
        <v>543</v>
      </c>
      <c r="C154" s="9"/>
      <c r="D154" s="9">
        <v>190884.99</v>
      </c>
      <c r="E154" s="9">
        <v>455555.2</v>
      </c>
      <c r="F154" s="9">
        <v>1081855.98</v>
      </c>
      <c r="G154" s="9">
        <v>443560.8</v>
      </c>
      <c r="H154" s="9">
        <v>274619.56</v>
      </c>
      <c r="I154" s="9">
        <v>492779.6</v>
      </c>
      <c r="J154" s="9">
        <v>212280</v>
      </c>
      <c r="L154" s="9">
        <v>1535390</v>
      </c>
      <c r="M154" s="16">
        <v>572400</v>
      </c>
      <c r="N154" s="13">
        <f t="shared" si="2"/>
        <v>5259326.13</v>
      </c>
    </row>
    <row r="155" spans="1:14" ht="12.75" customHeight="1">
      <c r="A155" s="1" t="s">
        <v>663</v>
      </c>
      <c r="B155" s="34" t="s">
        <v>656</v>
      </c>
      <c r="C155" s="9"/>
      <c r="F155" s="9">
        <v>9473.2</v>
      </c>
      <c r="I155" s="9">
        <v>8788.03</v>
      </c>
      <c r="K155" s="9">
        <v>96338.97</v>
      </c>
      <c r="L155" s="9">
        <v>58027.71</v>
      </c>
      <c r="N155" s="13">
        <f t="shared" si="2"/>
        <v>172627.91</v>
      </c>
    </row>
    <row r="156" spans="1:14" ht="12.75" customHeight="1">
      <c r="A156" s="1" t="s">
        <v>544</v>
      </c>
      <c r="B156" s="34" t="s">
        <v>545</v>
      </c>
      <c r="C156" s="9"/>
      <c r="D156" s="9">
        <v>259815</v>
      </c>
      <c r="E156" s="9">
        <v>144170.51</v>
      </c>
      <c r="F156" s="9">
        <v>153029</v>
      </c>
      <c r="G156" s="9">
        <v>11362</v>
      </c>
      <c r="H156" s="9">
        <v>286933</v>
      </c>
      <c r="J156" s="9">
        <v>317790</v>
      </c>
      <c r="L156" s="9">
        <v>317120</v>
      </c>
      <c r="N156" s="13">
        <f t="shared" si="2"/>
        <v>1490219.51</v>
      </c>
    </row>
    <row r="157" spans="1:14" ht="12.75" customHeight="1">
      <c r="A157" s="1" t="s">
        <v>546</v>
      </c>
      <c r="B157" s="34" t="s">
        <v>545</v>
      </c>
      <c r="C157" s="9"/>
      <c r="D157" s="9">
        <v>259815</v>
      </c>
      <c r="E157" s="9">
        <v>144170.51</v>
      </c>
      <c r="F157" s="9">
        <v>153029</v>
      </c>
      <c r="G157" s="9">
        <v>11362</v>
      </c>
      <c r="H157" s="9">
        <v>286933</v>
      </c>
      <c r="J157" s="9">
        <v>317790</v>
      </c>
      <c r="L157" s="9">
        <v>317120</v>
      </c>
      <c r="N157" s="13">
        <f t="shared" si="2"/>
        <v>1490219.51</v>
      </c>
    </row>
    <row r="158" spans="1:14" ht="12.75" customHeight="1">
      <c r="A158" s="1" t="s">
        <v>191</v>
      </c>
      <c r="B158" s="34" t="s">
        <v>490</v>
      </c>
      <c r="C158" s="9">
        <v>11078.53</v>
      </c>
      <c r="D158" s="9">
        <v>148476.3</v>
      </c>
      <c r="E158" s="9">
        <v>306035.52</v>
      </c>
      <c r="F158" s="9">
        <v>151730.53</v>
      </c>
      <c r="G158" s="9">
        <v>152628.47</v>
      </c>
      <c r="H158" s="9">
        <v>155549</v>
      </c>
      <c r="I158" s="9">
        <v>153382.66</v>
      </c>
      <c r="J158" s="9">
        <v>157877.91</v>
      </c>
      <c r="K158" s="9">
        <v>153770.83</v>
      </c>
      <c r="L158" s="9">
        <v>151372.62</v>
      </c>
      <c r="M158" s="16">
        <v>163221.79</v>
      </c>
      <c r="N158" s="13">
        <f t="shared" si="2"/>
        <v>1705124.1600000001</v>
      </c>
    </row>
    <row r="159" spans="1:14" ht="12.75" customHeight="1">
      <c r="A159" s="1" t="s">
        <v>192</v>
      </c>
      <c r="B159" s="34" t="s">
        <v>490</v>
      </c>
      <c r="C159" s="9">
        <v>11078.53</v>
      </c>
      <c r="D159" s="9">
        <v>148476.3</v>
      </c>
      <c r="E159" s="9">
        <v>306035.52</v>
      </c>
      <c r="F159" s="9">
        <v>151730.53</v>
      </c>
      <c r="G159" s="9">
        <v>152628.47</v>
      </c>
      <c r="H159" s="9">
        <v>155549</v>
      </c>
      <c r="I159" s="9">
        <v>153382.66</v>
      </c>
      <c r="J159" s="9">
        <v>157877.91</v>
      </c>
      <c r="K159" s="9">
        <v>153770.83</v>
      </c>
      <c r="L159" s="9">
        <v>151372.62</v>
      </c>
      <c r="M159" s="16">
        <v>163221.79</v>
      </c>
      <c r="N159" s="13">
        <f t="shared" si="2"/>
        <v>1705124.1600000001</v>
      </c>
    </row>
    <row r="160" spans="1:14" ht="12.75" customHeight="1">
      <c r="A160" s="1" t="s">
        <v>193</v>
      </c>
      <c r="B160" s="34" t="s">
        <v>491</v>
      </c>
      <c r="C160" s="9">
        <v>69394.59</v>
      </c>
      <c r="D160" s="9">
        <v>68047.73</v>
      </c>
      <c r="E160" s="9">
        <v>106237.62</v>
      </c>
      <c r="F160" s="9">
        <v>63160.2</v>
      </c>
      <c r="G160" s="9">
        <v>76123.58</v>
      </c>
      <c r="H160" s="9">
        <v>77876.21</v>
      </c>
      <c r="I160" s="9">
        <v>75879.15</v>
      </c>
      <c r="J160" s="9">
        <v>109914.74</v>
      </c>
      <c r="K160" s="9">
        <v>63221.06</v>
      </c>
      <c r="L160" s="9">
        <v>97635.4</v>
      </c>
      <c r="M160" s="16">
        <v>77552.52</v>
      </c>
      <c r="N160" s="13">
        <f t="shared" si="2"/>
        <v>885042.8000000002</v>
      </c>
    </row>
    <row r="161" spans="1:14" ht="12.75" customHeight="1">
      <c r="A161" s="1" t="s">
        <v>194</v>
      </c>
      <c r="B161" s="34" t="s">
        <v>491</v>
      </c>
      <c r="C161" s="9">
        <v>69394.59</v>
      </c>
      <c r="D161" s="9">
        <v>68047.73</v>
      </c>
      <c r="E161" s="9">
        <v>106237.62</v>
      </c>
      <c r="F161" s="9">
        <v>63160.2</v>
      </c>
      <c r="G161" s="9">
        <v>76123.58</v>
      </c>
      <c r="H161" s="9">
        <v>77876.21</v>
      </c>
      <c r="I161" s="9">
        <v>75879.15</v>
      </c>
      <c r="J161" s="9">
        <v>109914.74</v>
      </c>
      <c r="K161" s="9">
        <v>63221.06</v>
      </c>
      <c r="L161" s="9">
        <v>97635.4</v>
      </c>
      <c r="M161" s="16">
        <v>77552.52</v>
      </c>
      <c r="N161" s="13">
        <f t="shared" si="2"/>
        <v>885042.8000000002</v>
      </c>
    </row>
    <row r="162" spans="1:14" ht="24" customHeight="1">
      <c r="A162" s="1" t="s">
        <v>434</v>
      </c>
      <c r="B162" s="34" t="s">
        <v>492</v>
      </c>
      <c r="C162" s="9">
        <v>90573.21</v>
      </c>
      <c r="D162" s="9">
        <v>12482.01</v>
      </c>
      <c r="E162" s="9">
        <v>20590.9</v>
      </c>
      <c r="F162" s="9">
        <v>33152.09</v>
      </c>
      <c r="G162" s="9">
        <v>50209.09</v>
      </c>
      <c r="H162" s="9">
        <v>2800</v>
      </c>
      <c r="I162" s="9">
        <v>2800</v>
      </c>
      <c r="J162" s="9">
        <v>2800</v>
      </c>
      <c r="K162" s="9">
        <v>2800</v>
      </c>
      <c r="L162" s="9">
        <v>2800</v>
      </c>
      <c r="M162" s="16">
        <v>2800</v>
      </c>
      <c r="N162" s="13">
        <f t="shared" si="2"/>
        <v>223807.3</v>
      </c>
    </row>
    <row r="163" spans="1:14" ht="24.75" customHeight="1">
      <c r="A163" s="1" t="s">
        <v>435</v>
      </c>
      <c r="B163" s="34" t="s">
        <v>492</v>
      </c>
      <c r="C163" s="9">
        <v>90573.21</v>
      </c>
      <c r="D163" s="9">
        <v>12482.01</v>
      </c>
      <c r="E163" s="9">
        <v>20590.9</v>
      </c>
      <c r="F163" s="9">
        <v>33152.09</v>
      </c>
      <c r="G163" s="9">
        <v>50209.09</v>
      </c>
      <c r="H163" s="9">
        <v>2800</v>
      </c>
      <c r="I163" s="9">
        <v>2800</v>
      </c>
      <c r="J163" s="9">
        <v>2800</v>
      </c>
      <c r="K163" s="9">
        <v>2800</v>
      </c>
      <c r="L163" s="9">
        <v>2800</v>
      </c>
      <c r="M163" s="16">
        <v>2800</v>
      </c>
      <c r="N163" s="13">
        <f t="shared" si="2"/>
        <v>223807.3</v>
      </c>
    </row>
    <row r="164" spans="1:14" ht="22.5" customHeight="1">
      <c r="A164" s="1" t="s">
        <v>195</v>
      </c>
      <c r="B164" s="34" t="s">
        <v>493</v>
      </c>
      <c r="C164" s="9">
        <v>81568.91</v>
      </c>
      <c r="D164" s="9">
        <v>223596.89</v>
      </c>
      <c r="E164" s="9">
        <v>357736.24</v>
      </c>
      <c r="F164" s="9">
        <v>221944.46</v>
      </c>
      <c r="G164" s="9">
        <v>222369.28</v>
      </c>
      <c r="H164" s="9">
        <v>224918.24</v>
      </c>
      <c r="I164" s="9">
        <v>552559.34</v>
      </c>
      <c r="J164" s="9">
        <v>228508.39</v>
      </c>
      <c r="K164" s="9">
        <v>278409.2</v>
      </c>
      <c r="L164" s="9">
        <v>284323.71</v>
      </c>
      <c r="M164" s="16">
        <v>229568.99</v>
      </c>
      <c r="N164" s="13">
        <f t="shared" si="2"/>
        <v>2905503.6500000004</v>
      </c>
    </row>
    <row r="165" spans="1:14" ht="23.25" customHeight="1">
      <c r="A165" s="1" t="s">
        <v>196</v>
      </c>
      <c r="B165" s="34" t="s">
        <v>493</v>
      </c>
      <c r="C165" s="9">
        <v>81568.91</v>
      </c>
      <c r="D165" s="9">
        <v>223596.89</v>
      </c>
      <c r="E165" s="9">
        <v>357736.24</v>
      </c>
      <c r="F165" s="9">
        <v>221944.46</v>
      </c>
      <c r="G165" s="9">
        <v>222369.28</v>
      </c>
      <c r="H165" s="9">
        <v>224918.24</v>
      </c>
      <c r="I165" s="9">
        <v>552559.34</v>
      </c>
      <c r="J165" s="9">
        <v>228508.39</v>
      </c>
      <c r="K165" s="9">
        <v>278409.2</v>
      </c>
      <c r="L165" s="9">
        <v>284323.71</v>
      </c>
      <c r="M165" s="16">
        <v>229568.99</v>
      </c>
      <c r="N165" s="13">
        <f t="shared" si="2"/>
        <v>2905503.6500000004</v>
      </c>
    </row>
    <row r="166" spans="1:14" ht="12.75" customHeight="1">
      <c r="A166" s="1" t="s">
        <v>197</v>
      </c>
      <c r="B166" s="34" t="s">
        <v>494</v>
      </c>
      <c r="C166" s="9">
        <v>6271.35</v>
      </c>
      <c r="D166" s="9">
        <v>9933.9</v>
      </c>
      <c r="E166" s="9">
        <v>16726.52</v>
      </c>
      <c r="F166" s="9">
        <v>20432.7</v>
      </c>
      <c r="G166" s="9">
        <v>9643.8</v>
      </c>
      <c r="H166" s="9">
        <v>4000.98</v>
      </c>
      <c r="I166" s="9">
        <v>7166.23</v>
      </c>
      <c r="J166" s="9">
        <v>15772.37</v>
      </c>
      <c r="K166" s="9">
        <v>52742.32</v>
      </c>
      <c r="L166" s="9">
        <v>94834.82</v>
      </c>
      <c r="M166" s="16">
        <v>15171.99</v>
      </c>
      <c r="N166" s="13">
        <f t="shared" si="2"/>
        <v>252696.97999999998</v>
      </c>
    </row>
    <row r="167" spans="1:14" ht="12.75" customHeight="1">
      <c r="A167" s="1" t="s">
        <v>198</v>
      </c>
      <c r="B167" s="34" t="s">
        <v>494</v>
      </c>
      <c r="C167" s="9">
        <v>6271.35</v>
      </c>
      <c r="D167" s="9">
        <v>9933.9</v>
      </c>
      <c r="E167" s="9">
        <v>16726.52</v>
      </c>
      <c r="F167" s="9">
        <v>20432.7</v>
      </c>
      <c r="G167" s="9">
        <v>9643.8</v>
      </c>
      <c r="H167" s="9">
        <v>4000.98</v>
      </c>
      <c r="I167" s="9">
        <v>7166.23</v>
      </c>
      <c r="J167" s="9">
        <v>15772.37</v>
      </c>
      <c r="K167" s="9">
        <v>52742.32</v>
      </c>
      <c r="L167" s="9">
        <v>94834.82</v>
      </c>
      <c r="M167" s="16">
        <v>15171.99</v>
      </c>
      <c r="N167" s="13">
        <f t="shared" si="2"/>
        <v>252696.97999999998</v>
      </c>
    </row>
    <row r="168" spans="1:14" ht="12.75" customHeight="1">
      <c r="A168" s="9" t="s">
        <v>723</v>
      </c>
      <c r="B168" s="35" t="s">
        <v>724</v>
      </c>
      <c r="C168" s="9"/>
      <c r="L168" s="9">
        <v>2320</v>
      </c>
      <c r="N168" s="13">
        <f t="shared" si="2"/>
        <v>2320</v>
      </c>
    </row>
    <row r="169" spans="1:14" ht="12.75" customHeight="1">
      <c r="A169" s="9" t="s">
        <v>725</v>
      </c>
      <c r="B169" s="35" t="s">
        <v>724</v>
      </c>
      <c r="C169" s="9"/>
      <c r="L169" s="9">
        <v>2320</v>
      </c>
      <c r="N169" s="13">
        <f t="shared" si="2"/>
        <v>2320</v>
      </c>
    </row>
    <row r="170" spans="1:14" ht="12.75" customHeight="1">
      <c r="A170" s="1" t="s">
        <v>199</v>
      </c>
      <c r="B170" s="34" t="s">
        <v>200</v>
      </c>
      <c r="C170" s="9">
        <v>930016.86</v>
      </c>
      <c r="D170" s="9">
        <v>3553209.09</v>
      </c>
      <c r="E170" s="9">
        <v>6659140.18</v>
      </c>
      <c r="F170" s="9">
        <v>8055825.16</v>
      </c>
      <c r="G170" s="9">
        <v>7584216.59</v>
      </c>
      <c r="H170" s="9">
        <v>8174998.15</v>
      </c>
      <c r="I170" s="9">
        <v>5645279.51</v>
      </c>
      <c r="J170" s="9">
        <v>5007771.69</v>
      </c>
      <c r="K170" s="9">
        <v>7908109.55</v>
      </c>
      <c r="L170" s="9">
        <v>5649269.27</v>
      </c>
      <c r="M170" s="16">
        <v>5949600.52</v>
      </c>
      <c r="N170" s="13">
        <f t="shared" si="2"/>
        <v>65117436.56999999</v>
      </c>
    </row>
    <row r="171" spans="1:14" ht="12.75" customHeight="1">
      <c r="A171" s="1" t="s">
        <v>201</v>
      </c>
      <c r="B171" s="34" t="s">
        <v>202</v>
      </c>
      <c r="C171" s="9">
        <v>813933.76</v>
      </c>
      <c r="D171" s="9">
        <v>2821942.11</v>
      </c>
      <c r="E171" s="9">
        <v>3093287.05</v>
      </c>
      <c r="F171" s="9">
        <v>2773682.87</v>
      </c>
      <c r="G171" s="9">
        <v>3572801.25</v>
      </c>
      <c r="H171" s="9">
        <v>3422503.31</v>
      </c>
      <c r="I171" s="9">
        <v>2646123.25</v>
      </c>
      <c r="J171" s="9">
        <v>2669274.02</v>
      </c>
      <c r="K171" s="9">
        <v>2694644.02</v>
      </c>
      <c r="L171" s="9">
        <v>2625354.42</v>
      </c>
      <c r="M171" s="16">
        <v>2631116.89</v>
      </c>
      <c r="N171" s="13">
        <f t="shared" si="2"/>
        <v>29764662.950000003</v>
      </c>
    </row>
    <row r="172" spans="1:14" ht="12.75" customHeight="1">
      <c r="A172" s="1" t="s">
        <v>203</v>
      </c>
      <c r="B172" s="34" t="s">
        <v>202</v>
      </c>
      <c r="C172" s="9">
        <v>664400.45</v>
      </c>
      <c r="D172" s="9">
        <v>2547608.5</v>
      </c>
      <c r="E172" s="9">
        <v>2859983.26</v>
      </c>
      <c r="F172" s="9">
        <v>2583299.88</v>
      </c>
      <c r="G172" s="9">
        <v>3378507.18</v>
      </c>
      <c r="H172" s="9">
        <v>3252706.72</v>
      </c>
      <c r="I172" s="9">
        <v>2462461.88</v>
      </c>
      <c r="J172" s="9">
        <v>2390108.92</v>
      </c>
      <c r="K172" s="9">
        <v>2477705.04</v>
      </c>
      <c r="L172" s="9">
        <v>2472191.79</v>
      </c>
      <c r="M172" s="16">
        <v>2369590.21</v>
      </c>
      <c r="N172" s="13">
        <f t="shared" si="2"/>
        <v>27458563.83</v>
      </c>
    </row>
    <row r="173" spans="1:14" ht="15" customHeight="1">
      <c r="A173" s="1" t="s">
        <v>204</v>
      </c>
      <c r="B173" s="34" t="s">
        <v>205</v>
      </c>
      <c r="C173" s="9">
        <v>149533.31</v>
      </c>
      <c r="D173" s="9">
        <v>274333.61</v>
      </c>
      <c r="E173" s="9">
        <v>233303.79</v>
      </c>
      <c r="F173" s="9">
        <v>190382.99</v>
      </c>
      <c r="G173" s="9">
        <v>194294.07</v>
      </c>
      <c r="H173" s="9">
        <v>169796.59</v>
      </c>
      <c r="I173" s="9">
        <v>183661.37</v>
      </c>
      <c r="J173" s="9">
        <v>279165.1</v>
      </c>
      <c r="K173" s="9">
        <v>216938.98</v>
      </c>
      <c r="L173" s="9">
        <v>153162.63</v>
      </c>
      <c r="M173" s="16">
        <v>261526.68</v>
      </c>
      <c r="N173" s="13">
        <f t="shared" si="2"/>
        <v>2306099.12</v>
      </c>
    </row>
    <row r="174" spans="1:14" ht="23.25" customHeight="1">
      <c r="A174" s="1" t="s">
        <v>547</v>
      </c>
      <c r="B174" s="34" t="s">
        <v>548</v>
      </c>
      <c r="C174" s="9"/>
      <c r="D174" s="9">
        <v>48757.7</v>
      </c>
      <c r="F174" s="9">
        <v>352129.6</v>
      </c>
      <c r="G174" s="9">
        <v>281.41</v>
      </c>
      <c r="J174" s="9">
        <v>6960</v>
      </c>
      <c r="N174" s="13">
        <f t="shared" si="2"/>
        <v>408128.70999999996</v>
      </c>
    </row>
    <row r="175" spans="1:14" ht="21.75" customHeight="1">
      <c r="A175" s="1" t="s">
        <v>549</v>
      </c>
      <c r="B175" s="34" t="s">
        <v>548</v>
      </c>
      <c r="C175" s="9"/>
      <c r="D175" s="9">
        <v>48757.7</v>
      </c>
      <c r="F175" s="9">
        <v>352129.6</v>
      </c>
      <c r="G175" s="9">
        <v>281.41</v>
      </c>
      <c r="J175" s="9">
        <v>6960</v>
      </c>
      <c r="N175" s="13">
        <f t="shared" si="2"/>
        <v>408128.70999999996</v>
      </c>
    </row>
    <row r="176" spans="1:14" ht="26.25" customHeight="1">
      <c r="A176" s="1" t="s">
        <v>550</v>
      </c>
      <c r="B176" s="34" t="s">
        <v>551</v>
      </c>
      <c r="C176" s="9"/>
      <c r="D176" s="9">
        <v>9744</v>
      </c>
      <c r="E176" s="9">
        <v>4872</v>
      </c>
      <c r="F176" s="9">
        <v>4872</v>
      </c>
      <c r="G176" s="9">
        <v>4872</v>
      </c>
      <c r="H176" s="9">
        <v>4872</v>
      </c>
      <c r="I176" s="9">
        <v>4872</v>
      </c>
      <c r="J176" s="9">
        <v>4872</v>
      </c>
      <c r="K176" s="9">
        <v>4872</v>
      </c>
      <c r="L176" s="9">
        <v>4872</v>
      </c>
      <c r="M176" s="16">
        <v>9744</v>
      </c>
      <c r="N176" s="13">
        <f t="shared" si="2"/>
        <v>58464</v>
      </c>
    </row>
    <row r="177" spans="1:14" ht="21.75" customHeight="1">
      <c r="A177" s="1" t="s">
        <v>552</v>
      </c>
      <c r="B177" s="34" t="s">
        <v>551</v>
      </c>
      <c r="C177" s="9"/>
      <c r="D177" s="9">
        <v>9744</v>
      </c>
      <c r="E177" s="9">
        <v>4872</v>
      </c>
      <c r="F177" s="9">
        <v>4872</v>
      </c>
      <c r="G177" s="9">
        <v>4872</v>
      </c>
      <c r="H177" s="9">
        <v>4872</v>
      </c>
      <c r="I177" s="9">
        <v>4872</v>
      </c>
      <c r="J177" s="9">
        <v>4872</v>
      </c>
      <c r="K177" s="9">
        <v>4872</v>
      </c>
      <c r="L177" s="9">
        <v>4872</v>
      </c>
      <c r="M177" s="16">
        <v>9744</v>
      </c>
      <c r="N177" s="13">
        <f t="shared" si="2"/>
        <v>58464</v>
      </c>
    </row>
    <row r="178" spans="1:14" ht="12.75" customHeight="1">
      <c r="A178" s="1" t="s">
        <v>553</v>
      </c>
      <c r="B178" s="34" t="s">
        <v>554</v>
      </c>
      <c r="C178" s="9"/>
      <c r="D178" s="9">
        <v>3712</v>
      </c>
      <c r="E178" s="9">
        <v>626400</v>
      </c>
      <c r="F178" s="9">
        <v>288296.01</v>
      </c>
      <c r="G178" s="9">
        <v>1809895.6</v>
      </c>
      <c r="H178" s="9">
        <v>329949.2</v>
      </c>
      <c r="I178" s="9">
        <v>65248</v>
      </c>
      <c r="J178" s="9">
        <v>6960</v>
      </c>
      <c r="K178" s="9">
        <v>265157.76</v>
      </c>
      <c r="L178" s="9">
        <v>24360</v>
      </c>
      <c r="M178" s="16">
        <v>156191.68</v>
      </c>
      <c r="N178" s="13">
        <f t="shared" si="2"/>
        <v>3576170.2500000005</v>
      </c>
    </row>
    <row r="179" spans="1:14" ht="10.5" customHeight="1">
      <c r="A179" s="1" t="s">
        <v>555</v>
      </c>
      <c r="B179" s="34" t="s">
        <v>554</v>
      </c>
      <c r="C179" s="9"/>
      <c r="D179" s="9">
        <v>3712</v>
      </c>
      <c r="E179" s="9">
        <v>626400</v>
      </c>
      <c r="F179" s="9">
        <v>288296.01</v>
      </c>
      <c r="G179" s="9">
        <v>1809895.6</v>
      </c>
      <c r="H179" s="9">
        <v>329949.2</v>
      </c>
      <c r="I179" s="9">
        <v>65248</v>
      </c>
      <c r="J179" s="9">
        <v>6960</v>
      </c>
      <c r="K179" s="9">
        <v>265157.76</v>
      </c>
      <c r="L179" s="9">
        <v>24360</v>
      </c>
      <c r="M179" s="16">
        <v>156191.68</v>
      </c>
      <c r="N179" s="13">
        <f t="shared" si="2"/>
        <v>3576170.2500000005</v>
      </c>
    </row>
    <row r="180" spans="1:14" ht="12.75" customHeight="1">
      <c r="A180" s="1" t="s">
        <v>556</v>
      </c>
      <c r="B180" s="34" t="s">
        <v>557</v>
      </c>
      <c r="C180" s="9"/>
      <c r="D180" s="9">
        <v>145320</v>
      </c>
      <c r="E180" s="9">
        <v>302412</v>
      </c>
      <c r="F180" s="9">
        <v>718080.99</v>
      </c>
      <c r="H180" s="9">
        <v>82528.8</v>
      </c>
      <c r="K180" s="9">
        <v>197002.8</v>
      </c>
      <c r="L180" s="9">
        <v>159999</v>
      </c>
      <c r="M180" s="16">
        <v>141000</v>
      </c>
      <c r="N180" s="13">
        <f t="shared" si="2"/>
        <v>1746343.59</v>
      </c>
    </row>
    <row r="181" spans="1:14" ht="12.75" customHeight="1">
      <c r="A181" s="1" t="s">
        <v>558</v>
      </c>
      <c r="B181" s="34" t="s">
        <v>557</v>
      </c>
      <c r="C181" s="9"/>
      <c r="D181" s="9">
        <v>145320</v>
      </c>
      <c r="E181" s="9">
        <v>302412</v>
      </c>
      <c r="F181" s="9">
        <v>718080.99</v>
      </c>
      <c r="H181" s="9">
        <v>82528.8</v>
      </c>
      <c r="K181" s="9">
        <v>197002.8</v>
      </c>
      <c r="L181" s="9">
        <v>159999</v>
      </c>
      <c r="M181" s="16">
        <v>141000</v>
      </c>
      <c r="N181" s="13">
        <f t="shared" si="2"/>
        <v>1746343.59</v>
      </c>
    </row>
    <row r="182" spans="1:14" ht="12.75" customHeight="1">
      <c r="A182" s="1" t="s">
        <v>206</v>
      </c>
      <c r="B182" s="34" t="s">
        <v>207</v>
      </c>
      <c r="C182" s="9">
        <v>13005.5</v>
      </c>
      <c r="D182" s="9">
        <v>1350</v>
      </c>
      <c r="E182" s="9">
        <v>174356.17</v>
      </c>
      <c r="F182" s="9">
        <v>156861.73</v>
      </c>
      <c r="H182" s="9">
        <v>2412800</v>
      </c>
      <c r="I182" s="9">
        <v>68340.51</v>
      </c>
      <c r="L182" s="9">
        <v>20619.68</v>
      </c>
      <c r="M182" s="16">
        <v>49419.94</v>
      </c>
      <c r="N182" s="13">
        <f t="shared" si="2"/>
        <v>2896753.53</v>
      </c>
    </row>
    <row r="183" spans="1:14" ht="10.5" customHeight="1">
      <c r="A183" s="1" t="s">
        <v>208</v>
      </c>
      <c r="B183" s="34" t="s">
        <v>207</v>
      </c>
      <c r="C183" s="9">
        <v>13005.5</v>
      </c>
      <c r="D183" s="9">
        <v>1350</v>
      </c>
      <c r="E183" s="9">
        <v>174356.17</v>
      </c>
      <c r="F183" s="9">
        <v>156861.73</v>
      </c>
      <c r="H183" s="9">
        <v>2412800</v>
      </c>
      <c r="I183" s="9">
        <v>68340.51</v>
      </c>
      <c r="L183" s="9">
        <v>20619.68</v>
      </c>
      <c r="M183" s="16">
        <v>49419.94</v>
      </c>
      <c r="N183" s="13">
        <f t="shared" si="2"/>
        <v>2896753.53</v>
      </c>
    </row>
    <row r="184" spans="1:14" ht="12.75" customHeight="1">
      <c r="A184" s="1" t="s">
        <v>209</v>
      </c>
      <c r="B184" s="34" t="s">
        <v>210</v>
      </c>
      <c r="C184" s="9">
        <v>103077.6</v>
      </c>
      <c r="D184" s="9">
        <v>522383.28</v>
      </c>
      <c r="E184" s="9">
        <v>2457812.96</v>
      </c>
      <c r="F184" s="9">
        <v>3761901.96</v>
      </c>
      <c r="G184" s="9">
        <v>2196366.33</v>
      </c>
      <c r="H184" s="9">
        <v>1922344.84</v>
      </c>
      <c r="I184" s="9">
        <v>2860695.75</v>
      </c>
      <c r="J184" s="9">
        <v>2319705.67</v>
      </c>
      <c r="K184" s="9">
        <v>4746432.97</v>
      </c>
      <c r="L184" s="9">
        <v>2814064.17</v>
      </c>
      <c r="M184" s="16">
        <v>2962128.01</v>
      </c>
      <c r="N184" s="13">
        <f t="shared" si="2"/>
        <v>26666913.54</v>
      </c>
    </row>
    <row r="185" spans="1:14" ht="12.75" customHeight="1">
      <c r="A185" s="1" t="s">
        <v>211</v>
      </c>
      <c r="B185" s="34" t="s">
        <v>210</v>
      </c>
      <c r="C185" s="9">
        <v>103077.6</v>
      </c>
      <c r="D185" s="9">
        <v>522383.28</v>
      </c>
      <c r="E185" s="9">
        <v>2457812.96</v>
      </c>
      <c r="F185" s="9">
        <v>3761901.96</v>
      </c>
      <c r="G185" s="9">
        <v>2196366.33</v>
      </c>
      <c r="H185" s="9">
        <v>1922344.84</v>
      </c>
      <c r="I185" s="9">
        <v>2860695.75</v>
      </c>
      <c r="J185" s="9">
        <v>2319705.67</v>
      </c>
      <c r="K185" s="9">
        <v>4746432.97</v>
      </c>
      <c r="L185" s="9">
        <v>2814064.17</v>
      </c>
      <c r="M185" s="16">
        <v>2962128.01</v>
      </c>
      <c r="N185" s="13">
        <f t="shared" si="2"/>
        <v>26666913.54</v>
      </c>
    </row>
    <row r="186" spans="1:14" ht="21.75" customHeight="1">
      <c r="A186" s="1" t="s">
        <v>212</v>
      </c>
      <c r="B186" s="34" t="s">
        <v>495</v>
      </c>
      <c r="C186" s="9">
        <v>3038511.71</v>
      </c>
      <c r="D186" s="9">
        <v>4696956.11</v>
      </c>
      <c r="E186" s="9">
        <v>16584458.03</v>
      </c>
      <c r="F186" s="9">
        <v>12105402.02</v>
      </c>
      <c r="G186" s="9">
        <v>11907013.98</v>
      </c>
      <c r="H186" s="9">
        <v>15217498.08</v>
      </c>
      <c r="I186" s="9">
        <v>13794206.23</v>
      </c>
      <c r="J186" s="9">
        <v>18201344.04</v>
      </c>
      <c r="K186" s="9">
        <v>17167177.95</v>
      </c>
      <c r="L186" s="9">
        <v>16054960.89</v>
      </c>
      <c r="M186" s="16">
        <v>14367850.51</v>
      </c>
      <c r="N186" s="13">
        <f t="shared" si="2"/>
        <v>143135379.55</v>
      </c>
    </row>
    <row r="187" spans="1:14" ht="26.25" customHeight="1">
      <c r="A187" s="1" t="s">
        <v>213</v>
      </c>
      <c r="B187" s="34" t="s">
        <v>214</v>
      </c>
      <c r="C187" s="9">
        <v>160233.18</v>
      </c>
      <c r="D187" s="9">
        <v>323230.42</v>
      </c>
      <c r="E187" s="9">
        <v>3499468.94</v>
      </c>
      <c r="F187" s="9">
        <v>1919112.22</v>
      </c>
      <c r="G187" s="9">
        <v>630571.82</v>
      </c>
      <c r="H187" s="9">
        <v>5232043.15</v>
      </c>
      <c r="I187" s="9">
        <v>587557.82</v>
      </c>
      <c r="J187" s="9">
        <v>1975662.51</v>
      </c>
      <c r="K187" s="9">
        <v>606034.02</v>
      </c>
      <c r="L187" s="9">
        <v>844897.82</v>
      </c>
      <c r="M187" s="16">
        <v>921445.52</v>
      </c>
      <c r="N187" s="13">
        <f t="shared" si="2"/>
        <v>16700257.42</v>
      </c>
    </row>
    <row r="188" spans="1:14" ht="24.75" customHeight="1">
      <c r="A188" s="1" t="s">
        <v>215</v>
      </c>
      <c r="B188" s="34" t="s">
        <v>214</v>
      </c>
      <c r="C188" s="9">
        <v>160233.18</v>
      </c>
      <c r="D188" s="9">
        <v>323230.42</v>
      </c>
      <c r="E188" s="9">
        <v>3499468.94</v>
      </c>
      <c r="F188" s="9">
        <v>1919112.22</v>
      </c>
      <c r="G188" s="9">
        <v>630571.82</v>
      </c>
      <c r="H188" s="9">
        <v>5232043.15</v>
      </c>
      <c r="I188" s="9">
        <v>587557.82</v>
      </c>
      <c r="J188" s="9">
        <v>1975662.51</v>
      </c>
      <c r="K188" s="9">
        <v>606034.02</v>
      </c>
      <c r="L188" s="9">
        <v>844897.82</v>
      </c>
      <c r="M188" s="16">
        <v>921445.52</v>
      </c>
      <c r="N188" s="13">
        <f t="shared" si="2"/>
        <v>16700257.42</v>
      </c>
    </row>
    <row r="189" spans="1:14" ht="25.5" customHeight="1">
      <c r="A189" s="1" t="s">
        <v>216</v>
      </c>
      <c r="B189" s="34" t="s">
        <v>217</v>
      </c>
      <c r="C189" s="9">
        <v>408690.8</v>
      </c>
      <c r="D189" s="9">
        <v>389276.14</v>
      </c>
      <c r="E189" s="9">
        <v>386968.74</v>
      </c>
      <c r="F189" s="9">
        <v>357966.74</v>
      </c>
      <c r="G189" s="9">
        <v>362560.34</v>
      </c>
      <c r="H189" s="9">
        <v>394343.13</v>
      </c>
      <c r="I189" s="9">
        <v>2590140.94</v>
      </c>
      <c r="J189" s="9">
        <v>522969.34</v>
      </c>
      <c r="K189" s="9">
        <v>603809.6</v>
      </c>
      <c r="L189" s="9">
        <v>1061215.42</v>
      </c>
      <c r="M189" s="16">
        <v>1111887.15</v>
      </c>
      <c r="N189" s="13">
        <f t="shared" si="2"/>
        <v>8189828.34</v>
      </c>
    </row>
    <row r="190" spans="1:14" ht="20.25" customHeight="1">
      <c r="A190" s="1" t="s">
        <v>218</v>
      </c>
      <c r="B190" s="34" t="s">
        <v>217</v>
      </c>
      <c r="C190" s="9">
        <v>408690.8</v>
      </c>
      <c r="D190" s="9">
        <v>389276.14</v>
      </c>
      <c r="E190" s="9">
        <v>386968.74</v>
      </c>
      <c r="F190" s="9">
        <v>357966.74</v>
      </c>
      <c r="G190" s="9">
        <v>362560.34</v>
      </c>
      <c r="H190" s="9">
        <v>394343.13</v>
      </c>
      <c r="I190" s="9">
        <v>2590140.94</v>
      </c>
      <c r="J190" s="9">
        <v>522969.34</v>
      </c>
      <c r="K190" s="9">
        <v>603809.6</v>
      </c>
      <c r="L190" s="9">
        <v>1061215.42</v>
      </c>
      <c r="M190" s="16">
        <v>1111887.15</v>
      </c>
      <c r="N190" s="13">
        <f t="shared" si="2"/>
        <v>8189828.34</v>
      </c>
    </row>
    <row r="191" spans="1:14" ht="21.75" customHeight="1">
      <c r="A191" s="1" t="s">
        <v>219</v>
      </c>
      <c r="B191" s="34" t="s">
        <v>496</v>
      </c>
      <c r="C191" s="9">
        <v>350804.38</v>
      </c>
      <c r="D191" s="9">
        <v>410649.18</v>
      </c>
      <c r="E191" s="9">
        <v>7377349.07</v>
      </c>
      <c r="F191" s="9">
        <v>3947150.31</v>
      </c>
      <c r="G191" s="9">
        <v>5614211.99</v>
      </c>
      <c r="H191" s="9">
        <v>4647504.36</v>
      </c>
      <c r="I191" s="9">
        <v>5552593.67</v>
      </c>
      <c r="J191" s="9">
        <v>5526740.29</v>
      </c>
      <c r="K191" s="9">
        <v>6527027.38</v>
      </c>
      <c r="L191" s="9">
        <v>6236764.51</v>
      </c>
      <c r="M191" s="16">
        <v>5072001.47</v>
      </c>
      <c r="N191" s="13">
        <f t="shared" si="2"/>
        <v>51262796.61</v>
      </c>
    </row>
    <row r="192" spans="1:14" ht="21.75" customHeight="1">
      <c r="A192" s="1" t="s">
        <v>220</v>
      </c>
      <c r="B192" s="34" t="s">
        <v>496</v>
      </c>
      <c r="C192" s="9">
        <v>350804.38</v>
      </c>
      <c r="D192" s="9">
        <v>410649.18</v>
      </c>
      <c r="E192" s="9">
        <v>7377349.07</v>
      </c>
      <c r="F192" s="9">
        <v>3947150.31</v>
      </c>
      <c r="G192" s="9">
        <v>5614211.99</v>
      </c>
      <c r="H192" s="9">
        <v>4647504.36</v>
      </c>
      <c r="I192" s="9">
        <v>5552593.67</v>
      </c>
      <c r="J192" s="9">
        <v>5526740.29</v>
      </c>
      <c r="K192" s="9">
        <v>6527027.38</v>
      </c>
      <c r="L192" s="9">
        <v>6236764.51</v>
      </c>
      <c r="M192" s="16">
        <v>5072001.47</v>
      </c>
      <c r="N192" s="13">
        <f t="shared" si="2"/>
        <v>51262796.61</v>
      </c>
    </row>
    <row r="193" spans="1:14" ht="12.75" customHeight="1">
      <c r="A193" s="1" t="s">
        <v>436</v>
      </c>
      <c r="B193" s="34" t="s">
        <v>497</v>
      </c>
      <c r="C193" s="9">
        <v>98751.99</v>
      </c>
      <c r="D193" s="9">
        <v>178197.84</v>
      </c>
      <c r="E193" s="9">
        <v>360482.43</v>
      </c>
      <c r="F193" s="9">
        <v>430777.22</v>
      </c>
      <c r="G193" s="9">
        <v>320887.51</v>
      </c>
      <c r="H193" s="9">
        <v>463570.74</v>
      </c>
      <c r="I193" s="9">
        <v>240584.83</v>
      </c>
      <c r="J193" s="9">
        <v>2663054.88</v>
      </c>
      <c r="K193" s="9">
        <v>782308.12</v>
      </c>
      <c r="L193" s="9">
        <v>559606.37</v>
      </c>
      <c r="M193" s="16">
        <v>313402.02</v>
      </c>
      <c r="N193" s="13">
        <f t="shared" si="2"/>
        <v>6411623.949999999</v>
      </c>
    </row>
    <row r="194" spans="1:14" ht="12.75" customHeight="1">
      <c r="A194" s="1" t="s">
        <v>437</v>
      </c>
      <c r="B194" s="34" t="s">
        <v>497</v>
      </c>
      <c r="C194" s="9">
        <v>98751.99</v>
      </c>
      <c r="D194" s="9">
        <v>178197.84</v>
      </c>
      <c r="E194" s="9">
        <v>360482.43</v>
      </c>
      <c r="F194" s="9">
        <v>180777.2</v>
      </c>
      <c r="G194" s="9">
        <v>195887.5</v>
      </c>
      <c r="H194" s="9">
        <v>159912.17</v>
      </c>
      <c r="I194" s="9">
        <v>69831.99</v>
      </c>
      <c r="J194" s="9">
        <v>2506657.66</v>
      </c>
      <c r="K194" s="9">
        <v>567239.69</v>
      </c>
      <c r="L194" s="9">
        <v>421660.72</v>
      </c>
      <c r="M194" s="16">
        <v>184352.01</v>
      </c>
      <c r="N194" s="13">
        <f t="shared" si="2"/>
        <v>4923751.2</v>
      </c>
    </row>
    <row r="195" spans="1:14" ht="12.75" customHeight="1">
      <c r="A195" s="1" t="s">
        <v>664</v>
      </c>
      <c r="B195" s="34" t="s">
        <v>657</v>
      </c>
      <c r="C195" s="9"/>
      <c r="F195" s="9">
        <v>250000.02</v>
      </c>
      <c r="G195" s="9">
        <v>125000.01</v>
      </c>
      <c r="H195" s="9">
        <v>303658.57</v>
      </c>
      <c r="I195" s="9">
        <v>170752.84</v>
      </c>
      <c r="J195" s="9">
        <v>156397.22</v>
      </c>
      <c r="K195" s="9">
        <v>215068.43</v>
      </c>
      <c r="L195" s="9">
        <v>137945.65</v>
      </c>
      <c r="M195" s="16">
        <v>129050.01</v>
      </c>
      <c r="N195" s="13">
        <f t="shared" si="2"/>
        <v>1487872.7499999998</v>
      </c>
    </row>
    <row r="196" spans="1:14" ht="23.25" customHeight="1">
      <c r="A196" s="1" t="s">
        <v>221</v>
      </c>
      <c r="B196" s="34" t="s">
        <v>222</v>
      </c>
      <c r="C196" s="9">
        <v>141631.81</v>
      </c>
      <c r="D196" s="9">
        <v>640089.16</v>
      </c>
      <c r="E196" s="9">
        <v>135981.16</v>
      </c>
      <c r="F196" s="9">
        <v>109243.16</v>
      </c>
      <c r="G196" s="9">
        <v>119857.16</v>
      </c>
      <c r="H196" s="9">
        <v>119091.57</v>
      </c>
      <c r="I196" s="9">
        <v>676803.16</v>
      </c>
      <c r="J196" s="9">
        <v>434678.96</v>
      </c>
      <c r="K196" s="9">
        <v>222669.36</v>
      </c>
      <c r="L196" s="9">
        <v>304916.57</v>
      </c>
      <c r="M196" s="16">
        <v>234365.56</v>
      </c>
      <c r="N196" s="13">
        <f t="shared" si="2"/>
        <v>3139327.63</v>
      </c>
    </row>
    <row r="197" spans="1:14" ht="23.25" customHeight="1">
      <c r="A197" s="1" t="s">
        <v>223</v>
      </c>
      <c r="B197" s="34" t="s">
        <v>222</v>
      </c>
      <c r="C197" s="9">
        <v>141631.81</v>
      </c>
      <c r="D197" s="9">
        <v>640089.16</v>
      </c>
      <c r="E197" s="9">
        <v>135981.16</v>
      </c>
      <c r="F197" s="9">
        <v>109243.16</v>
      </c>
      <c r="G197" s="9">
        <v>119857.16</v>
      </c>
      <c r="H197" s="9">
        <v>119091.57</v>
      </c>
      <c r="I197" s="9">
        <v>676803.16</v>
      </c>
      <c r="J197" s="9">
        <v>434678.96</v>
      </c>
      <c r="K197" s="9">
        <v>222669.36</v>
      </c>
      <c r="L197" s="9">
        <v>304916.57</v>
      </c>
      <c r="M197" s="16">
        <v>234365.56</v>
      </c>
      <c r="N197" s="13">
        <f t="shared" si="2"/>
        <v>3139327.63</v>
      </c>
    </row>
    <row r="198" spans="1:14" ht="12.75" customHeight="1">
      <c r="A198" s="1" t="s">
        <v>224</v>
      </c>
      <c r="B198" s="34" t="s">
        <v>225</v>
      </c>
      <c r="C198" s="9">
        <v>350323.41</v>
      </c>
      <c r="D198" s="9">
        <v>842043.74</v>
      </c>
      <c r="E198" s="9">
        <v>615967.86</v>
      </c>
      <c r="F198" s="9">
        <v>1449991.29</v>
      </c>
      <c r="G198" s="9">
        <v>1037629.28</v>
      </c>
      <c r="H198" s="9">
        <v>595161.7</v>
      </c>
      <c r="I198" s="9">
        <v>866074.61</v>
      </c>
      <c r="J198" s="9">
        <v>1260925.23</v>
      </c>
      <c r="K198" s="9">
        <v>1120385.69</v>
      </c>
      <c r="L198" s="9">
        <v>2851132.73</v>
      </c>
      <c r="M198" s="16">
        <v>1087380.44</v>
      </c>
      <c r="N198" s="13">
        <f t="shared" si="2"/>
        <v>12077015.98</v>
      </c>
    </row>
    <row r="199" spans="1:14" ht="21" customHeight="1">
      <c r="A199" s="1" t="s">
        <v>226</v>
      </c>
      <c r="B199" s="34" t="s">
        <v>225</v>
      </c>
      <c r="C199" s="9">
        <v>347664.86</v>
      </c>
      <c r="D199" s="9">
        <v>576504.18</v>
      </c>
      <c r="E199" s="9">
        <v>605198.21</v>
      </c>
      <c r="F199" s="9">
        <v>1265906.08</v>
      </c>
      <c r="G199" s="9">
        <v>865110.23</v>
      </c>
      <c r="H199" s="9">
        <v>365851.27</v>
      </c>
      <c r="I199" s="9">
        <v>580016.09</v>
      </c>
      <c r="J199" s="9">
        <v>968607.66</v>
      </c>
      <c r="K199" s="9">
        <v>605964.48</v>
      </c>
      <c r="L199" s="9">
        <v>1922247.98</v>
      </c>
      <c r="M199" s="16">
        <v>756736.09</v>
      </c>
      <c r="N199" s="13">
        <f aca="true" t="shared" si="3" ref="N199:N262">SUM(C199:M199)</f>
        <v>8859807.13</v>
      </c>
    </row>
    <row r="200" spans="1:14" ht="12.75" customHeight="1">
      <c r="A200" s="1" t="s">
        <v>227</v>
      </c>
      <c r="B200" s="34" t="s">
        <v>228</v>
      </c>
      <c r="C200" s="9">
        <v>2658.55</v>
      </c>
      <c r="D200" s="9">
        <v>265539.56</v>
      </c>
      <c r="E200" s="9">
        <v>10769.65</v>
      </c>
      <c r="F200" s="9">
        <v>184085.21</v>
      </c>
      <c r="G200" s="9">
        <v>172519.05</v>
      </c>
      <c r="H200" s="9">
        <v>229310.43</v>
      </c>
      <c r="I200" s="9">
        <v>286058.52</v>
      </c>
      <c r="J200" s="9">
        <v>292317.57</v>
      </c>
      <c r="K200" s="9">
        <v>514421.21</v>
      </c>
      <c r="L200" s="9">
        <v>928884.75</v>
      </c>
      <c r="M200" s="16">
        <v>330644.35</v>
      </c>
      <c r="N200" s="13">
        <f t="shared" si="3"/>
        <v>3217208.85</v>
      </c>
    </row>
    <row r="201" spans="1:14" ht="12.75" customHeight="1">
      <c r="A201" s="1" t="s">
        <v>623</v>
      </c>
      <c r="B201" s="34" t="s">
        <v>624</v>
      </c>
      <c r="C201" s="9"/>
      <c r="E201" s="9">
        <v>136880</v>
      </c>
      <c r="F201" s="9">
        <v>68440</v>
      </c>
      <c r="G201" s="9">
        <v>68440</v>
      </c>
      <c r="H201" s="9">
        <v>68440</v>
      </c>
      <c r="I201" s="9">
        <v>68440</v>
      </c>
      <c r="J201" s="9">
        <v>68440</v>
      </c>
      <c r="K201" s="9">
        <v>68440</v>
      </c>
      <c r="L201" s="9">
        <v>68440</v>
      </c>
      <c r="M201" s="16">
        <v>136880</v>
      </c>
      <c r="N201" s="13">
        <f t="shared" si="3"/>
        <v>752840</v>
      </c>
    </row>
    <row r="202" spans="1:14" ht="12.75" customHeight="1">
      <c r="A202" s="1" t="s">
        <v>625</v>
      </c>
      <c r="B202" s="34" t="s">
        <v>624</v>
      </c>
      <c r="C202" s="9"/>
      <c r="E202" s="9">
        <v>136880</v>
      </c>
      <c r="F202" s="9">
        <v>68440</v>
      </c>
      <c r="G202" s="9">
        <v>68440</v>
      </c>
      <c r="H202" s="9">
        <v>68440</v>
      </c>
      <c r="I202" s="9">
        <v>68440</v>
      </c>
      <c r="J202" s="9">
        <v>68440</v>
      </c>
      <c r="K202" s="9">
        <v>68440</v>
      </c>
      <c r="L202" s="9">
        <v>68440</v>
      </c>
      <c r="M202" s="16">
        <v>136880</v>
      </c>
      <c r="N202" s="13">
        <f t="shared" si="3"/>
        <v>752840</v>
      </c>
    </row>
    <row r="203" spans="1:14" ht="12.75" customHeight="1">
      <c r="A203" s="1" t="s">
        <v>229</v>
      </c>
      <c r="B203" s="34" t="s">
        <v>230</v>
      </c>
      <c r="C203" s="9">
        <v>4983.95</v>
      </c>
      <c r="D203" s="9">
        <v>250865.15</v>
      </c>
      <c r="E203" s="9">
        <v>1957993.51</v>
      </c>
      <c r="F203" s="9">
        <v>1995759.99</v>
      </c>
      <c r="G203" s="9">
        <v>1951786.01</v>
      </c>
      <c r="H203" s="9">
        <v>1265326.12</v>
      </c>
      <c r="I203" s="9">
        <v>1306041.27</v>
      </c>
      <c r="J203" s="9">
        <v>1576303.45</v>
      </c>
      <c r="K203" s="9">
        <v>4228453.82</v>
      </c>
      <c r="L203" s="9">
        <v>1609131.82</v>
      </c>
      <c r="M203" s="16">
        <v>2073798.7</v>
      </c>
      <c r="N203" s="13">
        <f t="shared" si="3"/>
        <v>18220443.79</v>
      </c>
    </row>
    <row r="204" spans="1:14" ht="12.75" customHeight="1">
      <c r="A204" s="1" t="s">
        <v>231</v>
      </c>
      <c r="B204" s="34" t="s">
        <v>230</v>
      </c>
      <c r="C204" s="9">
        <v>4983.95</v>
      </c>
      <c r="D204" s="9">
        <v>250865.15</v>
      </c>
      <c r="E204" s="9">
        <v>1957993.51</v>
      </c>
      <c r="F204" s="9">
        <v>1995759.99</v>
      </c>
      <c r="G204" s="9">
        <v>1951786.01</v>
      </c>
      <c r="H204" s="9">
        <v>1265326.12</v>
      </c>
      <c r="I204" s="9">
        <v>1306041.27</v>
      </c>
      <c r="J204" s="9">
        <v>1576303.45</v>
      </c>
      <c r="K204" s="9">
        <v>4228453.82</v>
      </c>
      <c r="L204" s="9">
        <v>1609131.82</v>
      </c>
      <c r="M204" s="16">
        <v>2073798.7</v>
      </c>
      <c r="N204" s="13">
        <f t="shared" si="3"/>
        <v>18220443.79</v>
      </c>
    </row>
    <row r="205" spans="1:14" ht="23.25" customHeight="1">
      <c r="A205" s="1" t="s">
        <v>232</v>
      </c>
      <c r="B205" s="34" t="s">
        <v>233</v>
      </c>
      <c r="C205" s="9">
        <v>1523092.19</v>
      </c>
      <c r="D205" s="9">
        <v>1662604.48</v>
      </c>
      <c r="E205" s="9">
        <v>2113366.32</v>
      </c>
      <c r="F205" s="9">
        <v>1826961.09</v>
      </c>
      <c r="G205" s="9">
        <v>1801069.87</v>
      </c>
      <c r="H205" s="9">
        <v>2432017.31</v>
      </c>
      <c r="I205" s="9">
        <v>1905969.93</v>
      </c>
      <c r="J205" s="9">
        <v>4172569.38</v>
      </c>
      <c r="K205" s="9">
        <v>3008049.96</v>
      </c>
      <c r="L205" s="9">
        <v>2518855.65</v>
      </c>
      <c r="M205" s="16">
        <v>3416689.65</v>
      </c>
      <c r="N205" s="13">
        <f t="shared" si="3"/>
        <v>26381245.83</v>
      </c>
    </row>
    <row r="206" spans="1:14" ht="21.75" customHeight="1">
      <c r="A206" s="1" t="s">
        <v>234</v>
      </c>
      <c r="B206" s="34" t="s">
        <v>233</v>
      </c>
      <c r="C206" s="9">
        <v>1214717.19</v>
      </c>
      <c r="D206" s="9">
        <v>1338366.48</v>
      </c>
      <c r="E206" s="9">
        <v>1809950.32</v>
      </c>
      <c r="F206" s="9">
        <v>1534681.09</v>
      </c>
      <c r="G206" s="9">
        <v>1500785.87</v>
      </c>
      <c r="H206" s="9">
        <v>2091481.29</v>
      </c>
      <c r="I206" s="9">
        <v>1594201.93</v>
      </c>
      <c r="J206" s="9">
        <v>3789767.68</v>
      </c>
      <c r="K206" s="9">
        <v>2685737.03</v>
      </c>
      <c r="L206" s="9">
        <v>2149342.03</v>
      </c>
      <c r="M206" s="16">
        <v>2742976.64</v>
      </c>
      <c r="N206" s="13">
        <f t="shared" si="3"/>
        <v>22452007.55</v>
      </c>
    </row>
    <row r="207" spans="1:14" ht="12.75" customHeight="1">
      <c r="A207" s="1" t="s">
        <v>235</v>
      </c>
      <c r="B207" s="34" t="s">
        <v>236</v>
      </c>
      <c r="C207" s="9">
        <v>308375</v>
      </c>
      <c r="D207" s="9">
        <v>324238</v>
      </c>
      <c r="E207" s="9">
        <v>303416</v>
      </c>
      <c r="F207" s="9">
        <v>292280</v>
      </c>
      <c r="G207" s="9">
        <v>300284</v>
      </c>
      <c r="H207" s="9">
        <v>340536.02</v>
      </c>
      <c r="I207" s="9">
        <v>311768</v>
      </c>
      <c r="J207" s="9">
        <v>382801.7</v>
      </c>
      <c r="K207" s="9">
        <v>322312.93</v>
      </c>
      <c r="L207" s="9">
        <v>369513.62</v>
      </c>
      <c r="M207" s="16">
        <v>673713.01</v>
      </c>
      <c r="N207" s="13">
        <f t="shared" si="3"/>
        <v>3929238.2800000003</v>
      </c>
    </row>
    <row r="208" spans="1:14" ht="22.5" customHeight="1">
      <c r="A208" s="1" t="s">
        <v>237</v>
      </c>
      <c r="B208" s="34" t="s">
        <v>238</v>
      </c>
      <c r="C208" s="9">
        <v>2367639.55</v>
      </c>
      <c r="D208" s="9">
        <v>2261452.96</v>
      </c>
      <c r="E208" s="9">
        <v>394503.24</v>
      </c>
      <c r="F208" s="9">
        <v>2576156.59</v>
      </c>
      <c r="G208" s="9">
        <v>3850103.52</v>
      </c>
      <c r="H208" s="9">
        <v>633393.06</v>
      </c>
      <c r="I208" s="9">
        <v>3281207.51</v>
      </c>
      <c r="J208" s="9">
        <v>864759.15</v>
      </c>
      <c r="K208" s="9">
        <v>2109299.67</v>
      </c>
      <c r="L208" s="9">
        <v>915775.29</v>
      </c>
      <c r="M208" s="16">
        <v>630174.22</v>
      </c>
      <c r="N208" s="13">
        <f t="shared" si="3"/>
        <v>19884464.759999998</v>
      </c>
    </row>
    <row r="209" spans="1:14" ht="14.25" customHeight="1">
      <c r="A209" s="1" t="s">
        <v>239</v>
      </c>
      <c r="B209" s="34" t="s">
        <v>240</v>
      </c>
      <c r="C209" s="9">
        <v>313713.78</v>
      </c>
      <c r="D209" s="9">
        <v>2219638.52</v>
      </c>
      <c r="E209" s="9">
        <v>335056.97</v>
      </c>
      <c r="F209" s="9">
        <v>2522292.65</v>
      </c>
      <c r="G209" s="9">
        <v>729245.21</v>
      </c>
      <c r="H209" s="9">
        <v>585391.35</v>
      </c>
      <c r="I209" s="9">
        <v>693886.67</v>
      </c>
      <c r="J209" s="9">
        <v>784272.39</v>
      </c>
      <c r="K209" s="9">
        <v>497008.16</v>
      </c>
      <c r="L209" s="9">
        <v>290453.05</v>
      </c>
      <c r="M209" s="16">
        <v>307748.26</v>
      </c>
      <c r="N209" s="13">
        <f t="shared" si="3"/>
        <v>9278707.01</v>
      </c>
    </row>
    <row r="210" spans="1:14" ht="12" customHeight="1">
      <c r="A210" s="1" t="s">
        <v>241</v>
      </c>
      <c r="B210" s="34" t="s">
        <v>240</v>
      </c>
      <c r="C210" s="9">
        <v>313713.78</v>
      </c>
      <c r="D210" s="9">
        <v>2219638.52</v>
      </c>
      <c r="E210" s="9">
        <v>335056.97</v>
      </c>
      <c r="F210" s="9">
        <v>2522292.65</v>
      </c>
      <c r="G210" s="9">
        <v>729245.21</v>
      </c>
      <c r="H210" s="9">
        <v>585391.35</v>
      </c>
      <c r="I210" s="9">
        <v>693886.67</v>
      </c>
      <c r="J210" s="9">
        <v>784272.39</v>
      </c>
      <c r="K210" s="9">
        <v>497008.16</v>
      </c>
      <c r="L210" s="9">
        <v>290453.05</v>
      </c>
      <c r="M210" s="16">
        <v>307748.26</v>
      </c>
      <c r="N210" s="13">
        <f t="shared" si="3"/>
        <v>9278707.01</v>
      </c>
    </row>
    <row r="211" spans="1:14" ht="23.25" customHeight="1">
      <c r="A211" s="1" t="s">
        <v>449</v>
      </c>
      <c r="B211" s="34" t="s">
        <v>450</v>
      </c>
      <c r="C211" s="9">
        <v>173270.3</v>
      </c>
      <c r="D211" s="9">
        <v>-357.28</v>
      </c>
      <c r="K211" s="9">
        <v>1548738.91</v>
      </c>
      <c r="L211" s="9">
        <v>349027.18</v>
      </c>
      <c r="M211" s="16">
        <v>185527.84</v>
      </c>
      <c r="N211" s="13">
        <f t="shared" si="3"/>
        <v>2256206.9499999997</v>
      </c>
    </row>
    <row r="212" spans="1:14" ht="22.5" customHeight="1">
      <c r="A212" s="1" t="s">
        <v>451</v>
      </c>
      <c r="B212" s="34" t="s">
        <v>450</v>
      </c>
      <c r="C212" s="9">
        <v>173270.3</v>
      </c>
      <c r="D212" s="9">
        <v>-357.28</v>
      </c>
      <c r="K212" s="9">
        <v>1548738.91</v>
      </c>
      <c r="L212" s="9">
        <v>349027.18</v>
      </c>
      <c r="M212" s="16">
        <v>185527.84</v>
      </c>
      <c r="N212" s="13">
        <f t="shared" si="3"/>
        <v>2256206.9499999997</v>
      </c>
    </row>
    <row r="213" spans="1:14" ht="21.75" customHeight="1">
      <c r="A213" s="1" t="s">
        <v>673</v>
      </c>
      <c r="B213" s="34" t="s">
        <v>674</v>
      </c>
      <c r="C213" s="9"/>
      <c r="G213" s="9">
        <v>691.49</v>
      </c>
      <c r="H213" s="9">
        <v>-691.49</v>
      </c>
      <c r="M213" s="16"/>
      <c r="N213" s="13">
        <f t="shared" si="3"/>
        <v>0</v>
      </c>
    </row>
    <row r="214" spans="1:14" ht="22.5" customHeight="1">
      <c r="A214" s="1" t="s">
        <v>675</v>
      </c>
      <c r="B214" s="34" t="s">
        <v>674</v>
      </c>
      <c r="C214" s="9"/>
      <c r="G214" s="9">
        <v>691.49</v>
      </c>
      <c r="H214" s="9">
        <v>-691.49</v>
      </c>
      <c r="M214" s="16"/>
      <c r="N214" s="13">
        <f t="shared" si="3"/>
        <v>0</v>
      </c>
    </row>
    <row r="215" spans="1:14" ht="12.75" customHeight="1">
      <c r="A215" s="1" t="s">
        <v>438</v>
      </c>
      <c r="B215" s="34" t="s">
        <v>439</v>
      </c>
      <c r="C215" s="9">
        <v>1758553.45</v>
      </c>
      <c r="G215" s="9">
        <v>3022543.09</v>
      </c>
      <c r="I215" s="9">
        <v>2549379.13</v>
      </c>
      <c r="K215" s="9">
        <v>18193.63</v>
      </c>
      <c r="L215" s="9">
        <v>39569.6</v>
      </c>
      <c r="M215" s="16">
        <v>95490.76</v>
      </c>
      <c r="N215" s="13">
        <f t="shared" si="3"/>
        <v>7483729.659999999</v>
      </c>
    </row>
    <row r="216" spans="1:14" ht="12.75" customHeight="1">
      <c r="A216" s="1" t="s">
        <v>440</v>
      </c>
      <c r="B216" s="34" t="s">
        <v>439</v>
      </c>
      <c r="C216" s="9">
        <v>1758553.45</v>
      </c>
      <c r="G216" s="9">
        <v>3022543.09</v>
      </c>
      <c r="I216" s="9">
        <v>2549379.13</v>
      </c>
      <c r="K216" s="9">
        <v>18193.63</v>
      </c>
      <c r="L216" s="9">
        <v>39569.6</v>
      </c>
      <c r="M216" s="16">
        <v>95490.76</v>
      </c>
      <c r="N216" s="13">
        <f t="shared" si="3"/>
        <v>7483729.659999999</v>
      </c>
    </row>
    <row r="217" spans="1:14" ht="12.75" customHeight="1">
      <c r="A217" s="1" t="s">
        <v>706</v>
      </c>
      <c r="B217" s="34" t="s">
        <v>707</v>
      </c>
      <c r="C217" s="9"/>
      <c r="J217" s="9">
        <v>19140</v>
      </c>
      <c r="N217" s="13">
        <f t="shared" si="3"/>
        <v>19140</v>
      </c>
    </row>
    <row r="218" spans="1:14" ht="12.75" customHeight="1">
      <c r="A218" s="1" t="s">
        <v>708</v>
      </c>
      <c r="B218" s="34" t="s">
        <v>707</v>
      </c>
      <c r="C218" s="9"/>
      <c r="J218" s="9">
        <v>19140</v>
      </c>
      <c r="N218" s="13">
        <f t="shared" si="3"/>
        <v>19140</v>
      </c>
    </row>
    <row r="219" spans="1:14" ht="12.75" customHeight="1">
      <c r="A219" s="1" t="s">
        <v>242</v>
      </c>
      <c r="B219" s="34" t="s">
        <v>243</v>
      </c>
      <c r="C219" s="9">
        <v>82360</v>
      </c>
      <c r="D219" s="9">
        <v>7910.4</v>
      </c>
      <c r="G219" s="9">
        <v>56840</v>
      </c>
      <c r="J219" s="9">
        <v>14500</v>
      </c>
      <c r="L219" s="9">
        <v>182072</v>
      </c>
      <c r="N219" s="13">
        <f t="shared" si="3"/>
        <v>343682.4</v>
      </c>
    </row>
    <row r="220" spans="1:14" ht="12.75" customHeight="1">
      <c r="A220" s="1" t="s">
        <v>244</v>
      </c>
      <c r="B220" s="34" t="s">
        <v>243</v>
      </c>
      <c r="C220" s="9">
        <v>82360</v>
      </c>
      <c r="D220" s="9">
        <v>7910.4</v>
      </c>
      <c r="G220" s="9">
        <v>56840</v>
      </c>
      <c r="J220" s="9">
        <v>14500</v>
      </c>
      <c r="L220" s="9">
        <v>182072</v>
      </c>
      <c r="N220" s="13">
        <f t="shared" si="3"/>
        <v>343682.4</v>
      </c>
    </row>
    <row r="221" spans="1:14" ht="24" customHeight="1">
      <c r="A221" s="1" t="s">
        <v>245</v>
      </c>
      <c r="B221" s="34" t="s">
        <v>246</v>
      </c>
      <c r="C221" s="9">
        <v>39742.02</v>
      </c>
      <c r="D221" s="9">
        <v>34261.32</v>
      </c>
      <c r="E221" s="9">
        <v>59446.27</v>
      </c>
      <c r="F221" s="9">
        <v>53863.94</v>
      </c>
      <c r="G221" s="9">
        <v>40783.73</v>
      </c>
      <c r="H221" s="9">
        <v>48693.2</v>
      </c>
      <c r="I221" s="9">
        <v>37941.71</v>
      </c>
      <c r="J221" s="9">
        <v>46846.76</v>
      </c>
      <c r="K221" s="9">
        <v>45358.97</v>
      </c>
      <c r="L221" s="9">
        <v>54653.46</v>
      </c>
      <c r="M221" s="16">
        <v>41407.36</v>
      </c>
      <c r="N221" s="13">
        <f t="shared" si="3"/>
        <v>502998.74000000005</v>
      </c>
    </row>
    <row r="222" spans="1:14" ht="21.75" customHeight="1">
      <c r="A222" s="1" t="s">
        <v>247</v>
      </c>
      <c r="B222" s="34" t="s">
        <v>246</v>
      </c>
      <c r="C222" s="9">
        <v>39742.02</v>
      </c>
      <c r="D222" s="9">
        <v>34261.32</v>
      </c>
      <c r="E222" s="9">
        <v>59446.27</v>
      </c>
      <c r="F222" s="9">
        <v>53863.94</v>
      </c>
      <c r="G222" s="9">
        <v>40783.73</v>
      </c>
      <c r="H222" s="9">
        <v>48693.2</v>
      </c>
      <c r="I222" s="9">
        <v>37941.71</v>
      </c>
      <c r="J222" s="9">
        <v>46846.76</v>
      </c>
      <c r="K222" s="9">
        <v>45358.97</v>
      </c>
      <c r="L222" s="9">
        <v>54653.46</v>
      </c>
      <c r="M222" s="16">
        <v>41407.36</v>
      </c>
      <c r="N222" s="13">
        <f t="shared" si="3"/>
        <v>502998.74000000005</v>
      </c>
    </row>
    <row r="223" spans="1:14" ht="21.75" customHeight="1">
      <c r="A223" s="1" t="s">
        <v>248</v>
      </c>
      <c r="B223" s="34" t="s">
        <v>249</v>
      </c>
      <c r="C223" s="9">
        <v>5831888.92</v>
      </c>
      <c r="D223" s="9">
        <v>10096648.27</v>
      </c>
      <c r="E223" s="9">
        <v>15952791.21</v>
      </c>
      <c r="F223" s="9">
        <v>29864784.44</v>
      </c>
      <c r="G223" s="9">
        <v>28258875.82</v>
      </c>
      <c r="H223" s="9">
        <v>21405627.36</v>
      </c>
      <c r="I223" s="9">
        <v>21177340.6</v>
      </c>
      <c r="J223" s="9">
        <v>32504066.4</v>
      </c>
      <c r="K223" s="9">
        <v>26165338.53</v>
      </c>
      <c r="L223" s="9">
        <v>24362701.35</v>
      </c>
      <c r="M223" s="16">
        <v>25059643.73</v>
      </c>
      <c r="N223" s="13">
        <f t="shared" si="3"/>
        <v>240679706.63</v>
      </c>
    </row>
    <row r="224" spans="1:14" ht="21.75" customHeight="1">
      <c r="A224" s="1" t="s">
        <v>250</v>
      </c>
      <c r="B224" s="34" t="s">
        <v>251</v>
      </c>
      <c r="C224" s="9">
        <v>143558.12</v>
      </c>
      <c r="D224" s="9">
        <v>982848.62</v>
      </c>
      <c r="E224" s="9">
        <v>5208285.76</v>
      </c>
      <c r="F224" s="9">
        <v>12984976.7</v>
      </c>
      <c r="G224" s="9">
        <v>9367201.77</v>
      </c>
      <c r="H224" s="9">
        <v>8754637.76</v>
      </c>
      <c r="I224" s="9">
        <v>7329856</v>
      </c>
      <c r="J224" s="9">
        <v>10311468.62</v>
      </c>
      <c r="K224" s="9">
        <v>10400990.19</v>
      </c>
      <c r="L224" s="9">
        <v>8557605.16</v>
      </c>
      <c r="M224" s="16">
        <v>9809758.52</v>
      </c>
      <c r="N224" s="13">
        <f t="shared" si="3"/>
        <v>83851187.21999998</v>
      </c>
    </row>
    <row r="225" spans="1:14" ht="21" customHeight="1">
      <c r="A225" s="1" t="s">
        <v>252</v>
      </c>
      <c r="B225" s="34" t="s">
        <v>251</v>
      </c>
      <c r="C225" s="9">
        <v>143558.12</v>
      </c>
      <c r="D225" s="9">
        <v>175918.85</v>
      </c>
      <c r="E225" s="9">
        <v>205564.87</v>
      </c>
      <c r="F225" s="9">
        <v>815844.35</v>
      </c>
      <c r="G225" s="9">
        <v>947588.02</v>
      </c>
      <c r="H225" s="9">
        <v>1037530.51</v>
      </c>
      <c r="I225" s="9">
        <v>806679.83</v>
      </c>
      <c r="J225" s="9">
        <v>1841775.87</v>
      </c>
      <c r="K225" s="9">
        <v>1452811.96</v>
      </c>
      <c r="L225" s="9">
        <v>1247944.91</v>
      </c>
      <c r="M225" s="16">
        <v>1739147.07</v>
      </c>
      <c r="N225" s="13">
        <f t="shared" si="3"/>
        <v>10414364.36</v>
      </c>
    </row>
    <row r="226" spans="1:14" ht="21" customHeight="1">
      <c r="A226" s="1" t="s">
        <v>559</v>
      </c>
      <c r="B226" s="34" t="s">
        <v>560</v>
      </c>
      <c r="C226" s="9"/>
      <c r="D226" s="9">
        <v>6844</v>
      </c>
      <c r="F226" s="9">
        <v>185600</v>
      </c>
      <c r="G226" s="9">
        <v>147042.86</v>
      </c>
      <c r="I226" s="9">
        <v>213964.96</v>
      </c>
      <c r="J226" s="9">
        <v>556800</v>
      </c>
      <c r="K226" s="9">
        <v>248536.3</v>
      </c>
      <c r="L226" s="9">
        <v>99591.08</v>
      </c>
      <c r="M226" s="16">
        <v>960009.2</v>
      </c>
      <c r="N226" s="13">
        <f t="shared" si="3"/>
        <v>2418388.4</v>
      </c>
    </row>
    <row r="227" spans="1:14" ht="21.75" customHeight="1">
      <c r="A227" s="1" t="s">
        <v>626</v>
      </c>
      <c r="B227" s="34" t="s">
        <v>627</v>
      </c>
      <c r="C227" s="9"/>
      <c r="E227" s="9">
        <v>2210</v>
      </c>
      <c r="F227" s="9">
        <v>105713.86</v>
      </c>
      <c r="H227" s="9">
        <v>222439.28</v>
      </c>
      <c r="J227" s="9">
        <v>529537.68</v>
      </c>
      <c r="M227" s="16">
        <v>66120</v>
      </c>
      <c r="N227" s="13">
        <f t="shared" si="3"/>
        <v>926020.8200000001</v>
      </c>
    </row>
    <row r="228" spans="1:14" ht="22.5" customHeight="1">
      <c r="A228" s="1" t="s">
        <v>561</v>
      </c>
      <c r="B228" s="34" t="s">
        <v>560</v>
      </c>
      <c r="C228" s="9"/>
      <c r="D228" s="9">
        <v>583520</v>
      </c>
      <c r="E228" s="9">
        <v>4954591.12</v>
      </c>
      <c r="F228" s="9">
        <v>11208319.37</v>
      </c>
      <c r="G228" s="9">
        <v>7163865.96</v>
      </c>
      <c r="H228" s="9">
        <v>7295512.2</v>
      </c>
      <c r="I228" s="9">
        <v>5918558.71</v>
      </c>
      <c r="J228" s="9">
        <v>6155321.07</v>
      </c>
      <c r="K228" s="9">
        <v>7730824.81</v>
      </c>
      <c r="L228" s="9">
        <v>6854313.17</v>
      </c>
      <c r="M228" s="16">
        <v>6885533.43</v>
      </c>
      <c r="N228" s="13">
        <f t="shared" si="3"/>
        <v>64750359.84</v>
      </c>
    </row>
    <row r="229" spans="1:14" ht="22.5" customHeight="1">
      <c r="A229" s="1" t="s">
        <v>665</v>
      </c>
      <c r="B229" s="34" t="s">
        <v>560</v>
      </c>
      <c r="C229" s="9"/>
      <c r="F229" s="9">
        <v>268229.58</v>
      </c>
      <c r="G229" s="9">
        <v>121793.16</v>
      </c>
      <c r="H229" s="9">
        <v>153236</v>
      </c>
      <c r="I229" s="9">
        <v>-29116</v>
      </c>
      <c r="J229" s="9">
        <v>64206</v>
      </c>
      <c r="K229" s="9">
        <v>565297.12</v>
      </c>
      <c r="L229" s="9">
        <v>29812</v>
      </c>
      <c r="M229" s="16">
        <v>67108.82</v>
      </c>
      <c r="N229" s="13">
        <f t="shared" si="3"/>
        <v>1240566.68</v>
      </c>
    </row>
    <row r="230" spans="1:14" ht="12.75" customHeight="1">
      <c r="A230" s="1" t="s">
        <v>562</v>
      </c>
      <c r="B230" s="34" t="s">
        <v>560</v>
      </c>
      <c r="C230" s="9"/>
      <c r="D230" s="9">
        <v>199919.77</v>
      </c>
      <c r="E230" s="9">
        <v>45919.77</v>
      </c>
      <c r="F230" s="9">
        <v>381839.54</v>
      </c>
      <c r="G230" s="9">
        <v>45919.77</v>
      </c>
      <c r="H230" s="9">
        <v>45919.77</v>
      </c>
      <c r="K230" s="9">
        <v>157920</v>
      </c>
      <c r="L230" s="9">
        <v>45920</v>
      </c>
      <c r="M230" s="16">
        <v>91840</v>
      </c>
      <c r="N230" s="13">
        <f t="shared" si="3"/>
        <v>1015198.62</v>
      </c>
    </row>
    <row r="231" spans="1:14" ht="20.25" customHeight="1">
      <c r="A231" s="1" t="s">
        <v>697</v>
      </c>
      <c r="B231" s="34" t="s">
        <v>698</v>
      </c>
      <c r="C231" s="9"/>
      <c r="I231" s="9">
        <v>419768.5</v>
      </c>
      <c r="N231" s="13">
        <f t="shared" si="3"/>
        <v>419768.5</v>
      </c>
    </row>
    <row r="232" spans="1:14" ht="24.75" customHeight="1">
      <c r="A232" s="1" t="s">
        <v>563</v>
      </c>
      <c r="B232" s="34" t="s">
        <v>560</v>
      </c>
      <c r="C232" s="9"/>
      <c r="D232" s="9">
        <v>16646</v>
      </c>
      <c r="F232" s="9">
        <v>19430</v>
      </c>
      <c r="G232" s="9">
        <v>940992</v>
      </c>
      <c r="J232" s="9">
        <v>1163828</v>
      </c>
      <c r="K232" s="9">
        <v>245600</v>
      </c>
      <c r="L232" s="9">
        <v>280024</v>
      </c>
      <c r="N232" s="13">
        <f t="shared" si="3"/>
        <v>2666520</v>
      </c>
    </row>
    <row r="233" spans="1:14" ht="23.25" customHeight="1">
      <c r="A233" s="1" t="s">
        <v>253</v>
      </c>
      <c r="B233" s="34" t="s">
        <v>498</v>
      </c>
      <c r="C233" s="9">
        <v>5336</v>
      </c>
      <c r="D233" s="9">
        <v>178383.06</v>
      </c>
      <c r="E233" s="9">
        <v>111739.64</v>
      </c>
      <c r="F233" s="9">
        <v>159687.92</v>
      </c>
      <c r="G233" s="9">
        <v>136072.58</v>
      </c>
      <c r="H233" s="9">
        <v>304958.71</v>
      </c>
      <c r="I233" s="9">
        <v>309498.47</v>
      </c>
      <c r="J233" s="9">
        <v>217203.62</v>
      </c>
      <c r="K233" s="9">
        <v>336272.06</v>
      </c>
      <c r="L233" s="9">
        <v>214189.51</v>
      </c>
      <c r="M233" s="16">
        <v>382416.46</v>
      </c>
      <c r="N233" s="13">
        <f t="shared" si="3"/>
        <v>2355758.0300000003</v>
      </c>
    </row>
    <row r="234" spans="1:14" ht="21.75" customHeight="1">
      <c r="A234" s="1" t="s">
        <v>254</v>
      </c>
      <c r="B234" s="34" t="s">
        <v>498</v>
      </c>
      <c r="C234" s="9">
        <v>5336</v>
      </c>
      <c r="D234" s="9">
        <v>178383.06</v>
      </c>
      <c r="E234" s="9">
        <v>111739.64</v>
      </c>
      <c r="F234" s="9">
        <v>159687.92</v>
      </c>
      <c r="G234" s="9">
        <v>136072.58</v>
      </c>
      <c r="H234" s="9">
        <v>304958.71</v>
      </c>
      <c r="I234" s="9">
        <v>309498.47</v>
      </c>
      <c r="J234" s="9">
        <v>217203.62</v>
      </c>
      <c r="K234" s="9">
        <v>336272.06</v>
      </c>
      <c r="L234" s="9">
        <v>214189.51</v>
      </c>
      <c r="M234" s="16">
        <v>382416.46</v>
      </c>
      <c r="N234" s="13">
        <f t="shared" si="3"/>
        <v>2355758.0300000003</v>
      </c>
    </row>
    <row r="235" spans="1:14" ht="24" customHeight="1">
      <c r="A235" s="1" t="s">
        <v>564</v>
      </c>
      <c r="B235" s="34" t="s">
        <v>565</v>
      </c>
      <c r="C235" s="9"/>
      <c r="D235" s="9">
        <v>51330.32</v>
      </c>
      <c r="E235" s="9">
        <v>127011.05</v>
      </c>
      <c r="F235" s="9">
        <v>140122.86</v>
      </c>
      <c r="G235" s="9">
        <v>243427.43</v>
      </c>
      <c r="H235" s="9">
        <v>99411.27</v>
      </c>
      <c r="I235" s="9">
        <v>101183.81</v>
      </c>
      <c r="J235" s="9">
        <v>805907.36</v>
      </c>
      <c r="K235" s="9">
        <v>76852.25</v>
      </c>
      <c r="L235" s="9">
        <v>144994.65</v>
      </c>
      <c r="M235" s="16">
        <v>98708.01</v>
      </c>
      <c r="N235" s="13">
        <f t="shared" si="3"/>
        <v>1888949.01</v>
      </c>
    </row>
    <row r="236" spans="1:14" ht="22.5" customHeight="1">
      <c r="A236" s="1" t="s">
        <v>566</v>
      </c>
      <c r="B236" s="34" t="s">
        <v>567</v>
      </c>
      <c r="C236" s="9"/>
      <c r="D236" s="9">
        <v>51330.32</v>
      </c>
      <c r="E236" s="9">
        <v>127011.05</v>
      </c>
      <c r="F236" s="9">
        <v>140122.86</v>
      </c>
      <c r="G236" s="9">
        <v>243427.43</v>
      </c>
      <c r="H236" s="9">
        <v>99411.27</v>
      </c>
      <c r="I236" s="9">
        <v>101183.81</v>
      </c>
      <c r="J236" s="9">
        <v>805907.36</v>
      </c>
      <c r="K236" s="9">
        <v>76852.25</v>
      </c>
      <c r="L236" s="9">
        <v>144994.65</v>
      </c>
      <c r="M236" s="16">
        <v>98708.01</v>
      </c>
      <c r="N236" s="13">
        <f t="shared" si="3"/>
        <v>1888949.01</v>
      </c>
    </row>
    <row r="237" spans="1:14" ht="24.75" customHeight="1">
      <c r="A237" s="1" t="s">
        <v>568</v>
      </c>
      <c r="B237" s="34" t="s">
        <v>569</v>
      </c>
      <c r="C237" s="9"/>
      <c r="D237" s="9">
        <v>580</v>
      </c>
      <c r="F237" s="9">
        <v>75400</v>
      </c>
      <c r="H237" s="9">
        <v>88044</v>
      </c>
      <c r="N237" s="13">
        <f t="shared" si="3"/>
        <v>164024</v>
      </c>
    </row>
    <row r="238" spans="1:14" ht="22.5" customHeight="1">
      <c r="A238" s="1" t="s">
        <v>570</v>
      </c>
      <c r="B238" s="34" t="s">
        <v>569</v>
      </c>
      <c r="C238" s="9"/>
      <c r="D238" s="9">
        <v>580</v>
      </c>
      <c r="F238" s="9">
        <v>75400</v>
      </c>
      <c r="H238" s="9">
        <v>88044</v>
      </c>
      <c r="N238" s="13">
        <f t="shared" si="3"/>
        <v>164024</v>
      </c>
    </row>
    <row r="239" spans="1:14" ht="12.75" customHeight="1">
      <c r="A239" s="1" t="s">
        <v>255</v>
      </c>
      <c r="B239" s="34" t="s">
        <v>499</v>
      </c>
      <c r="C239" s="9">
        <v>283558.84</v>
      </c>
      <c r="D239" s="9">
        <v>1276298.32</v>
      </c>
      <c r="E239" s="9">
        <v>1808267.71</v>
      </c>
      <c r="F239" s="9">
        <v>1930486.54</v>
      </c>
      <c r="G239" s="9">
        <v>1539982.53</v>
      </c>
      <c r="H239" s="9">
        <v>2041107.67</v>
      </c>
      <c r="I239" s="9">
        <v>872774.11</v>
      </c>
      <c r="J239" s="9">
        <v>1964853.2</v>
      </c>
      <c r="K239" s="9">
        <v>2062606.73</v>
      </c>
      <c r="L239" s="9">
        <v>1629256.58</v>
      </c>
      <c r="M239" s="16">
        <v>1882034.59</v>
      </c>
      <c r="N239" s="13">
        <f t="shared" si="3"/>
        <v>17291226.82</v>
      </c>
    </row>
    <row r="240" spans="1:14" ht="12.75" customHeight="1">
      <c r="A240" s="1" t="s">
        <v>256</v>
      </c>
      <c r="B240" s="34" t="s">
        <v>499</v>
      </c>
      <c r="C240" s="9">
        <v>283558.84</v>
      </c>
      <c r="D240" s="9">
        <v>1276298.32</v>
      </c>
      <c r="E240" s="9">
        <v>1808267.71</v>
      </c>
      <c r="F240" s="9">
        <v>1930486.54</v>
      </c>
      <c r="G240" s="9">
        <v>1539982.53</v>
      </c>
      <c r="H240" s="9">
        <v>2041107.67</v>
      </c>
      <c r="I240" s="9">
        <v>872774.11</v>
      </c>
      <c r="J240" s="9">
        <v>1964853.2</v>
      </c>
      <c r="K240" s="9">
        <v>2062606.73</v>
      </c>
      <c r="L240" s="9">
        <v>1629256.58</v>
      </c>
      <c r="M240" s="16">
        <v>1882034.59</v>
      </c>
      <c r="N240" s="13">
        <f t="shared" si="3"/>
        <v>17291226.82</v>
      </c>
    </row>
    <row r="241" spans="1:14" ht="23.25" customHeight="1">
      <c r="A241" s="1" t="s">
        <v>257</v>
      </c>
      <c r="B241" s="34" t="s">
        <v>500</v>
      </c>
      <c r="C241" s="9">
        <v>2337086.43</v>
      </c>
      <c r="D241" s="9">
        <v>1264296.8</v>
      </c>
      <c r="E241" s="9">
        <v>2091771.6</v>
      </c>
      <c r="F241" s="9">
        <v>1757780.87</v>
      </c>
      <c r="G241" s="9">
        <v>3483118.75</v>
      </c>
      <c r="H241" s="9">
        <v>1870806.59</v>
      </c>
      <c r="I241" s="9">
        <v>4894518.32</v>
      </c>
      <c r="J241" s="9">
        <v>3914311.55</v>
      </c>
      <c r="K241" s="9">
        <v>1796664.09</v>
      </c>
      <c r="L241" s="9">
        <v>1666991.35</v>
      </c>
      <c r="M241" s="16">
        <v>3231698.8</v>
      </c>
      <c r="N241" s="13">
        <f t="shared" si="3"/>
        <v>28309045.150000002</v>
      </c>
    </row>
    <row r="242" spans="1:14" ht="21" customHeight="1">
      <c r="A242" s="1" t="s">
        <v>258</v>
      </c>
      <c r="B242" s="34" t="s">
        <v>500</v>
      </c>
      <c r="C242" s="9">
        <v>2337086.43</v>
      </c>
      <c r="D242" s="9">
        <v>1264296.8</v>
      </c>
      <c r="E242" s="9">
        <v>2091771.6</v>
      </c>
      <c r="F242" s="9">
        <v>1757780.87</v>
      </c>
      <c r="G242" s="9">
        <v>3483118.75</v>
      </c>
      <c r="H242" s="9">
        <v>1870806.59</v>
      </c>
      <c r="I242" s="9">
        <v>4894518.32</v>
      </c>
      <c r="J242" s="9">
        <v>3914311.55</v>
      </c>
      <c r="K242" s="9">
        <v>1796664.09</v>
      </c>
      <c r="L242" s="9">
        <v>1666991.35</v>
      </c>
      <c r="M242" s="16">
        <v>3231698.8</v>
      </c>
      <c r="N242" s="13">
        <f t="shared" si="3"/>
        <v>28309045.150000002</v>
      </c>
    </row>
    <row r="243" spans="1:14" ht="12.75" customHeight="1">
      <c r="A243" s="1" t="s">
        <v>259</v>
      </c>
      <c r="B243" s="34" t="s">
        <v>260</v>
      </c>
      <c r="C243" s="9">
        <v>3061891.63</v>
      </c>
      <c r="D243" s="9">
        <v>6302272.35</v>
      </c>
      <c r="E243" s="9">
        <v>6441726.45</v>
      </c>
      <c r="F243" s="9">
        <v>12771275.89</v>
      </c>
      <c r="G243" s="9">
        <v>13118525.74</v>
      </c>
      <c r="H243" s="9">
        <v>8033933.68</v>
      </c>
      <c r="I243" s="9">
        <v>7311612.51</v>
      </c>
      <c r="J243" s="9">
        <v>15087994.51</v>
      </c>
      <c r="K243" s="9">
        <v>10968389.88</v>
      </c>
      <c r="L243" s="9">
        <v>12002763.07</v>
      </c>
      <c r="M243" s="16">
        <v>9491244.38</v>
      </c>
      <c r="N243" s="13">
        <f t="shared" si="3"/>
        <v>104591630.09</v>
      </c>
    </row>
    <row r="244" spans="1:14" ht="12.75" customHeight="1">
      <c r="A244" s="1" t="s">
        <v>261</v>
      </c>
      <c r="B244" s="34" t="s">
        <v>260</v>
      </c>
      <c r="C244" s="9">
        <v>42508.73</v>
      </c>
      <c r="D244" s="9">
        <v>45379.97</v>
      </c>
      <c r="E244" s="9">
        <v>1513515.52</v>
      </c>
      <c r="F244" s="9">
        <v>786307.07</v>
      </c>
      <c r="G244" s="9">
        <v>806133.94</v>
      </c>
      <c r="H244" s="9">
        <v>1795398.03</v>
      </c>
      <c r="I244" s="9">
        <v>963898.75</v>
      </c>
      <c r="J244" s="9">
        <v>1507490.17</v>
      </c>
      <c r="K244" s="9">
        <v>1321594.92</v>
      </c>
      <c r="L244" s="9">
        <v>2148366.01</v>
      </c>
      <c r="M244" s="16">
        <v>928006.72</v>
      </c>
      <c r="N244" s="13">
        <f t="shared" si="3"/>
        <v>11858599.83</v>
      </c>
    </row>
    <row r="245" spans="1:14" ht="12.75" customHeight="1">
      <c r="A245" s="1" t="s">
        <v>628</v>
      </c>
      <c r="B245" s="34" t="s">
        <v>629</v>
      </c>
      <c r="C245" s="9"/>
      <c r="E245" s="9">
        <v>4928210.93</v>
      </c>
      <c r="F245" s="9">
        <v>8723153.46</v>
      </c>
      <c r="G245" s="9">
        <v>5577646</v>
      </c>
      <c r="H245" s="9">
        <v>6210489.17</v>
      </c>
      <c r="I245" s="9">
        <v>5295490.44</v>
      </c>
      <c r="J245" s="9">
        <v>6704385.31</v>
      </c>
      <c r="K245" s="9">
        <v>5295527.17</v>
      </c>
      <c r="L245" s="9">
        <v>8896070.02</v>
      </c>
      <c r="M245" s="16">
        <v>8563237.66</v>
      </c>
      <c r="N245" s="13">
        <f t="shared" si="3"/>
        <v>60194210.16</v>
      </c>
    </row>
    <row r="246" spans="1:14" ht="12.75" customHeight="1">
      <c r="A246" s="1" t="s">
        <v>262</v>
      </c>
      <c r="B246" s="34" t="s">
        <v>263</v>
      </c>
      <c r="C246" s="9">
        <v>3019382.9</v>
      </c>
      <c r="D246" s="9">
        <v>6256892.38</v>
      </c>
      <c r="F246" s="9">
        <v>3261815.36</v>
      </c>
      <c r="G246" s="9">
        <v>6734745.8</v>
      </c>
      <c r="H246" s="9">
        <v>28046.48</v>
      </c>
      <c r="I246" s="9">
        <v>1052223.32</v>
      </c>
      <c r="J246" s="9">
        <v>6876119.03</v>
      </c>
      <c r="K246" s="9">
        <v>4351267.79</v>
      </c>
      <c r="L246" s="9">
        <v>958327.04</v>
      </c>
      <c r="N246" s="13">
        <f t="shared" si="3"/>
        <v>32538820.099999998</v>
      </c>
    </row>
    <row r="247" spans="1:14" ht="12.75" customHeight="1">
      <c r="A247" s="1" t="s">
        <v>264</v>
      </c>
      <c r="B247" s="34" t="s">
        <v>265</v>
      </c>
      <c r="C247" s="9">
        <v>457.9</v>
      </c>
      <c r="D247" s="9">
        <v>40638.8</v>
      </c>
      <c r="E247" s="9">
        <v>163989</v>
      </c>
      <c r="F247" s="9">
        <v>45053.66</v>
      </c>
      <c r="G247" s="9">
        <v>370547.02</v>
      </c>
      <c r="H247" s="9">
        <v>212727.68</v>
      </c>
      <c r="I247" s="9">
        <v>357897.38</v>
      </c>
      <c r="J247" s="9">
        <v>202327.54</v>
      </c>
      <c r="K247" s="9">
        <v>523563.33</v>
      </c>
      <c r="L247" s="9">
        <v>146901.03</v>
      </c>
      <c r="M247" s="16">
        <v>163782.97</v>
      </c>
      <c r="N247" s="13">
        <f t="shared" si="3"/>
        <v>2227886.31</v>
      </c>
    </row>
    <row r="248" spans="1:14" ht="12.75" customHeight="1">
      <c r="A248" s="1" t="s">
        <v>266</v>
      </c>
      <c r="B248" s="34" t="s">
        <v>265</v>
      </c>
      <c r="C248" s="9">
        <v>457.9</v>
      </c>
      <c r="D248" s="9">
        <v>40638.8</v>
      </c>
      <c r="E248" s="9">
        <v>163989</v>
      </c>
      <c r="F248" s="9">
        <v>45053.66</v>
      </c>
      <c r="G248" s="9">
        <v>370547.02</v>
      </c>
      <c r="H248" s="9">
        <v>212727.68</v>
      </c>
      <c r="I248" s="9">
        <v>357897.38</v>
      </c>
      <c r="J248" s="9">
        <v>202327.54</v>
      </c>
      <c r="K248" s="9">
        <v>523563.33</v>
      </c>
      <c r="L248" s="9">
        <v>146901.03</v>
      </c>
      <c r="M248" s="16">
        <v>163782.97</v>
      </c>
      <c r="N248" s="13">
        <f t="shared" si="3"/>
        <v>2227886.31</v>
      </c>
    </row>
    <row r="249" spans="1:14" ht="12.75" customHeight="1">
      <c r="A249" s="1" t="s">
        <v>267</v>
      </c>
      <c r="B249" s="34" t="s">
        <v>268</v>
      </c>
      <c r="C249" s="9">
        <v>4910227.29</v>
      </c>
      <c r="D249" s="9">
        <v>6760714.61</v>
      </c>
      <c r="E249" s="9">
        <v>8356595.09</v>
      </c>
      <c r="F249" s="9">
        <v>10435040.73</v>
      </c>
      <c r="G249" s="9">
        <v>10375211.94</v>
      </c>
      <c r="H249" s="9">
        <v>9366081.7</v>
      </c>
      <c r="I249" s="9">
        <v>7520014.95</v>
      </c>
      <c r="J249" s="9">
        <v>8704744.19</v>
      </c>
      <c r="K249" s="9">
        <v>9898868.55</v>
      </c>
      <c r="L249" s="9">
        <v>9122621.1</v>
      </c>
      <c r="M249" s="16">
        <v>8051590.91</v>
      </c>
      <c r="N249" s="13">
        <f t="shared" si="3"/>
        <v>93501711.05999999</v>
      </c>
    </row>
    <row r="250" spans="1:14" ht="12.75" customHeight="1">
      <c r="A250" s="1" t="s">
        <v>269</v>
      </c>
      <c r="B250" s="34" t="s">
        <v>501</v>
      </c>
      <c r="C250" s="9">
        <v>2809346.24</v>
      </c>
      <c r="D250" s="9">
        <v>3624436.76</v>
      </c>
      <c r="E250" s="9">
        <v>5634625.72</v>
      </c>
      <c r="F250" s="9">
        <v>7731234.08</v>
      </c>
      <c r="G250" s="9">
        <v>8261279.92</v>
      </c>
      <c r="H250" s="9">
        <v>7186442.39</v>
      </c>
      <c r="I250" s="9">
        <v>5201459.89</v>
      </c>
      <c r="J250" s="9">
        <v>5941490.81</v>
      </c>
      <c r="K250" s="9">
        <v>7517937.86</v>
      </c>
      <c r="L250" s="9">
        <v>5969468.9</v>
      </c>
      <c r="M250" s="16">
        <v>6198011.79</v>
      </c>
      <c r="N250" s="13">
        <f t="shared" si="3"/>
        <v>66075734.36</v>
      </c>
    </row>
    <row r="251" spans="1:14" ht="12.75" customHeight="1">
      <c r="A251" s="1" t="s">
        <v>270</v>
      </c>
      <c r="B251" s="34" t="s">
        <v>502</v>
      </c>
      <c r="C251" s="9">
        <v>2776188.8</v>
      </c>
      <c r="D251" s="9">
        <v>3555189.4</v>
      </c>
      <c r="E251" s="9">
        <v>5546957.56</v>
      </c>
      <c r="F251" s="9">
        <v>7594459.64</v>
      </c>
      <c r="G251" s="9">
        <v>8164064.96</v>
      </c>
      <c r="H251" s="9">
        <v>7141358.99</v>
      </c>
      <c r="I251" s="9">
        <v>5078596.17</v>
      </c>
      <c r="J251" s="9">
        <v>5895468.97</v>
      </c>
      <c r="K251" s="9">
        <v>7470599.42</v>
      </c>
      <c r="L251" s="9">
        <v>5878451.3</v>
      </c>
      <c r="M251" s="16">
        <v>5939303.95</v>
      </c>
      <c r="N251" s="13">
        <f t="shared" si="3"/>
        <v>65040639.160000004</v>
      </c>
    </row>
    <row r="252" spans="1:14" ht="12.75" customHeight="1">
      <c r="A252" s="1" t="s">
        <v>271</v>
      </c>
      <c r="B252" s="34" t="s">
        <v>272</v>
      </c>
      <c r="C252" s="9">
        <v>33157.44</v>
      </c>
      <c r="D252" s="9">
        <v>69247.36</v>
      </c>
      <c r="E252" s="9">
        <v>87668.16</v>
      </c>
      <c r="F252" s="9">
        <v>136774.44</v>
      </c>
      <c r="G252" s="9">
        <v>97214.96</v>
      </c>
      <c r="H252" s="9">
        <v>45083.4</v>
      </c>
      <c r="I252" s="9">
        <v>122863.72</v>
      </c>
      <c r="J252" s="9">
        <v>46021.84</v>
      </c>
      <c r="K252" s="9">
        <v>47338.44</v>
      </c>
      <c r="L252" s="9">
        <v>91017.6</v>
      </c>
      <c r="M252" s="16">
        <v>258707.84</v>
      </c>
      <c r="N252" s="13">
        <f t="shared" si="3"/>
        <v>1035095.2</v>
      </c>
    </row>
    <row r="253" spans="1:14" ht="23.25" customHeight="1">
      <c r="A253" s="1" t="s">
        <v>273</v>
      </c>
      <c r="B253" s="34" t="s">
        <v>503</v>
      </c>
      <c r="C253" s="9">
        <v>490584.88</v>
      </c>
      <c r="D253" s="9">
        <v>1345235.89</v>
      </c>
      <c r="E253" s="9">
        <v>592156.8</v>
      </c>
      <c r="F253" s="9">
        <v>190759.68</v>
      </c>
      <c r="N253" s="13">
        <f t="shared" si="3"/>
        <v>2618737.2500000005</v>
      </c>
    </row>
    <row r="254" spans="1:14" ht="21" customHeight="1">
      <c r="A254" s="1" t="s">
        <v>274</v>
      </c>
      <c r="B254" s="34" t="s">
        <v>503</v>
      </c>
      <c r="C254" s="9">
        <v>490584.88</v>
      </c>
      <c r="D254" s="9">
        <v>1345235.89</v>
      </c>
      <c r="E254" s="9">
        <v>592156.8</v>
      </c>
      <c r="F254" s="9">
        <v>190759.68</v>
      </c>
      <c r="N254" s="13">
        <f t="shared" si="3"/>
        <v>2618737.2500000005</v>
      </c>
    </row>
    <row r="255" spans="1:14" ht="21.75" customHeight="1">
      <c r="A255" s="1" t="s">
        <v>452</v>
      </c>
      <c r="B255" s="34" t="s">
        <v>504</v>
      </c>
      <c r="C255" s="9">
        <v>303400</v>
      </c>
      <c r="D255" s="9">
        <v>484241.31</v>
      </c>
      <c r="E255" s="9">
        <v>558800</v>
      </c>
      <c r="F255" s="9">
        <v>1134456</v>
      </c>
      <c r="G255" s="9">
        <v>849545.01</v>
      </c>
      <c r="H255" s="9">
        <v>378759.21</v>
      </c>
      <c r="I255" s="9">
        <v>734860</v>
      </c>
      <c r="J255" s="9">
        <v>824514.08</v>
      </c>
      <c r="K255" s="9">
        <v>460800</v>
      </c>
      <c r="L255" s="9">
        <v>813387</v>
      </c>
      <c r="M255" s="16">
        <v>323109.2</v>
      </c>
      <c r="N255" s="13">
        <f t="shared" si="3"/>
        <v>6865871.8100000005</v>
      </c>
    </row>
    <row r="256" spans="1:14" ht="22.5" customHeight="1">
      <c r="A256" s="1" t="s">
        <v>453</v>
      </c>
      <c r="B256" s="34" t="s">
        <v>504</v>
      </c>
      <c r="C256" s="9">
        <v>303400</v>
      </c>
      <c r="D256" s="9">
        <v>484241.31</v>
      </c>
      <c r="E256" s="9">
        <v>558800</v>
      </c>
      <c r="F256" s="9">
        <v>1134456</v>
      </c>
      <c r="G256" s="9">
        <v>849545.01</v>
      </c>
      <c r="H256" s="9">
        <v>378759.21</v>
      </c>
      <c r="I256" s="9">
        <v>734860</v>
      </c>
      <c r="J256" s="9">
        <v>824514.08</v>
      </c>
      <c r="K256" s="9">
        <v>460800</v>
      </c>
      <c r="L256" s="9">
        <v>813387</v>
      </c>
      <c r="M256" s="16">
        <v>323109.2</v>
      </c>
      <c r="N256" s="13">
        <f t="shared" si="3"/>
        <v>6865871.8100000005</v>
      </c>
    </row>
    <row r="257" spans="1:14" ht="12.75" customHeight="1">
      <c r="A257" s="4" t="s">
        <v>699</v>
      </c>
      <c r="B257" s="5" t="s">
        <v>700</v>
      </c>
      <c r="C257" s="9"/>
      <c r="I257" s="9">
        <v>2041.6</v>
      </c>
      <c r="N257" s="13">
        <f t="shared" si="3"/>
        <v>2041.6</v>
      </c>
    </row>
    <row r="258" spans="1:14" ht="12.75" customHeight="1">
      <c r="A258" s="4" t="s">
        <v>701</v>
      </c>
      <c r="B258" s="5" t="s">
        <v>700</v>
      </c>
      <c r="C258" s="9"/>
      <c r="I258" s="9">
        <v>2041.6</v>
      </c>
      <c r="N258" s="13">
        <f t="shared" si="3"/>
        <v>2041.6</v>
      </c>
    </row>
    <row r="259" spans="1:14" ht="12.75" customHeight="1">
      <c r="A259" s="1" t="s">
        <v>630</v>
      </c>
      <c r="B259" s="34" t="s">
        <v>631</v>
      </c>
      <c r="C259" s="9"/>
      <c r="E259" s="9">
        <v>1392</v>
      </c>
      <c r="G259" s="9">
        <v>8120</v>
      </c>
      <c r="I259" s="9">
        <v>1276</v>
      </c>
      <c r="K259" s="9">
        <v>13920</v>
      </c>
      <c r="L259" s="9">
        <v>56840</v>
      </c>
      <c r="M259" s="16">
        <v>494218</v>
      </c>
      <c r="N259" s="13">
        <f t="shared" si="3"/>
        <v>575766</v>
      </c>
    </row>
    <row r="260" spans="1:14" ht="12.75" customHeight="1">
      <c r="A260" s="1" t="s">
        <v>632</v>
      </c>
      <c r="B260" s="34" t="s">
        <v>631</v>
      </c>
      <c r="C260" s="9"/>
      <c r="E260" s="9">
        <v>1392</v>
      </c>
      <c r="G260" s="9">
        <v>8120</v>
      </c>
      <c r="I260" s="9">
        <v>1276</v>
      </c>
      <c r="K260" s="9">
        <v>13920</v>
      </c>
      <c r="L260" s="9">
        <v>56840</v>
      </c>
      <c r="M260" s="16">
        <v>494218</v>
      </c>
      <c r="N260" s="13">
        <f t="shared" si="3"/>
        <v>575766</v>
      </c>
    </row>
    <row r="261" spans="1:14" ht="12.75" customHeight="1">
      <c r="A261" s="1" t="s">
        <v>275</v>
      </c>
      <c r="B261" s="34" t="s">
        <v>276</v>
      </c>
      <c r="C261" s="9">
        <v>1115774.57</v>
      </c>
      <c r="D261" s="9">
        <v>1143960.05</v>
      </c>
      <c r="E261" s="9">
        <v>1230204.57</v>
      </c>
      <c r="F261" s="9">
        <v>1089455.17</v>
      </c>
      <c r="G261" s="9">
        <v>1053723.01</v>
      </c>
      <c r="H261" s="9">
        <v>1600864.9</v>
      </c>
      <c r="I261" s="9">
        <v>1377735.9</v>
      </c>
      <c r="J261" s="9">
        <v>1769139.3</v>
      </c>
      <c r="K261" s="9">
        <v>1660050.69</v>
      </c>
      <c r="L261" s="9">
        <v>1991670.2</v>
      </c>
      <c r="M261" s="16">
        <v>531651.92</v>
      </c>
      <c r="N261" s="13">
        <f t="shared" si="3"/>
        <v>14564230.28</v>
      </c>
    </row>
    <row r="262" spans="1:14" ht="12.75" customHeight="1">
      <c r="A262" s="1" t="s">
        <v>277</v>
      </c>
      <c r="B262" s="34" t="s">
        <v>276</v>
      </c>
      <c r="C262" s="9">
        <v>1115774.57</v>
      </c>
      <c r="D262" s="9">
        <v>1143960.05</v>
      </c>
      <c r="E262" s="9">
        <v>1230204.57</v>
      </c>
      <c r="F262" s="9">
        <v>1089455.17</v>
      </c>
      <c r="G262" s="9">
        <v>1053723.01</v>
      </c>
      <c r="H262" s="9">
        <v>1600864.9</v>
      </c>
      <c r="I262" s="9">
        <v>1377735.9</v>
      </c>
      <c r="J262" s="9">
        <v>1769139.3</v>
      </c>
      <c r="K262" s="9">
        <v>1660050.69</v>
      </c>
      <c r="L262" s="9">
        <v>1991670.2</v>
      </c>
      <c r="M262" s="16">
        <v>531651.92</v>
      </c>
      <c r="N262" s="13">
        <f t="shared" si="3"/>
        <v>14564230.28</v>
      </c>
    </row>
    <row r="263" spans="1:14" ht="12.75" customHeight="1">
      <c r="A263" s="1" t="s">
        <v>278</v>
      </c>
      <c r="B263" s="34" t="s">
        <v>505</v>
      </c>
      <c r="C263" s="9">
        <v>191121.6</v>
      </c>
      <c r="D263" s="9">
        <v>162840.6</v>
      </c>
      <c r="E263" s="9">
        <v>339416</v>
      </c>
      <c r="F263" s="9">
        <v>289135.8</v>
      </c>
      <c r="G263" s="9">
        <v>202544</v>
      </c>
      <c r="H263" s="9">
        <v>200015.2</v>
      </c>
      <c r="I263" s="9">
        <v>202641.56</v>
      </c>
      <c r="J263" s="9">
        <v>169600</v>
      </c>
      <c r="K263" s="9">
        <v>246160</v>
      </c>
      <c r="L263" s="9">
        <v>291255</v>
      </c>
      <c r="M263" s="16">
        <v>504600</v>
      </c>
      <c r="N263" s="13">
        <f aca="true" t="shared" si="4" ref="N263:N326">SUM(C263:M263)</f>
        <v>2799329.76</v>
      </c>
    </row>
    <row r="264" spans="1:14" ht="12.75" customHeight="1">
      <c r="A264" s="1" t="s">
        <v>279</v>
      </c>
      <c r="B264" s="34" t="s">
        <v>505</v>
      </c>
      <c r="C264" s="9">
        <v>191121.6</v>
      </c>
      <c r="D264" s="9">
        <v>162840.6</v>
      </c>
      <c r="E264" s="9">
        <v>339416</v>
      </c>
      <c r="F264" s="9">
        <v>289135.8</v>
      </c>
      <c r="G264" s="9">
        <v>202544</v>
      </c>
      <c r="H264" s="9">
        <v>200015.2</v>
      </c>
      <c r="I264" s="9">
        <v>202641.56</v>
      </c>
      <c r="J264" s="9">
        <v>169600</v>
      </c>
      <c r="K264" s="9">
        <v>246160</v>
      </c>
      <c r="L264" s="9">
        <v>291255</v>
      </c>
      <c r="M264" s="16">
        <v>504600</v>
      </c>
      <c r="N264" s="13">
        <f t="shared" si="4"/>
        <v>2799329.76</v>
      </c>
    </row>
    <row r="265" spans="1:14" ht="12.75" customHeight="1">
      <c r="A265" s="1" t="s">
        <v>280</v>
      </c>
      <c r="B265" s="34" t="s">
        <v>281</v>
      </c>
      <c r="C265" s="9">
        <v>75224.92</v>
      </c>
      <c r="D265" s="9">
        <v>124295.79</v>
      </c>
      <c r="E265" s="9">
        <v>446999.04</v>
      </c>
      <c r="F265" s="9">
        <v>153037.31</v>
      </c>
      <c r="G265" s="9">
        <v>488422.68</v>
      </c>
      <c r="H265" s="9">
        <v>574537.17</v>
      </c>
      <c r="I265" s="9">
        <v>648511.82</v>
      </c>
      <c r="J265" s="9">
        <v>408382.46</v>
      </c>
      <c r="K265" s="9">
        <v>230195.05</v>
      </c>
      <c r="L265" s="9">
        <v>959860.58</v>
      </c>
      <c r="M265" s="16">
        <v>608455.98</v>
      </c>
      <c r="N265" s="13">
        <f t="shared" si="4"/>
        <v>4717922.8</v>
      </c>
    </row>
    <row r="266" spans="1:14" ht="12.75" customHeight="1">
      <c r="A266" s="1" t="s">
        <v>282</v>
      </c>
      <c r="B266" s="34" t="s">
        <v>506</v>
      </c>
      <c r="C266" s="9">
        <v>42055</v>
      </c>
      <c r="D266" s="9">
        <v>94982</v>
      </c>
      <c r="E266" s="9">
        <v>302892.88</v>
      </c>
      <c r="F266" s="9">
        <v>77414.08</v>
      </c>
      <c r="G266" s="9">
        <v>239961.47</v>
      </c>
      <c r="H266" s="9">
        <v>280092.47</v>
      </c>
      <c r="I266" s="9">
        <v>362394.05</v>
      </c>
      <c r="J266" s="9">
        <v>227174.2</v>
      </c>
      <c r="K266" s="9">
        <v>141074.46</v>
      </c>
      <c r="L266" s="9">
        <v>463848.92</v>
      </c>
      <c r="M266" s="16">
        <v>481344.04</v>
      </c>
      <c r="N266" s="13">
        <f t="shared" si="4"/>
        <v>2713233.57</v>
      </c>
    </row>
    <row r="267" spans="1:14" ht="12.75" customHeight="1">
      <c r="A267" s="1" t="s">
        <v>283</v>
      </c>
      <c r="B267" s="34" t="s">
        <v>506</v>
      </c>
      <c r="C267" s="9">
        <v>42055</v>
      </c>
      <c r="D267" s="9">
        <v>94982</v>
      </c>
      <c r="E267" s="9">
        <v>302892.88</v>
      </c>
      <c r="F267" s="9">
        <v>77414.08</v>
      </c>
      <c r="G267" s="9">
        <v>239961.47</v>
      </c>
      <c r="H267" s="9">
        <v>280092.47</v>
      </c>
      <c r="I267" s="9">
        <v>362394.05</v>
      </c>
      <c r="J267" s="9">
        <v>227174.2</v>
      </c>
      <c r="K267" s="9">
        <v>141074.46</v>
      </c>
      <c r="L267" s="9">
        <v>463848.92</v>
      </c>
      <c r="M267" s="16">
        <v>481344.04</v>
      </c>
      <c r="N267" s="13">
        <f t="shared" si="4"/>
        <v>2713233.57</v>
      </c>
    </row>
    <row r="268" spans="1:14" ht="12.75" customHeight="1">
      <c r="A268" s="1" t="s">
        <v>284</v>
      </c>
      <c r="B268" s="34" t="s">
        <v>285</v>
      </c>
      <c r="C268" s="9">
        <v>3159.45</v>
      </c>
      <c r="D268" s="9">
        <v>2112.83</v>
      </c>
      <c r="E268" s="9">
        <v>25589.86</v>
      </c>
      <c r="F268" s="9">
        <v>8327.63</v>
      </c>
      <c r="G268" s="9">
        <v>13895.58</v>
      </c>
      <c r="H268" s="9">
        <v>28148.52</v>
      </c>
      <c r="I268" s="9">
        <v>40164.01</v>
      </c>
      <c r="J268" s="9">
        <v>11020.55</v>
      </c>
      <c r="K268" s="9">
        <v>19602.39</v>
      </c>
      <c r="L268" s="9">
        <v>73204.78</v>
      </c>
      <c r="M268" s="16">
        <v>15673.22</v>
      </c>
      <c r="N268" s="13">
        <f t="shared" si="4"/>
        <v>240898.82</v>
      </c>
    </row>
    <row r="269" spans="1:14" ht="12.75" customHeight="1">
      <c r="A269" s="1" t="s">
        <v>286</v>
      </c>
      <c r="B269" s="34" t="s">
        <v>285</v>
      </c>
      <c r="C269" s="9">
        <v>3159.45</v>
      </c>
      <c r="D269" s="9">
        <v>2112.83</v>
      </c>
      <c r="E269" s="9">
        <v>25589.86</v>
      </c>
      <c r="F269" s="9">
        <v>8327.63</v>
      </c>
      <c r="G269" s="9">
        <v>13895.58</v>
      </c>
      <c r="H269" s="9">
        <v>28148.52</v>
      </c>
      <c r="I269" s="9">
        <v>40164.01</v>
      </c>
      <c r="J269" s="9">
        <v>11020.55</v>
      </c>
      <c r="K269" s="9">
        <v>19602.39</v>
      </c>
      <c r="L269" s="9">
        <v>73204.78</v>
      </c>
      <c r="M269" s="16">
        <v>15673.22</v>
      </c>
      <c r="N269" s="13">
        <f t="shared" si="4"/>
        <v>240898.82</v>
      </c>
    </row>
    <row r="270" spans="1:14" ht="12.75" customHeight="1">
      <c r="A270" s="1" t="s">
        <v>726</v>
      </c>
      <c r="B270" s="34" t="s">
        <v>727</v>
      </c>
      <c r="C270" s="9"/>
      <c r="L270" s="9">
        <v>716.8</v>
      </c>
      <c r="N270" s="13">
        <f t="shared" si="4"/>
        <v>716.8</v>
      </c>
    </row>
    <row r="271" spans="1:14" ht="12.75" customHeight="1">
      <c r="A271" s="1" t="s">
        <v>728</v>
      </c>
      <c r="B271" s="34" t="s">
        <v>727</v>
      </c>
      <c r="C271" s="9"/>
      <c r="L271" s="9">
        <v>716.8</v>
      </c>
      <c r="N271" s="13">
        <f t="shared" si="4"/>
        <v>716.8</v>
      </c>
    </row>
    <row r="272" spans="1:14" ht="12.75" customHeight="1">
      <c r="A272" s="1" t="s">
        <v>287</v>
      </c>
      <c r="B272" s="34" t="s">
        <v>507</v>
      </c>
      <c r="C272" s="9">
        <v>30010.47</v>
      </c>
      <c r="D272" s="9">
        <v>27200.96</v>
      </c>
      <c r="E272" s="9">
        <v>117579.31</v>
      </c>
      <c r="F272" s="9">
        <v>30733.72</v>
      </c>
      <c r="G272" s="9">
        <v>193369.65</v>
      </c>
      <c r="H272" s="9">
        <v>64423.59</v>
      </c>
      <c r="I272" s="9">
        <v>147726.91</v>
      </c>
      <c r="J272" s="9">
        <v>108427.56</v>
      </c>
      <c r="K272" s="9">
        <v>38135.98</v>
      </c>
      <c r="L272" s="9">
        <v>350275.16</v>
      </c>
      <c r="M272" s="16">
        <v>109897.28</v>
      </c>
      <c r="N272" s="13">
        <f t="shared" si="4"/>
        <v>1217780.5899999999</v>
      </c>
    </row>
    <row r="273" spans="1:14" ht="12.75" customHeight="1">
      <c r="A273" s="1" t="s">
        <v>288</v>
      </c>
      <c r="B273" s="34" t="s">
        <v>507</v>
      </c>
      <c r="C273" s="9">
        <v>30010.47</v>
      </c>
      <c r="D273" s="9">
        <v>27200.96</v>
      </c>
      <c r="E273" s="9">
        <v>117579.31</v>
      </c>
      <c r="F273" s="9">
        <v>30733.72</v>
      </c>
      <c r="G273" s="9">
        <v>193369.65</v>
      </c>
      <c r="H273" s="9">
        <v>64423.59</v>
      </c>
      <c r="I273" s="9">
        <v>147726.91</v>
      </c>
      <c r="J273" s="9">
        <v>108427.56</v>
      </c>
      <c r="K273" s="9">
        <v>38135.98</v>
      </c>
      <c r="L273" s="9">
        <v>350275.16</v>
      </c>
      <c r="M273" s="16">
        <v>109897.28</v>
      </c>
      <c r="N273" s="13">
        <f t="shared" si="4"/>
        <v>1217780.5899999999</v>
      </c>
    </row>
    <row r="274" spans="1:14" ht="12.75" customHeight="1">
      <c r="A274" s="1" t="s">
        <v>666</v>
      </c>
      <c r="B274" s="34" t="s">
        <v>658</v>
      </c>
      <c r="C274" s="9"/>
      <c r="F274" s="9">
        <v>36561.88</v>
      </c>
      <c r="G274" s="9">
        <v>40995.98</v>
      </c>
      <c r="H274" s="9">
        <v>197925.68</v>
      </c>
      <c r="I274" s="9">
        <v>95952.85</v>
      </c>
      <c r="J274" s="9">
        <v>60640.15</v>
      </c>
      <c r="K274" s="9">
        <v>28565.22</v>
      </c>
      <c r="L274" s="9">
        <v>69276.93</v>
      </c>
      <c r="M274" s="16">
        <v>1541.44</v>
      </c>
      <c r="N274" s="13">
        <f t="shared" si="4"/>
        <v>531460.1299999999</v>
      </c>
    </row>
    <row r="275" spans="1:14" ht="12.75" customHeight="1">
      <c r="A275" s="1" t="s">
        <v>667</v>
      </c>
      <c r="B275" s="34" t="s">
        <v>658</v>
      </c>
      <c r="C275" s="9"/>
      <c r="F275" s="9">
        <v>36561.88</v>
      </c>
      <c r="G275" s="9">
        <v>40995.98</v>
      </c>
      <c r="H275" s="9">
        <v>197925.68</v>
      </c>
      <c r="I275" s="9">
        <v>95952.85</v>
      </c>
      <c r="J275" s="9">
        <v>60640.15</v>
      </c>
      <c r="K275" s="9">
        <v>28565.22</v>
      </c>
      <c r="L275" s="9">
        <v>69276.93</v>
      </c>
      <c r="M275" s="16">
        <v>1541.44</v>
      </c>
      <c r="N275" s="13">
        <f t="shared" si="4"/>
        <v>531460.1299999999</v>
      </c>
    </row>
    <row r="276" spans="1:14" ht="12.75" customHeight="1">
      <c r="A276" s="1" t="s">
        <v>633</v>
      </c>
      <c r="B276" s="34" t="s">
        <v>634</v>
      </c>
      <c r="C276" s="9"/>
      <c r="E276" s="9">
        <v>936.99</v>
      </c>
      <c r="G276" s="9">
        <v>200</v>
      </c>
      <c r="H276" s="9">
        <v>3946.91</v>
      </c>
      <c r="I276" s="9">
        <v>2274</v>
      </c>
      <c r="J276" s="9">
        <v>1120</v>
      </c>
      <c r="K276" s="9">
        <v>2817</v>
      </c>
      <c r="L276" s="9">
        <v>2537.99</v>
      </c>
      <c r="N276" s="13">
        <f t="shared" si="4"/>
        <v>13832.89</v>
      </c>
    </row>
    <row r="277" spans="1:14" ht="12.75" customHeight="1">
      <c r="A277" s="1" t="s">
        <v>635</v>
      </c>
      <c r="B277" s="34" t="s">
        <v>634</v>
      </c>
      <c r="C277" s="9"/>
      <c r="E277" s="9">
        <v>936.99</v>
      </c>
      <c r="G277" s="9">
        <v>200</v>
      </c>
      <c r="H277" s="9">
        <v>3946.91</v>
      </c>
      <c r="I277" s="9">
        <v>2274</v>
      </c>
      <c r="J277" s="9">
        <v>1120</v>
      </c>
      <c r="K277" s="9">
        <v>2817</v>
      </c>
      <c r="L277" s="9">
        <v>2537.99</v>
      </c>
      <c r="N277" s="13">
        <f t="shared" si="4"/>
        <v>13832.89</v>
      </c>
    </row>
    <row r="278" spans="1:14" ht="12.75" customHeight="1">
      <c r="A278" s="1" t="s">
        <v>289</v>
      </c>
      <c r="B278" s="34" t="s">
        <v>290</v>
      </c>
      <c r="C278" s="9">
        <v>5189712.79</v>
      </c>
      <c r="D278" s="9">
        <v>5773799.88</v>
      </c>
      <c r="E278" s="9">
        <v>1374953.44</v>
      </c>
      <c r="F278" s="9">
        <v>3227621.49</v>
      </c>
      <c r="G278" s="9">
        <v>4761078.78</v>
      </c>
      <c r="H278" s="9">
        <v>3235885.25</v>
      </c>
      <c r="I278" s="9">
        <v>1653001.88</v>
      </c>
      <c r="J278" s="9">
        <v>1820170.05</v>
      </c>
      <c r="K278" s="9">
        <v>5886993.95</v>
      </c>
      <c r="L278" s="9">
        <v>12004093.21</v>
      </c>
      <c r="M278" s="16">
        <v>5882931.82</v>
      </c>
      <c r="N278" s="13">
        <f t="shared" si="4"/>
        <v>50810242.54</v>
      </c>
    </row>
    <row r="279" spans="1:14" ht="12.75" customHeight="1">
      <c r="A279" s="1" t="s">
        <v>291</v>
      </c>
      <c r="B279" s="34" t="s">
        <v>292</v>
      </c>
      <c r="C279" s="9">
        <v>42037.19</v>
      </c>
      <c r="D279" s="9">
        <v>484376.84</v>
      </c>
      <c r="E279" s="9">
        <v>422359.02</v>
      </c>
      <c r="F279" s="9">
        <v>895225.74</v>
      </c>
      <c r="G279" s="9">
        <v>708906.47</v>
      </c>
      <c r="H279" s="9">
        <v>340155.03</v>
      </c>
      <c r="I279" s="9">
        <v>425030.17</v>
      </c>
      <c r="J279" s="9">
        <v>325530.1</v>
      </c>
      <c r="K279" s="9">
        <v>657035.81</v>
      </c>
      <c r="L279" s="9">
        <v>3465623.24</v>
      </c>
      <c r="M279" s="16">
        <v>1072960.41</v>
      </c>
      <c r="N279" s="13">
        <f t="shared" si="4"/>
        <v>8839240.02</v>
      </c>
    </row>
    <row r="280" spans="1:14" ht="12.75" customHeight="1">
      <c r="A280" s="1" t="s">
        <v>293</v>
      </c>
      <c r="B280" s="34" t="s">
        <v>292</v>
      </c>
      <c r="C280" s="9">
        <v>42037.19</v>
      </c>
      <c r="D280" s="9">
        <v>484376.84</v>
      </c>
      <c r="E280" s="9">
        <v>422359.02</v>
      </c>
      <c r="F280" s="9">
        <v>895225.74</v>
      </c>
      <c r="G280" s="9">
        <v>708906.47</v>
      </c>
      <c r="H280" s="9">
        <v>340155.03</v>
      </c>
      <c r="I280" s="9">
        <v>425030.17</v>
      </c>
      <c r="J280" s="9">
        <v>325530.1</v>
      </c>
      <c r="K280" s="9">
        <v>657035.81</v>
      </c>
      <c r="L280" s="9">
        <v>3465623.24</v>
      </c>
      <c r="M280" s="16">
        <v>1072960.41</v>
      </c>
      <c r="N280" s="13">
        <f t="shared" si="4"/>
        <v>8839240.02</v>
      </c>
    </row>
    <row r="281" spans="1:14" ht="12.75" customHeight="1">
      <c r="A281" s="1" t="s">
        <v>294</v>
      </c>
      <c r="B281" s="34" t="s">
        <v>295</v>
      </c>
      <c r="C281" s="9">
        <v>5147675.6</v>
      </c>
      <c r="D281" s="9">
        <v>5289423.04</v>
      </c>
      <c r="E281" s="9">
        <v>899895.53</v>
      </c>
      <c r="F281" s="9">
        <v>2253545.84</v>
      </c>
      <c r="G281" s="9">
        <v>3870098.15</v>
      </c>
      <c r="H281" s="9">
        <v>2155873.56</v>
      </c>
      <c r="I281" s="9">
        <v>646483</v>
      </c>
      <c r="J281" s="9">
        <v>1214515.35</v>
      </c>
      <c r="K281" s="9">
        <v>4725411.52</v>
      </c>
      <c r="L281" s="9">
        <v>7952665.02</v>
      </c>
      <c r="M281" s="16">
        <v>4199829.49</v>
      </c>
      <c r="N281" s="13">
        <f t="shared" si="4"/>
        <v>38355416.1</v>
      </c>
    </row>
    <row r="282" spans="1:14" ht="12.75" customHeight="1">
      <c r="A282" s="1" t="s">
        <v>296</v>
      </c>
      <c r="B282" s="34" t="s">
        <v>295</v>
      </c>
      <c r="C282" s="9">
        <v>3130</v>
      </c>
      <c r="D282" s="9">
        <v>171861.26</v>
      </c>
      <c r="E282" s="9">
        <v>63262.21</v>
      </c>
      <c r="F282" s="9">
        <v>438854.35</v>
      </c>
      <c r="G282" s="9">
        <v>2089738.25</v>
      </c>
      <c r="H282" s="9">
        <v>247925.4</v>
      </c>
      <c r="I282" s="9">
        <v>18917.6</v>
      </c>
      <c r="J282" s="9">
        <v>366459.54</v>
      </c>
      <c r="K282" s="9">
        <v>366169.84</v>
      </c>
      <c r="L282" s="9">
        <v>131571.84</v>
      </c>
      <c r="M282" s="16">
        <v>304643.84</v>
      </c>
      <c r="N282" s="13">
        <f t="shared" si="4"/>
        <v>4202534.13</v>
      </c>
    </row>
    <row r="283" spans="1:14" ht="12.75" customHeight="1">
      <c r="A283" s="1" t="s">
        <v>297</v>
      </c>
      <c r="B283" s="34" t="s">
        <v>508</v>
      </c>
      <c r="C283" s="9">
        <v>5144545.6</v>
      </c>
      <c r="D283" s="9">
        <v>5117561.78</v>
      </c>
      <c r="E283" s="9">
        <v>836633.32</v>
      </c>
      <c r="F283" s="9">
        <v>1814691.49</v>
      </c>
      <c r="G283" s="9">
        <v>1780359.9</v>
      </c>
      <c r="H283" s="9">
        <v>1907948.16</v>
      </c>
      <c r="I283" s="9">
        <v>627565.4</v>
      </c>
      <c r="J283" s="9">
        <v>848055.81</v>
      </c>
      <c r="K283" s="9">
        <v>4359241.68</v>
      </c>
      <c r="L283" s="9">
        <v>7821093.18</v>
      </c>
      <c r="M283" s="16">
        <v>3895185.65</v>
      </c>
      <c r="N283" s="13">
        <f t="shared" si="4"/>
        <v>34152881.97</v>
      </c>
    </row>
    <row r="284" spans="1:14" ht="12.75" customHeight="1">
      <c r="A284" s="1" t="s">
        <v>636</v>
      </c>
      <c r="B284" s="34" t="s">
        <v>637</v>
      </c>
      <c r="C284" s="9"/>
      <c r="E284" s="9">
        <v>38962.5</v>
      </c>
      <c r="F284" s="9">
        <v>50000</v>
      </c>
      <c r="G284" s="9">
        <v>130370.96</v>
      </c>
      <c r="H284" s="9">
        <v>53360</v>
      </c>
      <c r="I284" s="9">
        <v>226200</v>
      </c>
      <c r="K284" s="9">
        <v>4436.09</v>
      </c>
      <c r="L284" s="9">
        <v>176200</v>
      </c>
      <c r="M284" s="16">
        <v>63800</v>
      </c>
      <c r="N284" s="13">
        <f t="shared" si="4"/>
        <v>743329.55</v>
      </c>
    </row>
    <row r="285" spans="1:14" ht="12.75" customHeight="1">
      <c r="A285" s="1" t="s">
        <v>638</v>
      </c>
      <c r="B285" s="34" t="s">
        <v>637</v>
      </c>
      <c r="C285" s="9"/>
      <c r="E285" s="9">
        <v>38962.5</v>
      </c>
      <c r="F285" s="9">
        <v>50000</v>
      </c>
      <c r="G285" s="9">
        <v>130370.96</v>
      </c>
      <c r="H285" s="9">
        <v>53360</v>
      </c>
      <c r="I285" s="9">
        <v>226200</v>
      </c>
      <c r="K285" s="9">
        <v>4436.09</v>
      </c>
      <c r="L285" s="9">
        <v>176200</v>
      </c>
      <c r="M285" s="16">
        <v>63800</v>
      </c>
      <c r="N285" s="13">
        <f t="shared" si="4"/>
        <v>743329.55</v>
      </c>
    </row>
    <row r="286" spans="1:14" ht="12.75" customHeight="1">
      <c r="A286" s="1" t="s">
        <v>639</v>
      </c>
      <c r="B286" s="34" t="s">
        <v>640</v>
      </c>
      <c r="C286" s="9"/>
      <c r="E286" s="9">
        <v>13736.39</v>
      </c>
      <c r="F286" s="9">
        <v>28849.91</v>
      </c>
      <c r="G286" s="9">
        <v>51703.2</v>
      </c>
      <c r="H286" s="9">
        <v>686496.66</v>
      </c>
      <c r="I286" s="9">
        <v>355288.71</v>
      </c>
      <c r="J286" s="9">
        <v>280124.6</v>
      </c>
      <c r="K286" s="9">
        <v>500110.53</v>
      </c>
      <c r="L286" s="9">
        <v>409604.95</v>
      </c>
      <c r="M286" s="16">
        <v>546341.92</v>
      </c>
      <c r="N286" s="13">
        <f t="shared" si="4"/>
        <v>2872256.87</v>
      </c>
    </row>
    <row r="287" spans="1:14" ht="12.75" customHeight="1">
      <c r="A287" s="1" t="s">
        <v>641</v>
      </c>
      <c r="B287" s="34" t="s">
        <v>640</v>
      </c>
      <c r="C287" s="9"/>
      <c r="E287" s="9">
        <v>13736.39</v>
      </c>
      <c r="F287" s="9">
        <v>28849.91</v>
      </c>
      <c r="G287" s="9">
        <v>51703.2</v>
      </c>
      <c r="H287" s="9">
        <v>686496.66</v>
      </c>
      <c r="I287" s="9">
        <v>355288.71</v>
      </c>
      <c r="J287" s="9">
        <v>280124.6</v>
      </c>
      <c r="K287" s="9">
        <v>500110.53</v>
      </c>
      <c r="L287" s="9">
        <v>409604.95</v>
      </c>
      <c r="M287" s="16">
        <v>546341.92</v>
      </c>
      <c r="N287" s="13">
        <f t="shared" si="4"/>
        <v>2872256.87</v>
      </c>
    </row>
    <row r="288" spans="1:14" ht="12.75" customHeight="1">
      <c r="A288" s="1" t="s">
        <v>298</v>
      </c>
      <c r="B288" s="34" t="s">
        <v>299</v>
      </c>
      <c r="C288" s="9">
        <v>234190</v>
      </c>
      <c r="D288" s="9">
        <v>2956878.02</v>
      </c>
      <c r="E288" s="9">
        <v>-2170429.76</v>
      </c>
      <c r="F288" s="9">
        <v>566141.1</v>
      </c>
      <c r="G288" s="9">
        <v>305414.9</v>
      </c>
      <c r="H288" s="9">
        <v>364987.52</v>
      </c>
      <c r="I288" s="9">
        <v>403815.57</v>
      </c>
      <c r="J288" s="9">
        <v>566253.5</v>
      </c>
      <c r="K288" s="9">
        <v>341149.19</v>
      </c>
      <c r="L288" s="9">
        <v>1190833.7</v>
      </c>
      <c r="M288" s="16">
        <v>610914.62</v>
      </c>
      <c r="N288" s="13">
        <f t="shared" si="4"/>
        <v>5370148.36</v>
      </c>
    </row>
    <row r="289" spans="1:14" ht="12.75" customHeight="1">
      <c r="A289" s="1" t="s">
        <v>441</v>
      </c>
      <c r="B289" s="34" t="s">
        <v>509</v>
      </c>
      <c r="C289" s="9">
        <v>15428</v>
      </c>
      <c r="D289" s="9">
        <v>303327.7</v>
      </c>
      <c r="E289" s="9">
        <v>307631.3</v>
      </c>
      <c r="F289" s="9">
        <v>288120.1</v>
      </c>
      <c r="G289" s="9">
        <v>300131.9</v>
      </c>
      <c r="H289" s="9">
        <v>308385.53</v>
      </c>
      <c r="I289" s="9">
        <v>265221.7</v>
      </c>
      <c r="J289" s="9">
        <v>377689.5</v>
      </c>
      <c r="K289" s="9">
        <v>314956.7</v>
      </c>
      <c r="L289" s="9">
        <v>956889.1</v>
      </c>
      <c r="M289" s="16">
        <v>580648.9</v>
      </c>
      <c r="N289" s="13">
        <f t="shared" si="4"/>
        <v>4018430.43</v>
      </c>
    </row>
    <row r="290" spans="1:14" ht="12.75" customHeight="1">
      <c r="A290" s="1" t="s">
        <v>442</v>
      </c>
      <c r="B290" s="34" t="s">
        <v>509</v>
      </c>
      <c r="C290" s="9">
        <v>15428</v>
      </c>
      <c r="D290" s="9">
        <v>38106</v>
      </c>
      <c r="E290" s="9">
        <v>42409.6</v>
      </c>
      <c r="F290" s="9">
        <v>22898.4</v>
      </c>
      <c r="G290" s="9">
        <v>34910.2</v>
      </c>
      <c r="H290" s="9">
        <v>43163.83</v>
      </c>
      <c r="J290" s="9">
        <v>112467.8</v>
      </c>
      <c r="K290" s="9">
        <v>49735</v>
      </c>
      <c r="L290" s="9">
        <v>60813</v>
      </c>
      <c r="N290" s="13">
        <f t="shared" si="4"/>
        <v>419931.83</v>
      </c>
    </row>
    <row r="291" spans="1:14" ht="12.75" customHeight="1">
      <c r="A291" s="1" t="s">
        <v>571</v>
      </c>
      <c r="B291" s="34" t="s">
        <v>572</v>
      </c>
      <c r="C291" s="9"/>
      <c r="D291" s="9">
        <v>265221.7</v>
      </c>
      <c r="E291" s="9">
        <v>265221.7</v>
      </c>
      <c r="F291" s="9">
        <v>265221.7</v>
      </c>
      <c r="G291" s="9">
        <v>265221.7</v>
      </c>
      <c r="H291" s="9">
        <v>265221.7</v>
      </c>
      <c r="I291" s="9">
        <v>265221.7</v>
      </c>
      <c r="J291" s="9">
        <v>265221.7</v>
      </c>
      <c r="K291" s="9">
        <v>265221.7</v>
      </c>
      <c r="L291" s="9">
        <v>896076.1</v>
      </c>
      <c r="M291" s="16">
        <v>580648.9</v>
      </c>
      <c r="N291" s="13">
        <f>SUM(C291:M291)</f>
        <v>3598498.6</v>
      </c>
    </row>
    <row r="292" spans="1:14" ht="12.75" customHeight="1">
      <c r="A292" s="1" t="s">
        <v>300</v>
      </c>
      <c r="B292" s="34" t="s">
        <v>301</v>
      </c>
      <c r="C292" s="9">
        <v>218762</v>
      </c>
      <c r="D292" s="9">
        <v>22776.32</v>
      </c>
      <c r="E292" s="9">
        <v>21608.94</v>
      </c>
      <c r="F292" s="9">
        <v>278013</v>
      </c>
      <c r="G292" s="9">
        <v>4763</v>
      </c>
      <c r="H292" s="9">
        <v>56010.08</v>
      </c>
      <c r="I292" s="9">
        <v>104806.81</v>
      </c>
      <c r="J292" s="9">
        <v>171638</v>
      </c>
      <c r="K292" s="9">
        <v>2314</v>
      </c>
      <c r="L292" s="9">
        <v>242148</v>
      </c>
      <c r="M292" s="16">
        <v>30163.72</v>
      </c>
      <c r="N292" s="13">
        <f t="shared" si="4"/>
        <v>1153003.8699999999</v>
      </c>
    </row>
    <row r="293" spans="1:14" ht="12.75" customHeight="1">
      <c r="A293" s="1" t="s">
        <v>302</v>
      </c>
      <c r="B293" s="34" t="s">
        <v>301</v>
      </c>
      <c r="C293" s="9">
        <v>218762</v>
      </c>
      <c r="D293" s="9">
        <v>22776.32</v>
      </c>
      <c r="E293" s="9">
        <v>21608.94</v>
      </c>
      <c r="F293" s="9">
        <v>278013</v>
      </c>
      <c r="G293" s="9">
        <v>4763</v>
      </c>
      <c r="H293" s="9">
        <v>56010.08</v>
      </c>
      <c r="I293" s="9">
        <v>104806.81</v>
      </c>
      <c r="J293" s="9">
        <v>171638</v>
      </c>
      <c r="K293" s="9">
        <v>2314</v>
      </c>
      <c r="L293" s="9">
        <v>242148</v>
      </c>
      <c r="M293" s="16">
        <v>30163.72</v>
      </c>
      <c r="N293" s="13">
        <f t="shared" si="4"/>
        <v>1153003.8699999999</v>
      </c>
    </row>
    <row r="294" spans="1:14" ht="12.75" customHeight="1">
      <c r="A294" s="1" t="s">
        <v>573</v>
      </c>
      <c r="B294" s="34" t="s">
        <v>574</v>
      </c>
      <c r="C294" s="9"/>
      <c r="D294" s="9">
        <v>2500129</v>
      </c>
      <c r="E294" s="9">
        <v>-2499670</v>
      </c>
      <c r="F294" s="9">
        <v>8</v>
      </c>
      <c r="G294" s="9">
        <v>520</v>
      </c>
      <c r="H294" s="9">
        <v>-11</v>
      </c>
      <c r="I294" s="9">
        <v>14254.2</v>
      </c>
      <c r="J294" s="9">
        <v>28</v>
      </c>
      <c r="K294" s="9">
        <v>73</v>
      </c>
      <c r="L294" s="9">
        <v>988</v>
      </c>
      <c r="M294" s="16">
        <v>102</v>
      </c>
      <c r="N294" s="13">
        <f t="shared" si="4"/>
        <v>16421.2</v>
      </c>
    </row>
    <row r="295" spans="1:14" ht="12.75" customHeight="1">
      <c r="A295" s="1" t="s">
        <v>575</v>
      </c>
      <c r="B295" s="34" t="s">
        <v>574</v>
      </c>
      <c r="C295" s="9"/>
      <c r="D295" s="9">
        <v>2500129</v>
      </c>
      <c r="E295" s="9">
        <v>-2499670</v>
      </c>
      <c r="F295" s="9">
        <v>8</v>
      </c>
      <c r="G295" s="9">
        <v>520</v>
      </c>
      <c r="H295" s="9">
        <v>-11</v>
      </c>
      <c r="I295" s="9">
        <v>14254.2</v>
      </c>
      <c r="J295" s="9">
        <v>28</v>
      </c>
      <c r="K295" s="9">
        <v>73</v>
      </c>
      <c r="L295" s="9">
        <v>988</v>
      </c>
      <c r="M295" s="16">
        <v>102</v>
      </c>
      <c r="N295" s="13">
        <f t="shared" si="4"/>
        <v>16421.2</v>
      </c>
    </row>
    <row r="296" spans="1:14" ht="12.75" customHeight="1">
      <c r="A296" s="1" t="s">
        <v>576</v>
      </c>
      <c r="B296" s="34" t="s">
        <v>577</v>
      </c>
      <c r="C296" s="9"/>
      <c r="D296" s="9">
        <v>130645</v>
      </c>
      <c r="H296" s="9">
        <v>602.91</v>
      </c>
      <c r="I296" s="9">
        <v>13102.86</v>
      </c>
      <c r="J296" s="9">
        <v>16898</v>
      </c>
      <c r="K296" s="9">
        <v>5779</v>
      </c>
      <c r="N296" s="13">
        <f t="shared" si="4"/>
        <v>167027.77000000002</v>
      </c>
    </row>
    <row r="297" spans="1:14" ht="12.75" customHeight="1">
      <c r="A297" s="1" t="s">
        <v>578</v>
      </c>
      <c r="B297" s="34" t="s">
        <v>577</v>
      </c>
      <c r="C297" s="9"/>
      <c r="D297" s="9">
        <v>130645</v>
      </c>
      <c r="H297" s="9">
        <v>602.91</v>
      </c>
      <c r="I297" s="9">
        <v>13102.86</v>
      </c>
      <c r="J297" s="9">
        <v>16898</v>
      </c>
      <c r="K297" s="9">
        <v>5779</v>
      </c>
      <c r="N297" s="13">
        <f t="shared" si="4"/>
        <v>167027.77000000002</v>
      </c>
    </row>
    <row r="298" spans="1:14" ht="12.75" customHeight="1">
      <c r="A298" s="4" t="s">
        <v>702</v>
      </c>
      <c r="B298" s="5" t="s">
        <v>703</v>
      </c>
      <c r="C298" s="9"/>
      <c r="I298" s="9">
        <v>6430</v>
      </c>
      <c r="K298" s="9">
        <v>18026.49</v>
      </c>
      <c r="L298" s="9">
        <v>-9191.4</v>
      </c>
      <c r="N298" s="13">
        <f t="shared" si="4"/>
        <v>15265.090000000002</v>
      </c>
    </row>
    <row r="299" spans="1:14" ht="12.75" customHeight="1">
      <c r="A299" s="4" t="s">
        <v>704</v>
      </c>
      <c r="B299" s="5" t="s">
        <v>703</v>
      </c>
      <c r="C299" s="9"/>
      <c r="I299" s="9">
        <v>6430</v>
      </c>
      <c r="K299" s="9">
        <v>18026.49</v>
      </c>
      <c r="L299" s="9">
        <v>-9191.4</v>
      </c>
      <c r="N299" s="13">
        <f t="shared" si="4"/>
        <v>15265.090000000002</v>
      </c>
    </row>
    <row r="300" spans="1:14" ht="12.75" customHeight="1">
      <c r="A300" s="25" t="s">
        <v>303</v>
      </c>
      <c r="B300" s="33" t="s">
        <v>304</v>
      </c>
      <c r="C300" s="26">
        <v>26023164.66</v>
      </c>
      <c r="D300" s="26">
        <v>68434661.02</v>
      </c>
      <c r="E300" s="26">
        <v>43644625.35</v>
      </c>
      <c r="F300" s="26">
        <v>70461250.29</v>
      </c>
      <c r="G300" s="26">
        <v>51869140.88</v>
      </c>
      <c r="H300" s="26">
        <v>42989561.68</v>
      </c>
      <c r="I300" s="26">
        <v>59961019.84</v>
      </c>
      <c r="J300" s="26">
        <v>53567549.72</v>
      </c>
      <c r="K300" s="26">
        <v>40160590.5</v>
      </c>
      <c r="L300" s="26">
        <v>52317244.39</v>
      </c>
      <c r="M300" s="27">
        <v>57446099.92</v>
      </c>
      <c r="N300" s="28">
        <f t="shared" si="4"/>
        <v>566874908.25</v>
      </c>
    </row>
    <row r="301" spans="1:14" ht="12.75" customHeight="1">
      <c r="A301" s="21" t="s">
        <v>579</v>
      </c>
      <c r="B301" s="32" t="s">
        <v>580</v>
      </c>
      <c r="C301" s="22"/>
      <c r="D301" s="22">
        <v>8130624.8</v>
      </c>
      <c r="E301" s="22"/>
      <c r="F301" s="22">
        <v>25800382.4</v>
      </c>
      <c r="G301" s="22">
        <v>1901605.33</v>
      </c>
      <c r="H301" s="22">
        <v>3066127.58</v>
      </c>
      <c r="I301" s="22">
        <v>12684023.55</v>
      </c>
      <c r="J301" s="22">
        <v>2081905.82</v>
      </c>
      <c r="K301" s="22">
        <v>839877.29</v>
      </c>
      <c r="L301" s="22">
        <v>999914</v>
      </c>
      <c r="M301" s="23">
        <v>944514</v>
      </c>
      <c r="N301" s="24">
        <f t="shared" si="4"/>
        <v>56448974.769999996</v>
      </c>
    </row>
    <row r="302" spans="1:14" s="7" customFormat="1" ht="12.75" customHeight="1">
      <c r="A302" s="1" t="s">
        <v>581</v>
      </c>
      <c r="B302" s="34" t="s">
        <v>582</v>
      </c>
      <c r="C302" s="14"/>
      <c r="D302" s="9">
        <v>8130624.8</v>
      </c>
      <c r="E302" s="9"/>
      <c r="F302" s="9">
        <v>25800382.4</v>
      </c>
      <c r="G302" s="9">
        <v>1901605.33</v>
      </c>
      <c r="H302" s="9">
        <v>3066127.58</v>
      </c>
      <c r="I302" s="9">
        <v>12684023.55</v>
      </c>
      <c r="J302" s="9">
        <v>2081905.82</v>
      </c>
      <c r="K302" s="9">
        <v>839877.29</v>
      </c>
      <c r="L302" s="9">
        <v>999914</v>
      </c>
      <c r="M302" s="16">
        <v>944514</v>
      </c>
      <c r="N302" s="13">
        <f t="shared" si="4"/>
        <v>56448974.769999996</v>
      </c>
    </row>
    <row r="303" spans="1:14" ht="12.75" customHeight="1">
      <c r="A303" s="1" t="s">
        <v>583</v>
      </c>
      <c r="B303" s="34" t="s">
        <v>584</v>
      </c>
      <c r="C303" s="14"/>
      <c r="D303" s="9">
        <v>8130624.8</v>
      </c>
      <c r="F303" s="9">
        <v>25800382.4</v>
      </c>
      <c r="G303" s="9">
        <v>1901605.33</v>
      </c>
      <c r="H303" s="9">
        <v>3066127.58</v>
      </c>
      <c r="I303" s="9">
        <v>12684023.55</v>
      </c>
      <c r="J303" s="9">
        <v>2081905.82</v>
      </c>
      <c r="K303" s="9">
        <v>839877.29</v>
      </c>
      <c r="L303" s="9">
        <v>999914</v>
      </c>
      <c r="M303" s="16">
        <v>944514</v>
      </c>
      <c r="N303" s="13">
        <f t="shared" si="4"/>
        <v>56448974.769999996</v>
      </c>
    </row>
    <row r="304" spans="1:14" ht="12.75" customHeight="1">
      <c r="A304" s="1" t="s">
        <v>585</v>
      </c>
      <c r="B304" s="34" t="s">
        <v>584</v>
      </c>
      <c r="C304" s="14"/>
      <c r="D304" s="9">
        <v>8130624.8</v>
      </c>
      <c r="F304" s="9">
        <v>25800382.4</v>
      </c>
      <c r="G304" s="9">
        <v>1901605.33</v>
      </c>
      <c r="H304" s="9">
        <v>3066127.58</v>
      </c>
      <c r="I304" s="9">
        <v>12684023.55</v>
      </c>
      <c r="J304" s="9">
        <v>2081905.82</v>
      </c>
      <c r="K304" s="9">
        <v>839877.29</v>
      </c>
      <c r="L304" s="9">
        <v>999914</v>
      </c>
      <c r="M304" s="16">
        <v>944514</v>
      </c>
      <c r="N304" s="13">
        <f t="shared" si="4"/>
        <v>56448974.769999996</v>
      </c>
    </row>
    <row r="305" spans="1:14" ht="12.75" customHeight="1">
      <c r="A305" s="21" t="s">
        <v>709</v>
      </c>
      <c r="B305" s="32" t="s">
        <v>710</v>
      </c>
      <c r="C305" s="22"/>
      <c r="D305" s="22"/>
      <c r="E305" s="22"/>
      <c r="F305" s="22"/>
      <c r="G305" s="22"/>
      <c r="H305" s="22"/>
      <c r="I305" s="22"/>
      <c r="J305" s="22">
        <v>2220000</v>
      </c>
      <c r="K305" s="22"/>
      <c r="L305" s="22"/>
      <c r="M305" s="21"/>
      <c r="N305" s="24">
        <f t="shared" si="4"/>
        <v>2220000</v>
      </c>
    </row>
    <row r="306" spans="1:14" ht="12.75" customHeight="1">
      <c r="A306" s="1" t="s">
        <v>711</v>
      </c>
      <c r="B306" s="34" t="s">
        <v>712</v>
      </c>
      <c r="C306" s="14"/>
      <c r="J306" s="9">
        <v>2220000</v>
      </c>
      <c r="N306" s="13">
        <f t="shared" si="4"/>
        <v>2220000</v>
      </c>
    </row>
    <row r="307" spans="1:14" ht="12.75" customHeight="1">
      <c r="A307" s="1" t="s">
        <v>713</v>
      </c>
      <c r="B307" s="34" t="s">
        <v>714</v>
      </c>
      <c r="C307" s="14"/>
      <c r="J307" s="9">
        <v>2220000</v>
      </c>
      <c r="N307" s="13">
        <f t="shared" si="4"/>
        <v>2220000</v>
      </c>
    </row>
    <row r="308" spans="1:14" ht="12.75" customHeight="1">
      <c r="A308" s="1" t="s">
        <v>715</v>
      </c>
      <c r="B308" s="34" t="s">
        <v>716</v>
      </c>
      <c r="C308" s="14"/>
      <c r="J308" s="9">
        <v>2220000</v>
      </c>
      <c r="N308" s="13">
        <f t="shared" si="4"/>
        <v>2220000</v>
      </c>
    </row>
    <row r="309" spans="1:14" ht="12.75" customHeight="1">
      <c r="A309" s="21" t="s">
        <v>305</v>
      </c>
      <c r="B309" s="32" t="s">
        <v>306</v>
      </c>
      <c r="C309" s="22">
        <v>5626107.42</v>
      </c>
      <c r="D309" s="22">
        <v>16815324.78</v>
      </c>
      <c r="E309" s="22">
        <v>5323636.86</v>
      </c>
      <c r="F309" s="22">
        <v>11690450.92</v>
      </c>
      <c r="G309" s="22">
        <v>18298695.29</v>
      </c>
      <c r="H309" s="22">
        <v>5323636.86</v>
      </c>
      <c r="I309" s="22">
        <v>5340811.05</v>
      </c>
      <c r="J309" s="22">
        <v>11858233.91</v>
      </c>
      <c r="K309" s="22">
        <v>5340811.05</v>
      </c>
      <c r="L309" s="22">
        <v>5340811.05</v>
      </c>
      <c r="M309" s="23">
        <v>11808869.5</v>
      </c>
      <c r="N309" s="24">
        <f t="shared" si="4"/>
        <v>102767388.69</v>
      </c>
    </row>
    <row r="310" spans="1:14" ht="12.75" customHeight="1">
      <c r="A310" s="1" t="s">
        <v>307</v>
      </c>
      <c r="B310" s="34" t="s">
        <v>308</v>
      </c>
      <c r="C310" s="9">
        <v>5626107.42</v>
      </c>
      <c r="D310" s="9">
        <v>16815324.78</v>
      </c>
      <c r="E310" s="9">
        <v>5323636.86</v>
      </c>
      <c r="F310" s="9">
        <v>11690450.92</v>
      </c>
      <c r="G310" s="9">
        <v>18298695.29</v>
      </c>
      <c r="H310" s="9">
        <v>5323636.86</v>
      </c>
      <c r="I310" s="9">
        <v>5340811.05</v>
      </c>
      <c r="J310" s="9">
        <v>11858233.91</v>
      </c>
      <c r="K310" s="9">
        <v>5340811.05</v>
      </c>
      <c r="L310" s="9">
        <v>5340811.05</v>
      </c>
      <c r="M310" s="16">
        <v>11808869.5</v>
      </c>
      <c r="N310" s="13">
        <f t="shared" si="4"/>
        <v>102767388.69</v>
      </c>
    </row>
    <row r="311" spans="1:14" ht="12.75" customHeight="1">
      <c r="A311" s="1" t="s">
        <v>309</v>
      </c>
      <c r="B311" s="34" t="s">
        <v>310</v>
      </c>
      <c r="C311" s="9">
        <v>5626107.42</v>
      </c>
      <c r="D311" s="9">
        <v>16815324.78</v>
      </c>
      <c r="E311" s="9">
        <v>5323636.86</v>
      </c>
      <c r="F311" s="9">
        <v>11690450.92</v>
      </c>
      <c r="G311" s="9">
        <v>18298695.29</v>
      </c>
      <c r="H311" s="9">
        <v>5323636.86</v>
      </c>
      <c r="I311" s="9">
        <v>5340811.05</v>
      </c>
      <c r="J311" s="9">
        <v>11858233.91</v>
      </c>
      <c r="K311" s="9">
        <v>5340811.05</v>
      </c>
      <c r="L311" s="9">
        <v>5340811.05</v>
      </c>
      <c r="M311" s="16">
        <v>11808869.5</v>
      </c>
      <c r="N311" s="13">
        <f t="shared" si="4"/>
        <v>102767388.69</v>
      </c>
    </row>
    <row r="312" spans="1:14" ht="12.75" customHeight="1">
      <c r="A312" s="1" t="s">
        <v>311</v>
      </c>
      <c r="B312" s="34" t="s">
        <v>310</v>
      </c>
      <c r="C312" s="9">
        <v>5626107.42</v>
      </c>
      <c r="D312" s="9">
        <v>11491482.6</v>
      </c>
      <c r="F312" s="9">
        <v>6366814.06</v>
      </c>
      <c r="G312" s="9">
        <v>12975058.43</v>
      </c>
      <c r="J312" s="9">
        <v>6517422.86</v>
      </c>
      <c r="M312" s="16">
        <v>6468058.45</v>
      </c>
      <c r="N312" s="13">
        <f t="shared" si="4"/>
        <v>49444943.82</v>
      </c>
    </row>
    <row r="313" spans="1:14" ht="12.75" customHeight="1">
      <c r="A313" s="1" t="s">
        <v>586</v>
      </c>
      <c r="B313" s="34" t="s">
        <v>587</v>
      </c>
      <c r="C313" s="9"/>
      <c r="D313" s="9">
        <v>5323842.18</v>
      </c>
      <c r="E313" s="9">
        <v>5323636.86</v>
      </c>
      <c r="F313" s="9">
        <v>5323636.86</v>
      </c>
      <c r="G313" s="9">
        <v>5323636.86</v>
      </c>
      <c r="H313" s="9">
        <v>5323636.86</v>
      </c>
      <c r="I313" s="9">
        <v>5340811.05</v>
      </c>
      <c r="J313" s="9">
        <v>5340811.05</v>
      </c>
      <c r="K313" s="9">
        <v>5340811.05</v>
      </c>
      <c r="L313" s="9">
        <v>5340811.05</v>
      </c>
      <c r="M313" s="16">
        <v>5340811.05</v>
      </c>
      <c r="N313" s="13">
        <f t="shared" si="4"/>
        <v>53322444.86999999</v>
      </c>
    </row>
    <row r="314" spans="1:14" ht="12.75" customHeight="1">
      <c r="A314" s="21" t="s">
        <v>312</v>
      </c>
      <c r="B314" s="32" t="s">
        <v>313</v>
      </c>
      <c r="C314" s="22">
        <v>9066549.67</v>
      </c>
      <c r="D314" s="22">
        <v>28845123.85</v>
      </c>
      <c r="E314" s="22">
        <v>24982412.61</v>
      </c>
      <c r="F314" s="22">
        <v>18858039.75</v>
      </c>
      <c r="G314" s="22">
        <v>14894909.77</v>
      </c>
      <c r="H314" s="22">
        <v>20953068.76</v>
      </c>
      <c r="I314" s="22">
        <v>26598715.79</v>
      </c>
      <c r="J314" s="22">
        <v>23069232.08</v>
      </c>
      <c r="K314" s="22">
        <v>19014394.12</v>
      </c>
      <c r="L314" s="22">
        <v>30299684.94</v>
      </c>
      <c r="M314" s="23">
        <v>29716921.53</v>
      </c>
      <c r="N314" s="24">
        <f t="shared" si="4"/>
        <v>246299052.86999997</v>
      </c>
    </row>
    <row r="315" spans="1:14" ht="12.75" customHeight="1">
      <c r="A315" s="1" t="s">
        <v>314</v>
      </c>
      <c r="B315" s="34" t="s">
        <v>315</v>
      </c>
      <c r="C315" s="9">
        <v>8006738.64</v>
      </c>
      <c r="D315" s="9">
        <v>20270499.59</v>
      </c>
      <c r="E315" s="9">
        <v>22150665.47</v>
      </c>
      <c r="F315" s="9">
        <v>11947663.66</v>
      </c>
      <c r="G315" s="9">
        <v>8844398.78</v>
      </c>
      <c r="H315" s="9">
        <v>17996435.64</v>
      </c>
      <c r="I315" s="9">
        <v>20212650.11</v>
      </c>
      <c r="J315" s="9">
        <v>17392737.24</v>
      </c>
      <c r="K315" s="9">
        <v>11129590.24</v>
      </c>
      <c r="L315" s="9">
        <v>25230100.5</v>
      </c>
      <c r="M315" s="16">
        <v>17985096.76</v>
      </c>
      <c r="N315" s="13">
        <f t="shared" si="4"/>
        <v>181166576.63</v>
      </c>
    </row>
    <row r="316" spans="1:14" ht="12.75" customHeight="1">
      <c r="A316" s="1" t="s">
        <v>316</v>
      </c>
      <c r="B316" s="34" t="s">
        <v>315</v>
      </c>
      <c r="C316" s="9">
        <v>8006738.64</v>
      </c>
      <c r="D316" s="9">
        <v>20270499.59</v>
      </c>
      <c r="E316" s="9">
        <v>22150665.47</v>
      </c>
      <c r="F316" s="9">
        <v>11947663.66</v>
      </c>
      <c r="G316" s="9">
        <v>8844398.78</v>
      </c>
      <c r="H316" s="9">
        <v>17996435.64</v>
      </c>
      <c r="I316" s="9">
        <v>20212650.11</v>
      </c>
      <c r="J316" s="9">
        <v>17392737.24</v>
      </c>
      <c r="K316" s="9">
        <v>11129590.24</v>
      </c>
      <c r="L316" s="9">
        <v>25230100.5</v>
      </c>
      <c r="M316" s="16">
        <v>17985096.76</v>
      </c>
      <c r="N316" s="13">
        <f t="shared" si="4"/>
        <v>181166576.63</v>
      </c>
    </row>
    <row r="317" spans="1:14" ht="12.75" customHeight="1">
      <c r="A317" s="1" t="s">
        <v>317</v>
      </c>
      <c r="B317" s="34" t="s">
        <v>318</v>
      </c>
      <c r="C317" s="9">
        <v>72441</v>
      </c>
      <c r="D317" s="9">
        <v>45202</v>
      </c>
      <c r="E317" s="9">
        <v>47229</v>
      </c>
      <c r="F317" s="9">
        <v>62497</v>
      </c>
      <c r="G317" s="9">
        <v>55620</v>
      </c>
      <c r="H317" s="9">
        <v>64728</v>
      </c>
      <c r="I317" s="9">
        <v>66408</v>
      </c>
      <c r="J317" s="9">
        <v>44451</v>
      </c>
      <c r="K317" s="9">
        <v>76963</v>
      </c>
      <c r="L317" s="9">
        <v>74239.6</v>
      </c>
      <c r="M317" s="16">
        <v>47798</v>
      </c>
      <c r="N317" s="13">
        <f t="shared" si="4"/>
        <v>657576.6</v>
      </c>
    </row>
    <row r="318" spans="1:14" ht="12.75" customHeight="1">
      <c r="A318" s="1" t="s">
        <v>319</v>
      </c>
      <c r="B318" s="34" t="s">
        <v>320</v>
      </c>
      <c r="C318" s="9">
        <v>5723.08</v>
      </c>
      <c r="D318" s="9">
        <v>34086.89</v>
      </c>
      <c r="E318" s="9">
        <v>65933.7</v>
      </c>
      <c r="F318" s="9">
        <v>21961.14</v>
      </c>
      <c r="G318" s="9">
        <v>126818.59</v>
      </c>
      <c r="H318" s="9">
        <v>887068.45</v>
      </c>
      <c r="I318" s="9">
        <v>101410.88</v>
      </c>
      <c r="J318" s="9">
        <v>75914.75</v>
      </c>
      <c r="K318" s="9">
        <v>65638.68</v>
      </c>
      <c r="L318" s="9">
        <v>112954.42</v>
      </c>
      <c r="M318" s="16">
        <v>87105.54</v>
      </c>
      <c r="N318" s="13">
        <f t="shared" si="4"/>
        <v>1584616.1199999999</v>
      </c>
    </row>
    <row r="319" spans="1:14" ht="12.75" customHeight="1">
      <c r="A319" s="1" t="s">
        <v>321</v>
      </c>
      <c r="B319" s="34" t="s">
        <v>322</v>
      </c>
      <c r="C319" s="9">
        <v>960</v>
      </c>
      <c r="D319" s="9">
        <v>95864.68</v>
      </c>
      <c r="E319" s="9">
        <v>62320.1</v>
      </c>
      <c r="F319" s="9">
        <v>138113.29</v>
      </c>
      <c r="G319" s="9">
        <v>175249.67</v>
      </c>
      <c r="H319" s="9">
        <v>209481.51</v>
      </c>
      <c r="I319" s="9">
        <v>220014.06</v>
      </c>
      <c r="J319" s="9">
        <v>420893.17</v>
      </c>
      <c r="K319" s="9">
        <v>46031.8</v>
      </c>
      <c r="L319" s="9">
        <v>94171.19</v>
      </c>
      <c r="M319" s="16">
        <v>914346.69</v>
      </c>
      <c r="N319" s="13">
        <f t="shared" si="4"/>
        <v>2377446.16</v>
      </c>
    </row>
    <row r="320" spans="1:14" ht="12.75" customHeight="1">
      <c r="A320" s="1" t="s">
        <v>443</v>
      </c>
      <c r="B320" s="34" t="s">
        <v>425</v>
      </c>
      <c r="C320" s="9">
        <v>1217457.79</v>
      </c>
      <c r="D320" s="9">
        <v>2706367.46</v>
      </c>
      <c r="E320" s="9">
        <v>8141262.21</v>
      </c>
      <c r="F320" s="9">
        <v>8530302.65</v>
      </c>
      <c r="G320" s="9">
        <v>3483006.71</v>
      </c>
      <c r="H320" s="9">
        <v>13128297.24</v>
      </c>
      <c r="I320" s="9">
        <v>11158866.95</v>
      </c>
      <c r="J320" s="9">
        <v>13084216.03</v>
      </c>
      <c r="K320" s="9">
        <v>5267623.91</v>
      </c>
      <c r="L320" s="9">
        <v>17327161.77</v>
      </c>
      <c r="M320" s="16">
        <v>12745159.51</v>
      </c>
      <c r="N320" s="13">
        <f t="shared" si="4"/>
        <v>96789722.23</v>
      </c>
    </row>
    <row r="321" spans="1:14" ht="12.75" customHeight="1">
      <c r="A321" s="1" t="s">
        <v>323</v>
      </c>
      <c r="B321" s="34" t="s">
        <v>324</v>
      </c>
      <c r="C321" s="9">
        <v>9261.2</v>
      </c>
      <c r="D321" s="9">
        <v>326169.05</v>
      </c>
      <c r="E321" s="9">
        <v>327208.16</v>
      </c>
      <c r="F321" s="9">
        <v>156282.12</v>
      </c>
      <c r="G321" s="9">
        <v>336363.18</v>
      </c>
      <c r="H321" s="9">
        <v>256030.28</v>
      </c>
      <c r="I321" s="9">
        <v>5470438.39</v>
      </c>
      <c r="J321" s="9">
        <v>288859.32</v>
      </c>
      <c r="K321" s="9">
        <v>1733818.29</v>
      </c>
      <c r="L321" s="9">
        <v>4628485.13</v>
      </c>
      <c r="M321" s="16">
        <v>274541.49</v>
      </c>
      <c r="N321" s="13">
        <f t="shared" si="4"/>
        <v>13807456.610000001</v>
      </c>
    </row>
    <row r="322" spans="1:14" ht="12.75" customHeight="1">
      <c r="A322" s="1" t="s">
        <v>325</v>
      </c>
      <c r="B322" s="34" t="s">
        <v>326</v>
      </c>
      <c r="C322" s="9">
        <v>965659.5</v>
      </c>
      <c r="D322" s="9">
        <v>980307.3</v>
      </c>
      <c r="E322" s="9">
        <v>3130007.59</v>
      </c>
      <c r="F322" s="9">
        <v>2042569.97</v>
      </c>
      <c r="G322" s="9">
        <v>2618176.08</v>
      </c>
      <c r="H322" s="9">
        <v>2082452.15</v>
      </c>
      <c r="I322" s="9">
        <v>1994419.87</v>
      </c>
      <c r="J322" s="9">
        <v>2255648.56</v>
      </c>
      <c r="K322" s="9">
        <v>2412534.14</v>
      </c>
      <c r="L322" s="9">
        <v>1954393.47</v>
      </c>
      <c r="M322" s="16">
        <v>2294546.02</v>
      </c>
      <c r="N322" s="13">
        <f t="shared" si="4"/>
        <v>22730714.65</v>
      </c>
    </row>
    <row r="323" spans="1:14" ht="12.75" customHeight="1">
      <c r="A323" s="1" t="s">
        <v>588</v>
      </c>
      <c r="B323" s="34" t="s">
        <v>589</v>
      </c>
      <c r="C323" s="9"/>
      <c r="D323" s="9">
        <v>2000</v>
      </c>
      <c r="E323" s="9">
        <v>216161.2</v>
      </c>
      <c r="F323" s="9">
        <v>-122623.8</v>
      </c>
      <c r="G323" s="9">
        <v>166576.66</v>
      </c>
      <c r="H323" s="9">
        <v>42215.28</v>
      </c>
      <c r="I323" s="9">
        <v>2552</v>
      </c>
      <c r="J323" s="9">
        <v>20660</v>
      </c>
      <c r="K323" s="9">
        <v>35851.2</v>
      </c>
      <c r="L323" s="9">
        <v>-1879.2</v>
      </c>
      <c r="M323" s="16">
        <v>334776</v>
      </c>
      <c r="N323" s="13">
        <f t="shared" si="4"/>
        <v>696289.34</v>
      </c>
    </row>
    <row r="324" spans="1:14" ht="12.75" customHeight="1">
      <c r="A324" s="1" t="s">
        <v>327</v>
      </c>
      <c r="B324" s="34" t="s">
        <v>328</v>
      </c>
      <c r="C324" s="9">
        <v>5735236.07</v>
      </c>
      <c r="D324" s="9">
        <v>12973725.39</v>
      </c>
      <c r="E324" s="9">
        <v>3001652.69</v>
      </c>
      <c r="F324" s="9">
        <v>1118561.29</v>
      </c>
      <c r="G324" s="9">
        <v>1824019.49</v>
      </c>
      <c r="H324" s="9">
        <v>1262629.53</v>
      </c>
      <c r="I324" s="9">
        <v>1191347.96</v>
      </c>
      <c r="J324" s="9">
        <v>1088866.81</v>
      </c>
      <c r="K324" s="9">
        <v>1477139.62</v>
      </c>
      <c r="L324" s="9">
        <v>1002189.72</v>
      </c>
      <c r="M324" s="16">
        <v>1218586.51</v>
      </c>
      <c r="N324" s="13">
        <f t="shared" si="4"/>
        <v>31893955.080000002</v>
      </c>
    </row>
    <row r="325" spans="1:14" ht="12.75" customHeight="1">
      <c r="A325" s="1" t="s">
        <v>590</v>
      </c>
      <c r="B325" s="34" t="s">
        <v>591</v>
      </c>
      <c r="C325" s="9"/>
      <c r="D325" s="9">
        <v>3106776.82</v>
      </c>
      <c r="E325" s="9">
        <v>7158890.82</v>
      </c>
      <c r="G325" s="9">
        <v>58568.4</v>
      </c>
      <c r="H325" s="9">
        <v>63533.2</v>
      </c>
      <c r="I325" s="9">
        <v>7192</v>
      </c>
      <c r="J325" s="9">
        <v>113227.6</v>
      </c>
      <c r="K325" s="9">
        <v>13989.6</v>
      </c>
      <c r="L325" s="9">
        <v>38384.4</v>
      </c>
      <c r="M325" s="16">
        <v>68237</v>
      </c>
      <c r="N325" s="13">
        <f t="shared" si="4"/>
        <v>10628799.84</v>
      </c>
    </row>
    <row r="326" spans="1:14" ht="12.75" customHeight="1">
      <c r="A326" s="1" t="s">
        <v>329</v>
      </c>
      <c r="B326" s="34" t="s">
        <v>330</v>
      </c>
      <c r="C326" s="9">
        <v>145435</v>
      </c>
      <c r="D326" s="9">
        <v>2791277.01</v>
      </c>
      <c r="E326" s="9">
        <v>35204.81</v>
      </c>
      <c r="F326" s="9">
        <v>2974296.21</v>
      </c>
      <c r="G326" s="9">
        <v>334758.51</v>
      </c>
      <c r="H326" s="9">
        <v>790017.11</v>
      </c>
      <c r="I326" s="9">
        <v>2600661.6</v>
      </c>
      <c r="J326" s="9">
        <v>517955.98</v>
      </c>
      <c r="K326" s="9">
        <v>1278152.45</v>
      </c>
      <c r="L326" s="9">
        <v>980036.86</v>
      </c>
      <c r="M326" s="16">
        <v>4194351.05</v>
      </c>
      <c r="N326" s="13">
        <f t="shared" si="4"/>
        <v>16642146.59</v>
      </c>
    </row>
    <row r="327" spans="1:14" ht="12.75" customHeight="1">
      <c r="A327" s="1" t="s">
        <v>331</v>
      </c>
      <c r="B327" s="34" t="s">
        <v>330</v>
      </c>
      <c r="C327" s="9">
        <v>145435</v>
      </c>
      <c r="D327" s="9">
        <v>2791277.01</v>
      </c>
      <c r="E327" s="9">
        <v>35204.81</v>
      </c>
      <c r="F327" s="9">
        <v>2974296.21</v>
      </c>
      <c r="G327" s="9">
        <v>334758.51</v>
      </c>
      <c r="H327" s="9">
        <v>790017.11</v>
      </c>
      <c r="I327" s="9">
        <v>2600661.6</v>
      </c>
      <c r="J327" s="9">
        <v>517955.98</v>
      </c>
      <c r="K327" s="9">
        <v>1278152.45</v>
      </c>
      <c r="L327" s="9">
        <v>980036.86</v>
      </c>
      <c r="M327" s="16">
        <v>4194351.05</v>
      </c>
      <c r="N327" s="13">
        <f aca="true" t="shared" si="5" ref="N327:N390">SUM(C327:M327)</f>
        <v>16642146.59</v>
      </c>
    </row>
    <row r="328" spans="1:14" ht="12.75" customHeight="1">
      <c r="A328" s="1" t="s">
        <v>332</v>
      </c>
      <c r="B328" s="34" t="s">
        <v>330</v>
      </c>
      <c r="C328" s="9">
        <v>139635</v>
      </c>
      <c r="D328" s="9">
        <v>2745962</v>
      </c>
      <c r="E328" s="9">
        <v>4600</v>
      </c>
      <c r="F328" s="9">
        <v>2858930</v>
      </c>
      <c r="G328" s="9">
        <v>152828</v>
      </c>
      <c r="H328" s="9">
        <v>655900</v>
      </c>
      <c r="I328" s="9">
        <v>2324800</v>
      </c>
      <c r="J328" s="9">
        <v>305200</v>
      </c>
      <c r="K328" s="9">
        <v>1137100</v>
      </c>
      <c r="L328" s="9">
        <v>873600</v>
      </c>
      <c r="M328" s="16">
        <v>3883100</v>
      </c>
      <c r="N328" s="13">
        <f t="shared" si="5"/>
        <v>15081655</v>
      </c>
    </row>
    <row r="329" spans="1:14" ht="12.75" customHeight="1">
      <c r="A329" s="1" t="s">
        <v>333</v>
      </c>
      <c r="B329" s="34" t="s">
        <v>510</v>
      </c>
      <c r="C329" s="9">
        <v>5800</v>
      </c>
      <c r="D329" s="9">
        <v>45315.01</v>
      </c>
      <c r="E329" s="9">
        <v>9604.81</v>
      </c>
      <c r="F329" s="9">
        <v>70366.21</v>
      </c>
      <c r="G329" s="9">
        <v>164430.51</v>
      </c>
      <c r="H329" s="9">
        <v>124117.11</v>
      </c>
      <c r="I329" s="9">
        <v>250861.6</v>
      </c>
      <c r="J329" s="9">
        <v>212755.98</v>
      </c>
      <c r="K329" s="9">
        <v>131052.45</v>
      </c>
      <c r="L329" s="9">
        <v>106436.86</v>
      </c>
      <c r="M329" s="16">
        <v>301251.05</v>
      </c>
      <c r="N329" s="13">
        <f t="shared" si="5"/>
        <v>1421991.59</v>
      </c>
    </row>
    <row r="330" spans="1:14" ht="21" customHeight="1">
      <c r="A330" s="1" t="s">
        <v>642</v>
      </c>
      <c r="B330" s="34" t="s">
        <v>643</v>
      </c>
      <c r="C330" s="9"/>
      <c r="E330" s="9">
        <v>21000</v>
      </c>
      <c r="F330" s="9">
        <v>45000</v>
      </c>
      <c r="G330" s="9">
        <v>17500</v>
      </c>
      <c r="H330" s="9">
        <v>10000</v>
      </c>
      <c r="I330" s="9">
        <v>25000</v>
      </c>
      <c r="K330" s="9">
        <v>10000</v>
      </c>
      <c r="M330" s="16">
        <v>10000</v>
      </c>
      <c r="N330" s="13">
        <f t="shared" si="5"/>
        <v>138500</v>
      </c>
    </row>
    <row r="331" spans="1:14" ht="12.75" customHeight="1">
      <c r="A331" s="1" t="s">
        <v>334</v>
      </c>
      <c r="B331" s="34" t="s">
        <v>335</v>
      </c>
      <c r="C331" s="9">
        <v>913389.03</v>
      </c>
      <c r="D331" s="9">
        <v>5783347.25</v>
      </c>
      <c r="E331" s="9">
        <v>2796542.33</v>
      </c>
      <c r="F331" s="9">
        <v>3936079.88</v>
      </c>
      <c r="G331" s="9">
        <v>5715752.48</v>
      </c>
      <c r="H331" s="9">
        <v>2166616.01</v>
      </c>
      <c r="I331" s="9">
        <v>3785404.08</v>
      </c>
      <c r="J331" s="9">
        <v>5158538.86</v>
      </c>
      <c r="K331" s="9">
        <v>6606651.43</v>
      </c>
      <c r="L331" s="9">
        <v>4089547.58</v>
      </c>
      <c r="M331" s="16">
        <v>7537473.72</v>
      </c>
      <c r="N331" s="13">
        <f t="shared" si="5"/>
        <v>48489342.64999999</v>
      </c>
    </row>
    <row r="332" spans="1:14" ht="12.75" customHeight="1">
      <c r="A332" s="1" t="s">
        <v>336</v>
      </c>
      <c r="B332" s="34" t="s">
        <v>337</v>
      </c>
      <c r="C332" s="9">
        <v>96963</v>
      </c>
      <c r="D332" s="9">
        <v>4913289.58</v>
      </c>
      <c r="E332" s="9">
        <v>1658408.68</v>
      </c>
      <c r="F332" s="9">
        <v>1443798.45</v>
      </c>
      <c r="G332" s="9">
        <v>734606.76</v>
      </c>
      <c r="H332" s="9">
        <v>294881.58</v>
      </c>
      <c r="I332" s="9">
        <v>583663.41</v>
      </c>
      <c r="J332" s="9">
        <v>2788317.1</v>
      </c>
      <c r="K332" s="9">
        <v>6279059.84</v>
      </c>
      <c r="L332" s="9">
        <v>3557386.67</v>
      </c>
      <c r="M332" s="16">
        <v>3819400.75</v>
      </c>
      <c r="N332" s="13">
        <f t="shared" si="5"/>
        <v>26169775.82</v>
      </c>
    </row>
    <row r="333" spans="1:14" ht="12.75" customHeight="1">
      <c r="A333" s="1" t="s">
        <v>444</v>
      </c>
      <c r="B333" s="34" t="s">
        <v>337</v>
      </c>
      <c r="C333" s="9">
        <v>17290</v>
      </c>
      <c r="D333" s="9">
        <v>4738631.65</v>
      </c>
      <c r="E333" s="9">
        <v>1144534.85</v>
      </c>
      <c r="F333" s="9">
        <v>1041207.17</v>
      </c>
      <c r="G333" s="9">
        <v>128307.8</v>
      </c>
      <c r="H333" s="9">
        <v>128309.6</v>
      </c>
      <c r="I333" s="9">
        <v>199462.57</v>
      </c>
      <c r="J333" s="9">
        <v>940385.71</v>
      </c>
      <c r="K333" s="9">
        <v>5025708.21</v>
      </c>
      <c r="L333" s="9">
        <v>3388703.61</v>
      </c>
      <c r="M333" s="16">
        <v>3583289.67</v>
      </c>
      <c r="N333" s="13">
        <f t="shared" si="5"/>
        <v>20335830.839999996</v>
      </c>
    </row>
    <row r="334" spans="1:14" ht="12.75" customHeight="1">
      <c r="A334" s="1" t="s">
        <v>592</v>
      </c>
      <c r="B334" s="34" t="s">
        <v>593</v>
      </c>
      <c r="C334" s="9"/>
      <c r="D334" s="9">
        <v>28072</v>
      </c>
      <c r="E334" s="9">
        <v>35264</v>
      </c>
      <c r="F334" s="9">
        <v>77233.93</v>
      </c>
      <c r="G334" s="9">
        <v>75632</v>
      </c>
      <c r="H334" s="9">
        <v>1856</v>
      </c>
      <c r="J334" s="9">
        <v>116324.8</v>
      </c>
      <c r="M334" s="16">
        <v>10674.67</v>
      </c>
      <c r="N334" s="13">
        <f t="shared" si="5"/>
        <v>345057.39999999997</v>
      </c>
    </row>
    <row r="335" spans="1:14" ht="12.75" customHeight="1">
      <c r="A335" s="1" t="s">
        <v>338</v>
      </c>
      <c r="B335" s="34" t="s">
        <v>339</v>
      </c>
      <c r="C335" s="9">
        <v>269</v>
      </c>
      <c r="D335" s="9">
        <v>18422.79</v>
      </c>
      <c r="E335" s="9">
        <v>321668</v>
      </c>
      <c r="F335" s="9">
        <v>199762.25</v>
      </c>
      <c r="G335" s="9">
        <v>368964</v>
      </c>
      <c r="H335" s="9">
        <v>1351.4</v>
      </c>
      <c r="I335" s="9">
        <v>195247.72</v>
      </c>
      <c r="J335" s="9">
        <v>1664931.92</v>
      </c>
      <c r="K335" s="9">
        <v>1128032.72</v>
      </c>
      <c r="L335" s="9">
        <v>12887.89</v>
      </c>
      <c r="N335" s="13">
        <f t="shared" si="5"/>
        <v>3911537.69</v>
      </c>
    </row>
    <row r="336" spans="1:14" ht="12.75" customHeight="1">
      <c r="A336" s="1" t="s">
        <v>340</v>
      </c>
      <c r="B336" s="34" t="s">
        <v>341</v>
      </c>
      <c r="C336" s="9">
        <v>79404</v>
      </c>
      <c r="D336" s="9">
        <v>128163.14</v>
      </c>
      <c r="E336" s="9">
        <v>156941.83</v>
      </c>
      <c r="F336" s="9">
        <v>125595.1</v>
      </c>
      <c r="G336" s="9">
        <v>161702.96</v>
      </c>
      <c r="H336" s="9">
        <v>163364.58</v>
      </c>
      <c r="I336" s="9">
        <v>188953.12</v>
      </c>
      <c r="J336" s="9">
        <v>66674.67</v>
      </c>
      <c r="K336" s="9">
        <v>125318.91</v>
      </c>
      <c r="L336" s="9">
        <v>155795.17</v>
      </c>
      <c r="M336" s="16">
        <v>225436.41</v>
      </c>
      <c r="N336" s="13">
        <f t="shared" si="5"/>
        <v>1577349.8899999997</v>
      </c>
    </row>
    <row r="337" spans="1:14" ht="12.75" customHeight="1">
      <c r="A337" s="1" t="s">
        <v>342</v>
      </c>
      <c r="B337" s="34" t="s">
        <v>343</v>
      </c>
      <c r="C337" s="9">
        <v>294708.4</v>
      </c>
      <c r="D337" s="9">
        <v>718229.8</v>
      </c>
      <c r="E337" s="9">
        <v>866905.63</v>
      </c>
      <c r="F337" s="9">
        <v>2374661.65</v>
      </c>
      <c r="G337" s="9">
        <v>3421002.46</v>
      </c>
      <c r="H337" s="9">
        <v>1864964.56</v>
      </c>
      <c r="I337" s="9">
        <v>2482620.24</v>
      </c>
      <c r="J337" s="9">
        <v>1089565.11</v>
      </c>
      <c r="K337" s="9">
        <v>222976</v>
      </c>
      <c r="L337" s="9">
        <v>338980.68</v>
      </c>
      <c r="M337" s="16">
        <v>3573090.42</v>
      </c>
      <c r="N337" s="13">
        <f t="shared" si="5"/>
        <v>17247704.95</v>
      </c>
    </row>
    <row r="338" spans="1:14" ht="12.75" customHeight="1">
      <c r="A338" s="1" t="s">
        <v>644</v>
      </c>
      <c r="B338" s="34" t="s">
        <v>343</v>
      </c>
      <c r="C338" s="9"/>
      <c r="E338" s="9">
        <v>15000.01</v>
      </c>
      <c r="F338" s="9">
        <v>50000</v>
      </c>
      <c r="N338" s="13">
        <f t="shared" si="5"/>
        <v>65000.01</v>
      </c>
    </row>
    <row r="339" spans="1:14" ht="12.75" customHeight="1">
      <c r="A339" s="1" t="s">
        <v>676</v>
      </c>
      <c r="B339" s="34" t="s">
        <v>593</v>
      </c>
      <c r="C339" s="9"/>
      <c r="G339" s="9">
        <v>2428305</v>
      </c>
      <c r="H339" s="9">
        <v>328968.6</v>
      </c>
      <c r="I339" s="9">
        <v>1010851.18</v>
      </c>
      <c r="J339" s="9">
        <v>780058</v>
      </c>
      <c r="K339" s="9">
        <v>103588</v>
      </c>
      <c r="M339" s="16">
        <v>28710</v>
      </c>
      <c r="N339" s="13">
        <f t="shared" si="5"/>
        <v>4680480.78</v>
      </c>
    </row>
    <row r="340" spans="1:14" ht="12.75" customHeight="1">
      <c r="A340" s="1" t="s">
        <v>344</v>
      </c>
      <c r="B340" s="34" t="s">
        <v>345</v>
      </c>
      <c r="C340" s="9">
        <v>294708.4</v>
      </c>
      <c r="D340" s="9">
        <v>718229.8</v>
      </c>
      <c r="E340" s="9">
        <v>766905.62</v>
      </c>
      <c r="F340" s="9">
        <v>2324661.65</v>
      </c>
      <c r="G340" s="9">
        <v>887697.46</v>
      </c>
      <c r="H340" s="9">
        <v>1430791.96</v>
      </c>
      <c r="I340" s="9">
        <v>1401009.06</v>
      </c>
      <c r="J340" s="9">
        <v>106147.11</v>
      </c>
      <c r="K340" s="9">
        <v>119388</v>
      </c>
      <c r="L340" s="9">
        <v>338980.68</v>
      </c>
      <c r="M340" s="16">
        <v>3520719.22</v>
      </c>
      <c r="N340" s="13">
        <f t="shared" si="5"/>
        <v>11909238.959999999</v>
      </c>
    </row>
    <row r="341" spans="1:14" ht="12.75" customHeight="1">
      <c r="A341" s="1" t="s">
        <v>645</v>
      </c>
      <c r="B341" s="34" t="s">
        <v>646</v>
      </c>
      <c r="C341" s="9"/>
      <c r="E341" s="9">
        <v>85000</v>
      </c>
      <c r="G341" s="9">
        <v>105000</v>
      </c>
      <c r="H341" s="9">
        <v>105204</v>
      </c>
      <c r="I341" s="9">
        <v>70760</v>
      </c>
      <c r="J341" s="9">
        <v>203360</v>
      </c>
      <c r="M341" s="16">
        <v>23661.2</v>
      </c>
      <c r="N341" s="13">
        <f t="shared" si="5"/>
        <v>592985.2</v>
      </c>
    </row>
    <row r="342" spans="1:14" ht="20.25" customHeight="1">
      <c r="A342" s="1" t="s">
        <v>346</v>
      </c>
      <c r="B342" s="34" t="s">
        <v>347</v>
      </c>
      <c r="C342" s="9">
        <v>521717.63</v>
      </c>
      <c r="D342" s="9">
        <v>151827.87</v>
      </c>
      <c r="E342" s="9">
        <v>271228.02</v>
      </c>
      <c r="F342" s="9">
        <v>117619.78</v>
      </c>
      <c r="G342" s="9">
        <v>1560143.26</v>
      </c>
      <c r="H342" s="9">
        <v>6769.87</v>
      </c>
      <c r="I342" s="9">
        <v>719120.43</v>
      </c>
      <c r="J342" s="9">
        <v>1280656.65</v>
      </c>
      <c r="K342" s="9">
        <v>104615.59</v>
      </c>
      <c r="L342" s="9">
        <v>193180.23</v>
      </c>
      <c r="M342" s="16">
        <v>144982.55</v>
      </c>
      <c r="N342" s="13">
        <f t="shared" si="5"/>
        <v>5071861.88</v>
      </c>
    </row>
    <row r="343" spans="1:14" ht="20.25" customHeight="1">
      <c r="A343" s="1" t="s">
        <v>348</v>
      </c>
      <c r="B343" s="34" t="s">
        <v>347</v>
      </c>
      <c r="C343" s="9">
        <v>521717.63</v>
      </c>
      <c r="D343" s="9">
        <v>151827.87</v>
      </c>
      <c r="E343" s="9">
        <v>271228.02</v>
      </c>
      <c r="F343" s="9">
        <v>117619.78</v>
      </c>
      <c r="G343" s="9">
        <v>1560143.26</v>
      </c>
      <c r="H343" s="9">
        <v>6769.87</v>
      </c>
      <c r="I343" s="9">
        <v>719120.43</v>
      </c>
      <c r="J343" s="9">
        <v>1280656.65</v>
      </c>
      <c r="K343" s="9">
        <v>104615.59</v>
      </c>
      <c r="L343" s="9">
        <v>193180.23</v>
      </c>
      <c r="M343" s="16">
        <v>144982.55</v>
      </c>
      <c r="N343" s="13">
        <f t="shared" si="5"/>
        <v>5071861.88</v>
      </c>
    </row>
    <row r="344" spans="1:14" ht="12.75" customHeight="1">
      <c r="A344" s="1" t="s">
        <v>454</v>
      </c>
      <c r="B344" s="34" t="s">
        <v>455</v>
      </c>
      <c r="C344" s="9">
        <v>987</v>
      </c>
      <c r="N344" s="13">
        <f t="shared" si="5"/>
        <v>987</v>
      </c>
    </row>
    <row r="345" spans="1:14" ht="12.75" customHeight="1">
      <c r="A345" s="1" t="s">
        <v>456</v>
      </c>
      <c r="B345" s="34" t="s">
        <v>457</v>
      </c>
      <c r="C345" s="9">
        <v>987</v>
      </c>
      <c r="N345" s="13">
        <f t="shared" si="5"/>
        <v>987</v>
      </c>
    </row>
    <row r="346" spans="1:14" ht="12.75" customHeight="1">
      <c r="A346" s="1" t="s">
        <v>458</v>
      </c>
      <c r="B346" s="34" t="s">
        <v>459</v>
      </c>
      <c r="C346" s="9">
        <v>987</v>
      </c>
      <c r="N346" s="13">
        <f t="shared" si="5"/>
        <v>987</v>
      </c>
    </row>
    <row r="347" spans="1:14" ht="12.75" customHeight="1">
      <c r="A347" s="21" t="s">
        <v>349</v>
      </c>
      <c r="B347" s="32" t="s">
        <v>350</v>
      </c>
      <c r="C347" s="22">
        <v>10405507.57</v>
      </c>
      <c r="D347" s="22">
        <v>14145587.59</v>
      </c>
      <c r="E347" s="22">
        <v>12802575.88</v>
      </c>
      <c r="F347" s="22">
        <v>13192377.22</v>
      </c>
      <c r="G347" s="22">
        <v>16251430.49</v>
      </c>
      <c r="H347" s="22">
        <v>12997728.48</v>
      </c>
      <c r="I347" s="22">
        <v>14706469.45</v>
      </c>
      <c r="J347" s="22">
        <v>13807177.91</v>
      </c>
      <c r="K347" s="22">
        <v>14434508.04</v>
      </c>
      <c r="L347" s="22">
        <v>15145834.4</v>
      </c>
      <c r="M347" s="23">
        <v>13660794.89</v>
      </c>
      <c r="N347" s="24">
        <f t="shared" si="5"/>
        <v>151549991.92000002</v>
      </c>
    </row>
    <row r="348" spans="1:14" ht="12.75" customHeight="1">
      <c r="A348" s="1" t="s">
        <v>351</v>
      </c>
      <c r="B348" s="34" t="s">
        <v>352</v>
      </c>
      <c r="C348" s="9">
        <v>4501435.95</v>
      </c>
      <c r="D348" s="9">
        <v>6526219.65</v>
      </c>
      <c r="E348" s="9">
        <v>5769600.08</v>
      </c>
      <c r="F348" s="9">
        <v>5850513.43</v>
      </c>
      <c r="G348" s="9">
        <v>7209326.93</v>
      </c>
      <c r="H348" s="9">
        <v>5431634.77</v>
      </c>
      <c r="I348" s="9">
        <v>6759964.06</v>
      </c>
      <c r="J348" s="9">
        <v>6592124.11</v>
      </c>
      <c r="K348" s="9">
        <v>6674261.98</v>
      </c>
      <c r="L348" s="9">
        <v>7162548.31</v>
      </c>
      <c r="M348" s="16">
        <v>6229035.17</v>
      </c>
      <c r="N348" s="13">
        <f t="shared" si="5"/>
        <v>68706664.44000001</v>
      </c>
    </row>
    <row r="349" spans="1:14" ht="12.75" customHeight="1">
      <c r="A349" s="1" t="s">
        <v>353</v>
      </c>
      <c r="B349" s="34" t="s">
        <v>354</v>
      </c>
      <c r="C349" s="9">
        <v>4501435.95</v>
      </c>
      <c r="D349" s="9">
        <v>6526219.65</v>
      </c>
      <c r="E349" s="9">
        <v>5769600.08</v>
      </c>
      <c r="F349" s="9">
        <v>5850513.43</v>
      </c>
      <c r="G349" s="9">
        <v>7209326.93</v>
      </c>
      <c r="H349" s="9">
        <v>5431634.77</v>
      </c>
      <c r="I349" s="9">
        <v>6759964.06</v>
      </c>
      <c r="J349" s="9">
        <v>6592124.11</v>
      </c>
      <c r="K349" s="9">
        <v>6674261.98</v>
      </c>
      <c r="L349" s="9">
        <v>7162548.31</v>
      </c>
      <c r="M349" s="16">
        <v>6229035.17</v>
      </c>
      <c r="N349" s="13">
        <f t="shared" si="5"/>
        <v>68706664.44000001</v>
      </c>
    </row>
    <row r="350" spans="1:14" ht="12.75" customHeight="1">
      <c r="A350" s="1" t="s">
        <v>355</v>
      </c>
      <c r="B350" s="34" t="s">
        <v>354</v>
      </c>
      <c r="C350" s="9">
        <v>4501435.95</v>
      </c>
      <c r="D350" s="9">
        <v>6526219.65</v>
      </c>
      <c r="E350" s="9">
        <v>5769600.08</v>
      </c>
      <c r="F350" s="9">
        <v>5850513.43</v>
      </c>
      <c r="G350" s="9">
        <v>7209326.93</v>
      </c>
      <c r="H350" s="9">
        <v>5431634.77</v>
      </c>
      <c r="I350" s="9">
        <v>6759964.06</v>
      </c>
      <c r="J350" s="9">
        <v>6592124.11</v>
      </c>
      <c r="K350" s="9">
        <v>6674261.98</v>
      </c>
      <c r="L350" s="9">
        <v>7162548.31</v>
      </c>
      <c r="M350" s="16">
        <v>6229035.17</v>
      </c>
      <c r="N350" s="13">
        <f t="shared" si="5"/>
        <v>68706664.44000001</v>
      </c>
    </row>
    <row r="351" spans="1:14" ht="12.75" customHeight="1">
      <c r="A351" s="1" t="s">
        <v>356</v>
      </c>
      <c r="B351" s="34" t="s">
        <v>357</v>
      </c>
      <c r="C351" s="9">
        <v>5904071.62</v>
      </c>
      <c r="D351" s="9">
        <v>7619367.94</v>
      </c>
      <c r="E351" s="9">
        <v>7032975.8</v>
      </c>
      <c r="F351" s="9">
        <v>7292492.45</v>
      </c>
      <c r="G351" s="9">
        <v>8608283.56</v>
      </c>
      <c r="H351" s="9">
        <v>7566093.71</v>
      </c>
      <c r="I351" s="9">
        <v>7945074.33</v>
      </c>
      <c r="J351" s="9">
        <v>7215053.8</v>
      </c>
      <c r="K351" s="9">
        <v>7760246.06</v>
      </c>
      <c r="L351" s="9">
        <v>7983286.09</v>
      </c>
      <c r="M351" s="16">
        <v>7431759.72</v>
      </c>
      <c r="N351" s="13">
        <f t="shared" si="5"/>
        <v>82358705.08</v>
      </c>
    </row>
    <row r="352" spans="1:14" ht="12.75" customHeight="1">
      <c r="A352" s="1" t="s">
        <v>358</v>
      </c>
      <c r="B352" s="34" t="s">
        <v>359</v>
      </c>
      <c r="C352" s="9">
        <v>5904071.62</v>
      </c>
      <c r="D352" s="9">
        <v>7619367.94</v>
      </c>
      <c r="E352" s="9">
        <v>7032975.8</v>
      </c>
      <c r="F352" s="9">
        <v>7292492.45</v>
      </c>
      <c r="G352" s="9">
        <v>8608283.56</v>
      </c>
      <c r="H352" s="9">
        <v>7566093.71</v>
      </c>
      <c r="I352" s="9">
        <v>7945074.33</v>
      </c>
      <c r="J352" s="9">
        <v>7215053.8</v>
      </c>
      <c r="K352" s="9">
        <v>7760246.06</v>
      </c>
      <c r="L352" s="9">
        <v>7983286.09</v>
      </c>
      <c r="M352" s="16">
        <v>7431759.72</v>
      </c>
      <c r="N352" s="13">
        <f t="shared" si="5"/>
        <v>82358705.08</v>
      </c>
    </row>
    <row r="353" spans="1:14" ht="12.75" customHeight="1">
      <c r="A353" s="1" t="s">
        <v>360</v>
      </c>
      <c r="B353" s="34" t="s">
        <v>359</v>
      </c>
      <c r="C353" s="9">
        <v>5904071.62</v>
      </c>
      <c r="D353" s="9">
        <v>7619367.94</v>
      </c>
      <c r="E353" s="9">
        <v>7032975.8</v>
      </c>
      <c r="F353" s="9">
        <v>7292492.45</v>
      </c>
      <c r="G353" s="9">
        <v>8608283.56</v>
      </c>
      <c r="H353" s="9">
        <v>7566093.71</v>
      </c>
      <c r="I353" s="9">
        <v>7945074.33</v>
      </c>
      <c r="J353" s="9">
        <v>7215053.8</v>
      </c>
      <c r="K353" s="9">
        <v>7760246.06</v>
      </c>
      <c r="L353" s="9">
        <v>7983286.09</v>
      </c>
      <c r="M353" s="16">
        <v>7431759.72</v>
      </c>
      <c r="N353" s="13">
        <f t="shared" si="5"/>
        <v>82358705.08</v>
      </c>
    </row>
    <row r="354" spans="1:14" ht="12.75" customHeight="1">
      <c r="A354" s="1" t="s">
        <v>668</v>
      </c>
      <c r="B354" s="34" t="s">
        <v>659</v>
      </c>
      <c r="C354" s="9"/>
      <c r="F354" s="9">
        <v>49371.34</v>
      </c>
      <c r="G354" s="9">
        <v>433820</v>
      </c>
      <c r="I354" s="9">
        <v>1431.06</v>
      </c>
      <c r="N354" s="13">
        <f t="shared" si="5"/>
        <v>484622.39999999997</v>
      </c>
    </row>
    <row r="355" spans="1:14" ht="12.75" customHeight="1">
      <c r="A355" s="1" t="s">
        <v>669</v>
      </c>
      <c r="B355" s="34" t="s">
        <v>659</v>
      </c>
      <c r="C355" s="9"/>
      <c r="F355" s="9">
        <v>49371.34</v>
      </c>
      <c r="G355" s="9">
        <v>433820</v>
      </c>
      <c r="I355" s="9">
        <v>1431.06</v>
      </c>
      <c r="N355" s="13">
        <f t="shared" si="5"/>
        <v>484622.39999999997</v>
      </c>
    </row>
    <row r="356" spans="1:14" ht="12.75" customHeight="1">
      <c r="A356" s="1" t="s">
        <v>670</v>
      </c>
      <c r="B356" s="34" t="s">
        <v>659</v>
      </c>
      <c r="C356" s="9"/>
      <c r="F356" s="9">
        <v>49371.34</v>
      </c>
      <c r="G356" s="9">
        <v>433820</v>
      </c>
      <c r="I356" s="9">
        <v>1431.06</v>
      </c>
      <c r="N356" s="13">
        <f t="shared" si="5"/>
        <v>484622.39999999997</v>
      </c>
    </row>
    <row r="357" spans="1:14" ht="12.75" customHeight="1">
      <c r="A357" s="21" t="s">
        <v>460</v>
      </c>
      <c r="B357" s="32" t="s">
        <v>461</v>
      </c>
      <c r="C357" s="22">
        <v>925000</v>
      </c>
      <c r="D357" s="22">
        <v>498000</v>
      </c>
      <c r="E357" s="22">
        <v>536000</v>
      </c>
      <c r="F357" s="22">
        <v>920000</v>
      </c>
      <c r="G357" s="22">
        <v>522500</v>
      </c>
      <c r="H357" s="22">
        <v>649000</v>
      </c>
      <c r="I357" s="22">
        <v>631000</v>
      </c>
      <c r="J357" s="22">
        <v>531000</v>
      </c>
      <c r="K357" s="22">
        <v>531000</v>
      </c>
      <c r="L357" s="22">
        <v>531000</v>
      </c>
      <c r="M357" s="23">
        <v>1315000</v>
      </c>
      <c r="N357" s="24">
        <f t="shared" si="5"/>
        <v>7589500</v>
      </c>
    </row>
    <row r="358" spans="1:14" ht="12.75" customHeight="1">
      <c r="A358" s="1" t="s">
        <v>462</v>
      </c>
      <c r="B358" s="34" t="s">
        <v>463</v>
      </c>
      <c r="C358" s="9">
        <v>925000</v>
      </c>
      <c r="D358" s="9">
        <v>498000</v>
      </c>
      <c r="E358" s="9">
        <v>536000</v>
      </c>
      <c r="F358" s="9">
        <v>920000</v>
      </c>
      <c r="G358" s="9">
        <v>522500</v>
      </c>
      <c r="H358" s="9">
        <v>649000</v>
      </c>
      <c r="I358" s="9">
        <v>631000</v>
      </c>
      <c r="J358" s="9">
        <v>531000</v>
      </c>
      <c r="K358" s="9">
        <v>531000</v>
      </c>
      <c r="L358" s="9">
        <v>531000</v>
      </c>
      <c r="M358" s="16">
        <v>1315000</v>
      </c>
      <c r="N358" s="13">
        <f t="shared" si="5"/>
        <v>7589500</v>
      </c>
    </row>
    <row r="359" spans="1:14" ht="12.75" customHeight="1">
      <c r="A359" s="1" t="s">
        <v>464</v>
      </c>
      <c r="B359" s="34" t="s">
        <v>463</v>
      </c>
      <c r="C359" s="9">
        <v>925000</v>
      </c>
      <c r="D359" s="9">
        <v>498000</v>
      </c>
      <c r="E359" s="9">
        <v>536000</v>
      </c>
      <c r="F359" s="9">
        <v>920000</v>
      </c>
      <c r="G359" s="9">
        <v>522500</v>
      </c>
      <c r="H359" s="9">
        <v>649000</v>
      </c>
      <c r="I359" s="9">
        <v>631000</v>
      </c>
      <c r="J359" s="9">
        <v>531000</v>
      </c>
      <c r="K359" s="9">
        <v>531000</v>
      </c>
      <c r="L359" s="9">
        <v>531000</v>
      </c>
      <c r="M359" s="16">
        <v>1315000</v>
      </c>
      <c r="N359" s="13">
        <f t="shared" si="5"/>
        <v>7589500</v>
      </c>
    </row>
    <row r="360" spans="1:14" ht="12.75" customHeight="1">
      <c r="A360" s="1" t="s">
        <v>465</v>
      </c>
      <c r="B360" s="34" t="s">
        <v>463</v>
      </c>
      <c r="C360" s="9">
        <v>925000</v>
      </c>
      <c r="D360" s="9">
        <v>498000</v>
      </c>
      <c r="E360" s="9">
        <v>536000</v>
      </c>
      <c r="F360" s="9">
        <v>920000</v>
      </c>
      <c r="G360" s="9">
        <v>522500</v>
      </c>
      <c r="H360" s="9">
        <v>649000</v>
      </c>
      <c r="I360" s="9">
        <v>631000</v>
      </c>
      <c r="J360" s="9">
        <v>531000</v>
      </c>
      <c r="K360" s="9">
        <v>531000</v>
      </c>
      <c r="L360" s="9">
        <v>531000</v>
      </c>
      <c r="M360" s="16">
        <v>1315000</v>
      </c>
      <c r="N360" s="13">
        <f t="shared" si="5"/>
        <v>7589500</v>
      </c>
    </row>
    <row r="361" spans="1:14" ht="12.75" customHeight="1">
      <c r="A361" s="25" t="s">
        <v>361</v>
      </c>
      <c r="B361" s="33" t="s">
        <v>362</v>
      </c>
      <c r="C361" s="26">
        <v>4412354.55</v>
      </c>
      <c r="D361" s="26">
        <v>4503826.39</v>
      </c>
      <c r="E361" s="26">
        <v>4595995.46</v>
      </c>
      <c r="F361" s="26">
        <v>8338001.69</v>
      </c>
      <c r="G361" s="26">
        <v>5090670.8</v>
      </c>
      <c r="H361" s="26">
        <v>10948431.22</v>
      </c>
      <c r="I361" s="26">
        <v>4995068.07</v>
      </c>
      <c r="J361" s="26">
        <v>6050672.46</v>
      </c>
      <c r="K361" s="26">
        <v>7125669.39</v>
      </c>
      <c r="L361" s="26">
        <v>6242997.12</v>
      </c>
      <c r="M361" s="27">
        <v>6565691.42</v>
      </c>
      <c r="N361" s="28">
        <f t="shared" si="5"/>
        <v>68869378.57</v>
      </c>
    </row>
    <row r="362" spans="1:14" ht="12.75" customHeight="1">
      <c r="A362" s="21" t="s">
        <v>363</v>
      </c>
      <c r="B362" s="32" t="s">
        <v>364</v>
      </c>
      <c r="C362" s="22">
        <v>4362502.31</v>
      </c>
      <c r="D362" s="22">
        <v>4453928.37</v>
      </c>
      <c r="E362" s="22">
        <v>4546087.41</v>
      </c>
      <c r="F362" s="22">
        <v>4589335.79</v>
      </c>
      <c r="G362" s="22">
        <v>4667572.93</v>
      </c>
      <c r="H362" s="22">
        <v>4641405.59</v>
      </c>
      <c r="I362" s="22">
        <v>4656893.78</v>
      </c>
      <c r="J362" s="22">
        <v>4707905.91</v>
      </c>
      <c r="K362" s="22">
        <v>4734159.64</v>
      </c>
      <c r="L362" s="22">
        <v>4837107.79</v>
      </c>
      <c r="M362" s="23">
        <v>5185005.99</v>
      </c>
      <c r="N362" s="24">
        <f t="shared" si="5"/>
        <v>51381905.510000005</v>
      </c>
    </row>
    <row r="363" spans="1:14" ht="12.75" customHeight="1">
      <c r="A363" s="1" t="s">
        <v>365</v>
      </c>
      <c r="B363" s="34" t="s">
        <v>366</v>
      </c>
      <c r="C363" s="9">
        <v>4155204.62</v>
      </c>
      <c r="D363" s="9">
        <v>4244445.46</v>
      </c>
      <c r="E363" s="9">
        <v>4337713</v>
      </c>
      <c r="F363" s="9">
        <v>4356757.95</v>
      </c>
      <c r="G363" s="9">
        <v>4388827.12</v>
      </c>
      <c r="H363" s="9">
        <v>4405018.98</v>
      </c>
      <c r="I363" s="9">
        <v>4414848.38</v>
      </c>
      <c r="J363" s="9">
        <v>4463199.48</v>
      </c>
      <c r="K363" s="9">
        <v>4491856.47</v>
      </c>
      <c r="L363" s="9">
        <v>4584857.75</v>
      </c>
      <c r="M363" s="16">
        <v>4697085.69</v>
      </c>
      <c r="N363" s="13">
        <f t="shared" si="5"/>
        <v>48539814.9</v>
      </c>
    </row>
    <row r="364" spans="1:14" ht="12.75" customHeight="1">
      <c r="A364" s="1" t="s">
        <v>367</v>
      </c>
      <c r="B364" s="34" t="s">
        <v>511</v>
      </c>
      <c r="C364" s="9">
        <v>972122.23</v>
      </c>
      <c r="D364" s="9">
        <v>981563.43</v>
      </c>
      <c r="E364" s="9">
        <v>1046166.63</v>
      </c>
      <c r="F364" s="9">
        <v>1052442.07</v>
      </c>
      <c r="G364" s="9">
        <v>1074147.61</v>
      </c>
      <c r="H364" s="9">
        <v>1082695.4</v>
      </c>
      <c r="I364" s="9">
        <v>1089133.96</v>
      </c>
      <c r="J364" s="9">
        <v>1121258.43</v>
      </c>
      <c r="K364" s="9">
        <v>1136725.22</v>
      </c>
      <c r="L364" s="9">
        <v>1161650.28</v>
      </c>
      <c r="M364" s="16">
        <v>1173527.3</v>
      </c>
      <c r="N364" s="13">
        <f t="shared" si="5"/>
        <v>11891432.560000002</v>
      </c>
    </row>
    <row r="365" spans="1:14" ht="12.75" customHeight="1">
      <c r="A365" s="1" t="s">
        <v>368</v>
      </c>
      <c r="B365" s="34" t="s">
        <v>369</v>
      </c>
      <c r="C365" s="9">
        <v>107261.45</v>
      </c>
      <c r="D365" s="9">
        <v>109149.93</v>
      </c>
      <c r="E365" s="9">
        <v>109534.84</v>
      </c>
      <c r="F365" s="9">
        <v>109831.58</v>
      </c>
      <c r="G365" s="9">
        <v>109925.85</v>
      </c>
      <c r="H365" s="9">
        <v>110663.85</v>
      </c>
      <c r="I365" s="9">
        <v>111127.92</v>
      </c>
      <c r="J365" s="9">
        <v>115980.33</v>
      </c>
      <c r="K365" s="9">
        <v>116824.37</v>
      </c>
      <c r="L365" s="9">
        <v>116530.99</v>
      </c>
      <c r="M365" s="16">
        <v>117271.62</v>
      </c>
      <c r="N365" s="13">
        <f t="shared" si="5"/>
        <v>1234102.73</v>
      </c>
    </row>
    <row r="366" spans="1:14" ht="12.75" customHeight="1">
      <c r="A366" s="1" t="s">
        <v>370</v>
      </c>
      <c r="B366" s="34" t="s">
        <v>512</v>
      </c>
      <c r="C366" s="9">
        <v>19272.06</v>
      </c>
      <c r="D366" s="9">
        <v>19272.06</v>
      </c>
      <c r="E366" s="9">
        <v>19493.7</v>
      </c>
      <c r="F366" s="9">
        <v>19515.26</v>
      </c>
      <c r="G366" s="9">
        <v>19477.58</v>
      </c>
      <c r="H366" s="9">
        <v>19597.98</v>
      </c>
      <c r="I366" s="9">
        <v>19845.7</v>
      </c>
      <c r="J366" s="9">
        <v>19845.7</v>
      </c>
      <c r="K366" s="9">
        <v>19904.67</v>
      </c>
      <c r="L366" s="9">
        <v>19904.67</v>
      </c>
      <c r="M366" s="16">
        <v>19968.34</v>
      </c>
      <c r="N366" s="13">
        <f t="shared" si="5"/>
        <v>216097.72</v>
      </c>
    </row>
    <row r="367" spans="1:14" ht="12.75" customHeight="1">
      <c r="A367" s="1" t="s">
        <v>371</v>
      </c>
      <c r="B367" s="34" t="s">
        <v>513</v>
      </c>
      <c r="C367" s="9">
        <v>803960.01</v>
      </c>
      <c r="D367" s="9">
        <v>811512.73</v>
      </c>
      <c r="E367" s="9">
        <v>875509.38</v>
      </c>
      <c r="F367" s="9">
        <v>881123.49</v>
      </c>
      <c r="G367" s="9">
        <v>902979.9</v>
      </c>
      <c r="H367" s="9">
        <v>910630.96</v>
      </c>
      <c r="I367" s="9">
        <v>916308</v>
      </c>
      <c r="J367" s="9">
        <v>943434.12</v>
      </c>
      <c r="K367" s="9">
        <v>957948.6</v>
      </c>
      <c r="L367" s="9">
        <v>983003.11</v>
      </c>
      <c r="M367" s="16">
        <v>993930.44</v>
      </c>
      <c r="N367" s="13">
        <f t="shared" si="5"/>
        <v>9980340.74</v>
      </c>
    </row>
    <row r="368" spans="1:14" ht="12.75" customHeight="1">
      <c r="A368" s="1" t="s">
        <v>372</v>
      </c>
      <c r="B368" s="34" t="s">
        <v>514</v>
      </c>
      <c r="C368" s="9">
        <v>41628.71</v>
      </c>
      <c r="D368" s="9">
        <v>41628.71</v>
      </c>
      <c r="E368" s="9">
        <v>41628.71</v>
      </c>
      <c r="F368" s="9">
        <v>41971.74</v>
      </c>
      <c r="G368" s="9">
        <v>41764.28</v>
      </c>
      <c r="H368" s="9">
        <v>41802.61</v>
      </c>
      <c r="I368" s="9">
        <v>41852.34</v>
      </c>
      <c r="J368" s="9">
        <v>41998.28</v>
      </c>
      <c r="K368" s="9">
        <v>42047.58</v>
      </c>
      <c r="L368" s="9">
        <v>42211.51</v>
      </c>
      <c r="M368" s="16">
        <v>42356.9</v>
      </c>
      <c r="N368" s="13">
        <f t="shared" si="5"/>
        <v>460891.37000000005</v>
      </c>
    </row>
    <row r="369" spans="1:14" ht="12.75" customHeight="1">
      <c r="A369" s="1" t="s">
        <v>373</v>
      </c>
      <c r="B369" s="34" t="s">
        <v>427</v>
      </c>
      <c r="C369" s="9">
        <v>353512.8</v>
      </c>
      <c r="D369" s="9">
        <v>353429.47</v>
      </c>
      <c r="E369" s="9">
        <v>353789.5</v>
      </c>
      <c r="F369" s="9">
        <v>354760.27</v>
      </c>
      <c r="G369" s="9">
        <v>358145.78</v>
      </c>
      <c r="H369" s="9">
        <v>359515.35</v>
      </c>
      <c r="I369" s="9">
        <v>359596.38</v>
      </c>
      <c r="J369" s="9">
        <v>366884.82</v>
      </c>
      <c r="K369" s="9">
        <v>368863.96</v>
      </c>
      <c r="L369" s="9">
        <v>376699.25</v>
      </c>
      <c r="M369" s="16">
        <v>377525.85</v>
      </c>
      <c r="N369" s="13">
        <f t="shared" si="5"/>
        <v>3982723.4299999997</v>
      </c>
    </row>
    <row r="370" spans="1:14" ht="12.75" customHeight="1">
      <c r="A370" s="1" t="s">
        <v>374</v>
      </c>
      <c r="B370" s="34" t="s">
        <v>515</v>
      </c>
      <c r="C370" s="9">
        <v>222324.74</v>
      </c>
      <c r="D370" s="9">
        <v>222324.74</v>
      </c>
      <c r="E370" s="9">
        <v>222285.88</v>
      </c>
      <c r="F370" s="9">
        <v>222363.18</v>
      </c>
      <c r="G370" s="9">
        <v>222587.75</v>
      </c>
      <c r="H370" s="9">
        <v>223971.29</v>
      </c>
      <c r="I370" s="9">
        <v>224052.32</v>
      </c>
      <c r="J370" s="9">
        <v>231899.87</v>
      </c>
      <c r="K370" s="9">
        <v>233735.58</v>
      </c>
      <c r="L370" s="9">
        <v>241146.15</v>
      </c>
      <c r="M370" s="16">
        <v>241290.92</v>
      </c>
      <c r="N370" s="13">
        <f t="shared" si="5"/>
        <v>2507982.42</v>
      </c>
    </row>
    <row r="371" spans="1:14" ht="12.75" customHeight="1">
      <c r="A371" s="1" t="s">
        <v>375</v>
      </c>
      <c r="B371" s="34" t="s">
        <v>516</v>
      </c>
      <c r="C371" s="9">
        <v>51517.16</v>
      </c>
      <c r="D371" s="9">
        <v>51517.16</v>
      </c>
      <c r="E371" s="9">
        <v>51517.16</v>
      </c>
      <c r="F371" s="9">
        <v>51517.16</v>
      </c>
      <c r="G371" s="9">
        <v>51517.16</v>
      </c>
      <c r="H371" s="9">
        <v>51517.16</v>
      </c>
      <c r="I371" s="9">
        <v>51517.16</v>
      </c>
      <c r="J371" s="9">
        <v>51517.16</v>
      </c>
      <c r="K371" s="9">
        <v>51517.16</v>
      </c>
      <c r="L371" s="9">
        <v>51517.16</v>
      </c>
      <c r="M371" s="16">
        <v>51517.16</v>
      </c>
      <c r="N371" s="13">
        <f t="shared" si="5"/>
        <v>566688.7600000001</v>
      </c>
    </row>
    <row r="372" spans="1:14" ht="12.75" customHeight="1">
      <c r="A372" s="1" t="s">
        <v>376</v>
      </c>
      <c r="B372" s="34" t="s">
        <v>377</v>
      </c>
      <c r="C372" s="9">
        <v>27507.21</v>
      </c>
      <c r="D372" s="9">
        <v>27423.88</v>
      </c>
      <c r="E372" s="9">
        <v>27822.77</v>
      </c>
      <c r="F372" s="9">
        <v>28490.93</v>
      </c>
      <c r="G372" s="9">
        <v>35432.4</v>
      </c>
      <c r="H372" s="9">
        <v>35533.26</v>
      </c>
      <c r="I372" s="9">
        <v>35533.26</v>
      </c>
      <c r="J372" s="9">
        <v>34974.15</v>
      </c>
      <c r="K372" s="9">
        <v>35117.58</v>
      </c>
      <c r="L372" s="9">
        <v>35479.56</v>
      </c>
      <c r="M372" s="16">
        <v>35479.56</v>
      </c>
      <c r="N372" s="13">
        <f t="shared" si="5"/>
        <v>358794.56</v>
      </c>
    </row>
    <row r="373" spans="1:14" ht="12.75" customHeight="1">
      <c r="A373" s="1" t="s">
        <v>378</v>
      </c>
      <c r="B373" s="34" t="s">
        <v>379</v>
      </c>
      <c r="C373" s="9">
        <v>52163.69</v>
      </c>
      <c r="D373" s="9">
        <v>52163.69</v>
      </c>
      <c r="E373" s="9">
        <v>52163.69</v>
      </c>
      <c r="F373" s="9">
        <v>52389</v>
      </c>
      <c r="G373" s="9">
        <v>48608.47</v>
      </c>
      <c r="H373" s="9">
        <v>48493.64</v>
      </c>
      <c r="I373" s="9">
        <v>48493.64</v>
      </c>
      <c r="J373" s="9">
        <v>48493.64</v>
      </c>
      <c r="K373" s="9">
        <v>48493.64</v>
      </c>
      <c r="L373" s="9">
        <v>48556.38</v>
      </c>
      <c r="M373" s="16">
        <v>49238.21</v>
      </c>
      <c r="N373" s="13">
        <f t="shared" si="5"/>
        <v>549257.6900000001</v>
      </c>
    </row>
    <row r="374" spans="1:14" ht="12.75" customHeight="1">
      <c r="A374" s="1" t="s">
        <v>380</v>
      </c>
      <c r="B374" s="34" t="s">
        <v>517</v>
      </c>
      <c r="C374" s="9">
        <v>251401.76</v>
      </c>
      <c r="D374" s="9">
        <v>251401.76</v>
      </c>
      <c r="E374" s="9">
        <v>251401.76</v>
      </c>
      <c r="F374" s="9">
        <v>251535.09</v>
      </c>
      <c r="G374" s="9">
        <v>250820.09</v>
      </c>
      <c r="H374" s="9">
        <v>251050.09</v>
      </c>
      <c r="I374" s="9">
        <v>251050.09</v>
      </c>
      <c r="J374" s="9">
        <v>251142.23</v>
      </c>
      <c r="K374" s="9">
        <v>251297.52</v>
      </c>
      <c r="L374" s="9">
        <v>251297.52</v>
      </c>
      <c r="M374" s="16">
        <v>251330.85</v>
      </c>
      <c r="N374" s="13">
        <f t="shared" si="5"/>
        <v>2763728.7600000002</v>
      </c>
    </row>
    <row r="375" spans="1:14" ht="12.75" customHeight="1">
      <c r="A375" s="1" t="s">
        <v>381</v>
      </c>
      <c r="B375" s="34" t="s">
        <v>518</v>
      </c>
      <c r="C375" s="9">
        <v>240777.9</v>
      </c>
      <c r="D375" s="9">
        <v>240777.9</v>
      </c>
      <c r="E375" s="9">
        <v>240777.9</v>
      </c>
      <c r="F375" s="9">
        <v>240777.9</v>
      </c>
      <c r="G375" s="9">
        <v>240062.9</v>
      </c>
      <c r="H375" s="9">
        <v>240292.9</v>
      </c>
      <c r="I375" s="9">
        <v>240292.9</v>
      </c>
      <c r="J375" s="9">
        <v>240292.9</v>
      </c>
      <c r="K375" s="9">
        <v>240292.9</v>
      </c>
      <c r="L375" s="9">
        <v>240292.9</v>
      </c>
      <c r="M375" s="16">
        <v>240292.9</v>
      </c>
      <c r="N375" s="13">
        <f t="shared" si="5"/>
        <v>2644931.8999999994</v>
      </c>
    </row>
    <row r="376" spans="1:14" ht="12.75" customHeight="1">
      <c r="A376" s="1" t="s">
        <v>382</v>
      </c>
      <c r="B376" s="34" t="s">
        <v>519</v>
      </c>
      <c r="C376" s="9">
        <v>10623.86</v>
      </c>
      <c r="D376" s="9">
        <v>10623.86</v>
      </c>
      <c r="E376" s="9">
        <v>10623.86</v>
      </c>
      <c r="F376" s="9">
        <v>10757.19</v>
      </c>
      <c r="G376" s="9">
        <v>10757.19</v>
      </c>
      <c r="H376" s="9">
        <v>10757.19</v>
      </c>
      <c r="I376" s="9">
        <v>10757.19</v>
      </c>
      <c r="J376" s="9">
        <v>10849.33</v>
      </c>
      <c r="K376" s="9">
        <v>11004.62</v>
      </c>
      <c r="L376" s="9">
        <v>11004.62</v>
      </c>
      <c r="M376" s="16">
        <v>11037.95</v>
      </c>
      <c r="N376" s="13">
        <f t="shared" si="5"/>
        <v>118796.86</v>
      </c>
    </row>
    <row r="377" spans="1:14" ht="12.75" customHeight="1">
      <c r="A377" s="1" t="s">
        <v>383</v>
      </c>
      <c r="B377" s="34" t="s">
        <v>520</v>
      </c>
      <c r="C377" s="9">
        <v>1948336.54</v>
      </c>
      <c r="D377" s="9">
        <v>2089999.88</v>
      </c>
      <c r="E377" s="9">
        <v>2115779.88</v>
      </c>
      <c r="F377" s="9">
        <v>2115779.88</v>
      </c>
      <c r="G377" s="9">
        <v>2123985.34</v>
      </c>
      <c r="H377" s="9">
        <v>2126963.58</v>
      </c>
      <c r="I377" s="9">
        <v>2126963.58</v>
      </c>
      <c r="J377" s="9">
        <v>2134448.71</v>
      </c>
      <c r="K377" s="9">
        <v>2142858.71</v>
      </c>
      <c r="L377" s="9">
        <v>2140709.13</v>
      </c>
      <c r="M377" s="16">
        <v>2241895.44</v>
      </c>
      <c r="N377" s="13">
        <f t="shared" si="5"/>
        <v>23307720.67</v>
      </c>
    </row>
    <row r="378" spans="1:14" ht="12.75" customHeight="1">
      <c r="A378" s="1" t="s">
        <v>384</v>
      </c>
      <c r="B378" s="34" t="s">
        <v>521</v>
      </c>
      <c r="C378" s="9">
        <v>1710262.25</v>
      </c>
      <c r="D378" s="9">
        <v>1851925.59</v>
      </c>
      <c r="E378" s="9">
        <v>1851925.59</v>
      </c>
      <c r="F378" s="9">
        <v>1851925.59</v>
      </c>
      <c r="G378" s="9">
        <v>1857882.05</v>
      </c>
      <c r="H378" s="9">
        <v>1860860.29</v>
      </c>
      <c r="I378" s="9">
        <v>1860860.29</v>
      </c>
      <c r="J378" s="9">
        <v>1867345.75</v>
      </c>
      <c r="K378" s="9">
        <v>1875755.75</v>
      </c>
      <c r="L378" s="9">
        <v>1875755.75</v>
      </c>
      <c r="M378" s="16">
        <v>1976618.35</v>
      </c>
      <c r="N378" s="13">
        <f t="shared" si="5"/>
        <v>20441117.25</v>
      </c>
    </row>
    <row r="379" spans="1:14" ht="12.75" customHeight="1">
      <c r="A379" s="1" t="s">
        <v>385</v>
      </c>
      <c r="B379" s="34" t="s">
        <v>522</v>
      </c>
      <c r="C379" s="9">
        <v>133411.36</v>
      </c>
      <c r="D379" s="9">
        <v>133411.36</v>
      </c>
      <c r="E379" s="9">
        <v>133411.36</v>
      </c>
      <c r="F379" s="9">
        <v>133411.36</v>
      </c>
      <c r="G379" s="9">
        <v>133411.36</v>
      </c>
      <c r="H379" s="9">
        <v>133411.36</v>
      </c>
      <c r="I379" s="9">
        <v>133411.36</v>
      </c>
      <c r="J379" s="9">
        <v>133411.36</v>
      </c>
      <c r="K379" s="9">
        <v>133411.36</v>
      </c>
      <c r="L379" s="9">
        <v>132928.03</v>
      </c>
      <c r="M379" s="16">
        <v>132928.03</v>
      </c>
      <c r="N379" s="13">
        <f t="shared" si="5"/>
        <v>1466558.2999999998</v>
      </c>
    </row>
    <row r="380" spans="1:14" ht="12.75" customHeight="1">
      <c r="A380" s="1" t="s">
        <v>386</v>
      </c>
      <c r="B380" s="34" t="s">
        <v>523</v>
      </c>
      <c r="C380" s="9">
        <v>3908.33</v>
      </c>
      <c r="D380" s="9">
        <v>3908.33</v>
      </c>
      <c r="E380" s="9">
        <v>3908.33</v>
      </c>
      <c r="F380" s="9">
        <v>3908.33</v>
      </c>
      <c r="G380" s="9">
        <v>3908.33</v>
      </c>
      <c r="H380" s="9">
        <v>3908.33</v>
      </c>
      <c r="I380" s="9">
        <v>3908.33</v>
      </c>
      <c r="J380" s="9">
        <v>3908.33</v>
      </c>
      <c r="K380" s="9">
        <v>3908.33</v>
      </c>
      <c r="L380" s="9">
        <v>3908.33</v>
      </c>
      <c r="M380" s="16">
        <v>3908.33</v>
      </c>
      <c r="N380" s="13">
        <f t="shared" si="5"/>
        <v>42991.63000000001</v>
      </c>
    </row>
    <row r="381" spans="1:14" ht="12.75" customHeight="1">
      <c r="A381" s="1" t="s">
        <v>387</v>
      </c>
      <c r="B381" s="34" t="s">
        <v>524</v>
      </c>
      <c r="C381" s="9">
        <v>100754.6</v>
      </c>
      <c r="D381" s="9">
        <v>100754.6</v>
      </c>
      <c r="E381" s="9">
        <v>126534.6</v>
      </c>
      <c r="F381" s="9">
        <v>126534.6</v>
      </c>
      <c r="G381" s="9">
        <v>128783.6</v>
      </c>
      <c r="H381" s="9">
        <v>128783.6</v>
      </c>
      <c r="I381" s="9">
        <v>128783.6</v>
      </c>
      <c r="J381" s="9">
        <v>129783.27</v>
      </c>
      <c r="K381" s="9">
        <v>129783.27</v>
      </c>
      <c r="L381" s="9">
        <v>128117.02</v>
      </c>
      <c r="M381" s="16">
        <v>128440.73</v>
      </c>
      <c r="N381" s="13">
        <f t="shared" si="5"/>
        <v>1357053.49</v>
      </c>
    </row>
    <row r="382" spans="1:14" ht="12.75" customHeight="1">
      <c r="A382" s="1" t="s">
        <v>388</v>
      </c>
      <c r="B382" s="34" t="s">
        <v>389</v>
      </c>
      <c r="C382" s="9">
        <v>33657.54</v>
      </c>
      <c r="D382" s="9">
        <v>33657.54</v>
      </c>
      <c r="E382" s="9">
        <v>33657.54</v>
      </c>
      <c r="F382" s="9">
        <v>33657.54</v>
      </c>
      <c r="G382" s="9">
        <v>32687.04</v>
      </c>
      <c r="H382" s="9">
        <v>32687.04</v>
      </c>
      <c r="I382" s="9">
        <v>32687.04</v>
      </c>
      <c r="J382" s="9">
        <v>32687.04</v>
      </c>
      <c r="K382" s="9">
        <v>32687.04</v>
      </c>
      <c r="L382" s="9">
        <v>32687.04</v>
      </c>
      <c r="M382" s="16">
        <v>32687.04</v>
      </c>
      <c r="N382" s="13">
        <f t="shared" si="5"/>
        <v>363439.43999999994</v>
      </c>
    </row>
    <row r="383" spans="1:14" ht="12.75" customHeight="1">
      <c r="A383" s="1" t="s">
        <v>390</v>
      </c>
      <c r="B383" s="34" t="s">
        <v>391</v>
      </c>
      <c r="C383" s="9">
        <v>33657.54</v>
      </c>
      <c r="D383" s="9">
        <v>33657.54</v>
      </c>
      <c r="E383" s="9">
        <v>33657.54</v>
      </c>
      <c r="F383" s="9">
        <v>33657.54</v>
      </c>
      <c r="G383" s="9">
        <v>32687.04</v>
      </c>
      <c r="H383" s="9">
        <v>32687.04</v>
      </c>
      <c r="I383" s="9">
        <v>32687.04</v>
      </c>
      <c r="J383" s="9">
        <v>32687.04</v>
      </c>
      <c r="K383" s="9">
        <v>32687.04</v>
      </c>
      <c r="L383" s="9">
        <v>32687.04</v>
      </c>
      <c r="M383" s="16">
        <v>32687.04</v>
      </c>
      <c r="N383" s="13">
        <f t="shared" si="5"/>
        <v>363439.43999999994</v>
      </c>
    </row>
    <row r="384" spans="1:14" ht="12.75" customHeight="1">
      <c r="A384" s="1" t="s">
        <v>392</v>
      </c>
      <c r="B384" s="34" t="s">
        <v>393</v>
      </c>
      <c r="C384" s="9">
        <v>596173.75</v>
      </c>
      <c r="D384" s="9">
        <v>534393.38</v>
      </c>
      <c r="E384" s="9">
        <v>536917.69</v>
      </c>
      <c r="F384" s="9">
        <v>548583.1</v>
      </c>
      <c r="G384" s="9">
        <v>549041.26</v>
      </c>
      <c r="H384" s="9">
        <v>552107.52</v>
      </c>
      <c r="I384" s="9">
        <v>555417.33</v>
      </c>
      <c r="J384" s="9">
        <v>556778.25</v>
      </c>
      <c r="K384" s="9">
        <v>559424.02</v>
      </c>
      <c r="L384" s="9">
        <v>621814.53</v>
      </c>
      <c r="M384" s="16">
        <v>620119.21</v>
      </c>
      <c r="N384" s="13">
        <f t="shared" si="5"/>
        <v>6230770.039999999</v>
      </c>
    </row>
    <row r="385" spans="1:14" ht="12.75" customHeight="1">
      <c r="A385" s="1" t="s">
        <v>394</v>
      </c>
      <c r="B385" s="34" t="s">
        <v>395</v>
      </c>
      <c r="C385" s="9">
        <v>33350.88</v>
      </c>
      <c r="D385" s="9">
        <v>33350.88</v>
      </c>
      <c r="E385" s="9">
        <v>34441.21</v>
      </c>
      <c r="F385" s="9">
        <v>36325.44</v>
      </c>
      <c r="G385" s="9">
        <v>36344.36</v>
      </c>
      <c r="H385" s="9">
        <v>38191.61</v>
      </c>
      <c r="I385" s="9">
        <v>38918.97</v>
      </c>
      <c r="J385" s="9">
        <v>39216.29</v>
      </c>
      <c r="K385" s="9">
        <v>39216.29</v>
      </c>
      <c r="L385" s="9">
        <v>39216.29</v>
      </c>
      <c r="M385" s="16">
        <v>39216.29</v>
      </c>
      <c r="N385" s="13">
        <f t="shared" si="5"/>
        <v>407788.50999999995</v>
      </c>
    </row>
    <row r="386" spans="1:14" ht="12.75" customHeight="1">
      <c r="A386" s="1" t="s">
        <v>396</v>
      </c>
      <c r="B386" s="34" t="s">
        <v>397</v>
      </c>
      <c r="C386" s="9">
        <v>207330.01</v>
      </c>
      <c r="D386" s="9">
        <v>142080.01</v>
      </c>
      <c r="E386" s="9">
        <v>142080.01</v>
      </c>
      <c r="F386" s="9">
        <v>142080.01</v>
      </c>
      <c r="G386" s="9">
        <v>142080.01</v>
      </c>
      <c r="H386" s="9">
        <v>142080.01</v>
      </c>
      <c r="I386" s="9">
        <v>142080.01</v>
      </c>
      <c r="J386" s="9">
        <v>142080.01</v>
      </c>
      <c r="K386" s="9">
        <v>142080.01</v>
      </c>
      <c r="L386" s="9">
        <v>142080.01</v>
      </c>
      <c r="M386" s="16">
        <v>142080.01</v>
      </c>
      <c r="N386" s="13">
        <f t="shared" si="5"/>
        <v>1628130.11</v>
      </c>
    </row>
    <row r="387" spans="1:14" ht="12.75" customHeight="1">
      <c r="A387" s="1" t="s">
        <v>398</v>
      </c>
      <c r="B387" s="34" t="s">
        <v>399</v>
      </c>
      <c r="C387" s="9">
        <v>92175.25</v>
      </c>
      <c r="D387" s="9">
        <v>92175.25</v>
      </c>
      <c r="E387" s="9">
        <v>93029.7</v>
      </c>
      <c r="F387" s="9">
        <v>93949.25</v>
      </c>
      <c r="G387" s="9">
        <v>94273.14</v>
      </c>
      <c r="H387" s="9">
        <v>95328.97</v>
      </c>
      <c r="I387" s="9">
        <v>97551.06</v>
      </c>
      <c r="J387" s="9">
        <v>98575.16</v>
      </c>
      <c r="K387" s="9">
        <v>106971.36</v>
      </c>
      <c r="L387" s="9">
        <v>107689.01</v>
      </c>
      <c r="M387" s="16">
        <v>108460.99</v>
      </c>
      <c r="N387" s="13">
        <f t="shared" si="5"/>
        <v>1080179.1400000001</v>
      </c>
    </row>
    <row r="388" spans="1:14" ht="12.75" customHeight="1">
      <c r="A388" s="1" t="s">
        <v>400</v>
      </c>
      <c r="B388" s="34" t="s">
        <v>401</v>
      </c>
      <c r="C388" s="9">
        <v>110135.12</v>
      </c>
      <c r="D388" s="9">
        <v>113604.75</v>
      </c>
      <c r="E388" s="9">
        <v>113955.18</v>
      </c>
      <c r="F388" s="9">
        <v>115018.51</v>
      </c>
      <c r="G388" s="9">
        <v>115231.48</v>
      </c>
      <c r="H388" s="9">
        <v>115394.66</v>
      </c>
      <c r="I388" s="9">
        <v>115384.67</v>
      </c>
      <c r="J388" s="9">
        <v>115384.67</v>
      </c>
      <c r="K388" s="9">
        <v>109099.88</v>
      </c>
      <c r="L388" s="9">
        <v>120289</v>
      </c>
      <c r="M388" s="16">
        <v>117499.68</v>
      </c>
      <c r="N388" s="13">
        <f t="shared" si="5"/>
        <v>1260997.6</v>
      </c>
    </row>
    <row r="389" spans="1:14" ht="12.75" customHeight="1">
      <c r="A389" s="1" t="s">
        <v>402</v>
      </c>
      <c r="B389" s="34" t="s">
        <v>403</v>
      </c>
      <c r="C389" s="9">
        <v>24665.23</v>
      </c>
      <c r="D389" s="9">
        <v>24665.23</v>
      </c>
      <c r="E389" s="9">
        <v>24665.23</v>
      </c>
      <c r="F389" s="9">
        <v>24665.23</v>
      </c>
      <c r="G389" s="9">
        <v>24646.86</v>
      </c>
      <c r="H389" s="9">
        <v>24646.86</v>
      </c>
      <c r="I389" s="9">
        <v>24646.86</v>
      </c>
      <c r="J389" s="9">
        <v>24646.86</v>
      </c>
      <c r="K389" s="9">
        <v>24646.86</v>
      </c>
      <c r="L389" s="9">
        <v>24741.3</v>
      </c>
      <c r="M389" s="16">
        <v>24741.3</v>
      </c>
      <c r="N389" s="13">
        <f t="shared" si="5"/>
        <v>271377.81999999995</v>
      </c>
    </row>
    <row r="390" spans="1:14" ht="12.75" customHeight="1">
      <c r="A390" s="1" t="s">
        <v>404</v>
      </c>
      <c r="B390" s="34" t="s">
        <v>405</v>
      </c>
      <c r="C390" s="9">
        <v>108679.94</v>
      </c>
      <c r="D390" s="9">
        <v>108679.94</v>
      </c>
      <c r="E390" s="9">
        <v>108909.04</v>
      </c>
      <c r="F390" s="9">
        <v>116707.34</v>
      </c>
      <c r="G390" s="9">
        <v>116628.09</v>
      </c>
      <c r="H390" s="9">
        <v>116628.09</v>
      </c>
      <c r="I390" s="9">
        <v>116628.09</v>
      </c>
      <c r="J390" s="9">
        <v>116667.59</v>
      </c>
      <c r="K390" s="9">
        <v>117179.65</v>
      </c>
      <c r="L390" s="9">
        <v>117273.3</v>
      </c>
      <c r="M390" s="16">
        <v>117337.55</v>
      </c>
      <c r="N390" s="13">
        <f t="shared" si="5"/>
        <v>1261318.6199999999</v>
      </c>
    </row>
    <row r="391" spans="1:14" ht="12.75" customHeight="1">
      <c r="A391" s="1" t="s">
        <v>406</v>
      </c>
      <c r="B391" s="34" t="s">
        <v>407</v>
      </c>
      <c r="C391" s="9">
        <v>19837.32</v>
      </c>
      <c r="D391" s="9">
        <v>19837.32</v>
      </c>
      <c r="E391" s="9">
        <v>19837.32</v>
      </c>
      <c r="F391" s="9">
        <v>19837.32</v>
      </c>
      <c r="G391" s="9">
        <v>19837.32</v>
      </c>
      <c r="H391" s="9">
        <v>19837.32</v>
      </c>
      <c r="I391" s="9">
        <v>20207.67</v>
      </c>
      <c r="J391" s="9">
        <v>20207.67</v>
      </c>
      <c r="K391" s="9">
        <v>20229.97</v>
      </c>
      <c r="L391" s="9">
        <v>70525.62</v>
      </c>
      <c r="M391" s="16">
        <v>70783.39</v>
      </c>
      <c r="N391" s="13">
        <f aca="true" t="shared" si="6" ref="N391:N428">SUM(C391:M391)</f>
        <v>320978.24</v>
      </c>
    </row>
    <row r="392" spans="1:14" ht="12.75" customHeight="1">
      <c r="A392" s="1" t="s">
        <v>467</v>
      </c>
      <c r="B392" s="34" t="s">
        <v>468</v>
      </c>
      <c r="C392" s="9">
        <v>42365.44</v>
      </c>
      <c r="D392" s="9">
        <v>42365.44</v>
      </c>
      <c r="E392" s="9">
        <v>42358.5</v>
      </c>
      <c r="F392" s="9">
        <v>42358.5</v>
      </c>
      <c r="G392" s="9">
        <v>42302.94</v>
      </c>
      <c r="H392" s="9">
        <v>42302.94</v>
      </c>
      <c r="I392" s="9">
        <v>42302.94</v>
      </c>
      <c r="J392" s="9">
        <v>42198.77</v>
      </c>
      <c r="K392" s="9">
        <v>42198.77</v>
      </c>
      <c r="L392" s="9">
        <v>42101.56</v>
      </c>
      <c r="M392" s="16">
        <v>42101.56</v>
      </c>
      <c r="N392" s="13">
        <f t="shared" si="6"/>
        <v>464957.36000000004</v>
      </c>
    </row>
    <row r="393" spans="1:14" ht="12.75" customHeight="1">
      <c r="A393" s="1" t="s">
        <v>469</v>
      </c>
      <c r="B393" s="34" t="s">
        <v>470</v>
      </c>
      <c r="C393" s="9">
        <v>42365.44</v>
      </c>
      <c r="D393" s="9">
        <v>42365.44</v>
      </c>
      <c r="E393" s="9">
        <v>42358.5</v>
      </c>
      <c r="F393" s="9">
        <v>42358.5</v>
      </c>
      <c r="G393" s="9">
        <v>42302.94</v>
      </c>
      <c r="H393" s="9">
        <v>42302.94</v>
      </c>
      <c r="I393" s="9">
        <v>42302.94</v>
      </c>
      <c r="J393" s="9">
        <v>42198.77</v>
      </c>
      <c r="K393" s="9">
        <v>42198.77</v>
      </c>
      <c r="L393" s="9">
        <v>42101.56</v>
      </c>
      <c r="M393" s="16">
        <v>42101.56</v>
      </c>
      <c r="N393" s="13">
        <f t="shared" si="6"/>
        <v>464957.36000000004</v>
      </c>
    </row>
    <row r="394" spans="1:14" ht="12.75" customHeight="1">
      <c r="A394" s="1" t="s">
        <v>471</v>
      </c>
      <c r="B394" s="34" t="s">
        <v>472</v>
      </c>
      <c r="C394" s="9">
        <v>42365.44</v>
      </c>
      <c r="D394" s="9">
        <v>42365.44</v>
      </c>
      <c r="E394" s="9">
        <v>42358.5</v>
      </c>
      <c r="F394" s="9">
        <v>42358.5</v>
      </c>
      <c r="G394" s="9">
        <v>42302.94</v>
      </c>
      <c r="H394" s="9">
        <v>42302.94</v>
      </c>
      <c r="I394" s="9">
        <v>42302.94</v>
      </c>
      <c r="J394" s="9">
        <v>42198.77</v>
      </c>
      <c r="K394" s="9">
        <v>42198.77</v>
      </c>
      <c r="L394" s="9">
        <v>42101.56</v>
      </c>
      <c r="M394" s="16">
        <v>42101.56</v>
      </c>
      <c r="N394" s="13">
        <f t="shared" si="6"/>
        <v>464957.36000000004</v>
      </c>
    </row>
    <row r="395" spans="1:14" ht="12.75" customHeight="1">
      <c r="A395" s="1" t="s">
        <v>408</v>
      </c>
      <c r="B395" s="34" t="s">
        <v>409</v>
      </c>
      <c r="C395" s="9">
        <v>164932.25</v>
      </c>
      <c r="D395" s="9">
        <v>166784.11</v>
      </c>
      <c r="E395" s="9">
        <v>165549.54</v>
      </c>
      <c r="F395" s="9">
        <v>190219.34</v>
      </c>
      <c r="G395" s="9">
        <v>204602.01</v>
      </c>
      <c r="H395" s="9">
        <v>194083.67</v>
      </c>
      <c r="I395" s="9">
        <v>199742.46</v>
      </c>
      <c r="J395" s="9">
        <v>198467.57</v>
      </c>
      <c r="K395" s="9">
        <v>197960.24</v>
      </c>
      <c r="L395" s="9">
        <v>201505.24</v>
      </c>
      <c r="M395" s="16">
        <v>199892.42</v>
      </c>
      <c r="N395" s="13">
        <f t="shared" si="6"/>
        <v>2083738.8499999999</v>
      </c>
    </row>
    <row r="396" spans="1:14" ht="12.75" customHeight="1">
      <c r="A396" s="1" t="s">
        <v>410</v>
      </c>
      <c r="B396" s="34" t="s">
        <v>409</v>
      </c>
      <c r="C396" s="9">
        <v>164932.25</v>
      </c>
      <c r="D396" s="9">
        <v>166784.11</v>
      </c>
      <c r="E396" s="9">
        <v>165549.54</v>
      </c>
      <c r="F396" s="9">
        <v>190219.34</v>
      </c>
      <c r="G396" s="9">
        <v>204602.01</v>
      </c>
      <c r="H396" s="9">
        <v>194083.67</v>
      </c>
      <c r="I396" s="9">
        <v>199742.46</v>
      </c>
      <c r="J396" s="9">
        <v>198467.57</v>
      </c>
      <c r="K396" s="9">
        <v>197960.24</v>
      </c>
      <c r="L396" s="9">
        <v>201505.24</v>
      </c>
      <c r="M396" s="16">
        <v>199892.42</v>
      </c>
      <c r="N396" s="13">
        <f t="shared" si="6"/>
        <v>2083738.8499999999</v>
      </c>
    </row>
    <row r="397" spans="1:14" ht="12.75" customHeight="1">
      <c r="A397" s="1" t="s">
        <v>411</v>
      </c>
      <c r="B397" s="34" t="s">
        <v>412</v>
      </c>
      <c r="C397" s="9">
        <v>25698.74</v>
      </c>
      <c r="D397" s="9">
        <v>25698.74</v>
      </c>
      <c r="E397" s="9">
        <v>25698.74</v>
      </c>
      <c r="F397" s="9">
        <v>25698.74</v>
      </c>
      <c r="G397" s="9">
        <v>25698.74</v>
      </c>
      <c r="H397" s="9">
        <v>25698.74</v>
      </c>
      <c r="I397" s="9">
        <v>25698.74</v>
      </c>
      <c r="J397" s="9">
        <v>25698.74</v>
      </c>
      <c r="K397" s="9">
        <v>25698.74</v>
      </c>
      <c r="L397" s="9">
        <v>25698.74</v>
      </c>
      <c r="M397" s="16">
        <v>25698.74</v>
      </c>
      <c r="N397" s="13">
        <f t="shared" si="6"/>
        <v>282686.13999999996</v>
      </c>
    </row>
    <row r="398" spans="1:14" ht="12.75" customHeight="1">
      <c r="A398" s="1" t="s">
        <v>413</v>
      </c>
      <c r="B398" s="34" t="s">
        <v>414</v>
      </c>
      <c r="C398" s="9">
        <v>66416.63</v>
      </c>
      <c r="D398" s="9">
        <v>68268.49</v>
      </c>
      <c r="E398" s="9">
        <v>67033.92</v>
      </c>
      <c r="F398" s="9">
        <v>91703.72</v>
      </c>
      <c r="G398" s="9">
        <v>106086.39</v>
      </c>
      <c r="H398" s="9">
        <v>95568.05</v>
      </c>
      <c r="I398" s="9">
        <v>101226.84</v>
      </c>
      <c r="J398" s="9">
        <v>99951.95</v>
      </c>
      <c r="K398" s="9">
        <v>99444.62</v>
      </c>
      <c r="L398" s="9">
        <v>102989.62</v>
      </c>
      <c r="M398" s="16">
        <v>101376.8</v>
      </c>
      <c r="N398" s="13">
        <f t="shared" si="6"/>
        <v>1000067.03</v>
      </c>
    </row>
    <row r="399" spans="1:14" ht="12.75" customHeight="1">
      <c r="A399" s="1" t="s">
        <v>415</v>
      </c>
      <c r="B399" s="34" t="s">
        <v>416</v>
      </c>
      <c r="C399" s="9">
        <v>72816.88</v>
      </c>
      <c r="D399" s="9">
        <v>72816.88</v>
      </c>
      <c r="E399" s="9">
        <v>72816.88</v>
      </c>
      <c r="F399" s="9">
        <v>72816.88</v>
      </c>
      <c r="G399" s="9">
        <v>72816.88</v>
      </c>
      <c r="H399" s="9">
        <v>72816.88</v>
      </c>
      <c r="I399" s="9">
        <v>72816.88</v>
      </c>
      <c r="J399" s="9">
        <v>72816.88</v>
      </c>
      <c r="K399" s="9">
        <v>72816.88</v>
      </c>
      <c r="L399" s="9">
        <v>72816.88</v>
      </c>
      <c r="M399" s="16">
        <v>72816.88</v>
      </c>
      <c r="N399" s="13">
        <f t="shared" si="6"/>
        <v>800985.68</v>
      </c>
    </row>
    <row r="400" spans="1:14" ht="12.75" customHeight="1">
      <c r="A400" s="1" t="s">
        <v>594</v>
      </c>
      <c r="B400" s="34" t="s">
        <v>595</v>
      </c>
      <c r="C400" s="9"/>
      <c r="D400" s="9">
        <v>333.36</v>
      </c>
      <c r="E400" s="9">
        <v>466.37</v>
      </c>
      <c r="G400" s="9">
        <v>31840.86</v>
      </c>
      <c r="J400" s="9">
        <v>4040.09</v>
      </c>
      <c r="K400" s="9">
        <v>2144.16</v>
      </c>
      <c r="L400" s="9">
        <v>8643.24</v>
      </c>
      <c r="M400" s="16">
        <v>245926.32</v>
      </c>
      <c r="N400" s="13">
        <f t="shared" si="6"/>
        <v>293394.4</v>
      </c>
    </row>
    <row r="401" spans="1:14" ht="12.75" customHeight="1">
      <c r="A401" s="4" t="s">
        <v>677</v>
      </c>
      <c r="B401" s="5" t="s">
        <v>426</v>
      </c>
      <c r="C401" s="9"/>
      <c r="G401" s="9">
        <v>16563.72</v>
      </c>
      <c r="J401" s="9">
        <v>3389.87</v>
      </c>
      <c r="L401" s="9">
        <v>8643.24</v>
      </c>
      <c r="M401" s="16">
        <v>2571.81</v>
      </c>
      <c r="N401" s="13">
        <f t="shared" si="6"/>
        <v>31168.640000000003</v>
      </c>
    </row>
    <row r="402" spans="1:14" ht="12.75" customHeight="1">
      <c r="A402" s="4" t="s">
        <v>678</v>
      </c>
      <c r="B402" s="5" t="s">
        <v>369</v>
      </c>
      <c r="C402" s="9"/>
      <c r="G402" s="9">
        <v>5494.81</v>
      </c>
      <c r="N402" s="13">
        <f t="shared" si="6"/>
        <v>5494.81</v>
      </c>
    </row>
    <row r="403" spans="1:14" ht="20.25" customHeight="1">
      <c r="A403" s="4" t="s">
        <v>717</v>
      </c>
      <c r="B403" s="5" t="s">
        <v>718</v>
      </c>
      <c r="C403" s="9"/>
      <c r="J403" s="9">
        <v>3389.87</v>
      </c>
      <c r="L403" s="9">
        <v>8643.24</v>
      </c>
      <c r="M403" s="16">
        <v>2571.81</v>
      </c>
      <c r="N403" s="13">
        <f t="shared" si="6"/>
        <v>14604.92</v>
      </c>
    </row>
    <row r="404" spans="1:14" ht="21.75" customHeight="1">
      <c r="A404" s="4" t="s">
        <v>679</v>
      </c>
      <c r="B404" s="5" t="s">
        <v>680</v>
      </c>
      <c r="C404" s="9"/>
      <c r="G404" s="9">
        <v>11068.91</v>
      </c>
      <c r="N404" s="13">
        <f t="shared" si="6"/>
        <v>11068.91</v>
      </c>
    </row>
    <row r="405" spans="1:14" ht="12.75" customHeight="1">
      <c r="A405" s="1" t="s">
        <v>596</v>
      </c>
      <c r="B405" s="34" t="s">
        <v>427</v>
      </c>
      <c r="C405" s="9"/>
      <c r="D405" s="9">
        <v>333.36</v>
      </c>
      <c r="E405" s="9">
        <v>466.37</v>
      </c>
      <c r="G405" s="9">
        <v>1572.34</v>
      </c>
      <c r="J405" s="9">
        <v>650.22</v>
      </c>
      <c r="N405" s="13">
        <f t="shared" si="6"/>
        <v>3022.29</v>
      </c>
    </row>
    <row r="406" spans="1:14" ht="12.75" customHeight="1">
      <c r="A406" s="1" t="s">
        <v>647</v>
      </c>
      <c r="B406" s="34" t="s">
        <v>648</v>
      </c>
      <c r="C406" s="9"/>
      <c r="E406" s="9">
        <v>466.37</v>
      </c>
      <c r="N406" s="13">
        <f t="shared" si="6"/>
        <v>466.37</v>
      </c>
    </row>
    <row r="407" spans="1:14" ht="12.75" customHeight="1">
      <c r="A407" s="1" t="s">
        <v>597</v>
      </c>
      <c r="B407" s="34" t="s">
        <v>598</v>
      </c>
      <c r="C407" s="9"/>
      <c r="D407" s="9">
        <v>333.36</v>
      </c>
      <c r="J407" s="9">
        <v>650.22</v>
      </c>
      <c r="N407" s="13">
        <f t="shared" si="6"/>
        <v>983.58</v>
      </c>
    </row>
    <row r="408" spans="1:14" ht="12.75" customHeight="1">
      <c r="A408" s="1" t="s">
        <v>681</v>
      </c>
      <c r="B408" s="34" t="s">
        <v>682</v>
      </c>
      <c r="C408" s="9"/>
      <c r="G408" s="9">
        <v>1572.34</v>
      </c>
      <c r="N408" s="13">
        <f t="shared" si="6"/>
        <v>1572.34</v>
      </c>
    </row>
    <row r="409" spans="1:14" ht="12.75" customHeight="1">
      <c r="A409" s="1" t="s">
        <v>683</v>
      </c>
      <c r="B409" s="34" t="s">
        <v>684</v>
      </c>
      <c r="C409" s="9"/>
      <c r="G409" s="9">
        <v>13704.8</v>
      </c>
      <c r="K409" s="9">
        <v>2144.16</v>
      </c>
      <c r="M409" s="16">
        <v>243354.51</v>
      </c>
      <c r="N409" s="13">
        <f t="shared" si="6"/>
        <v>259203.47</v>
      </c>
    </row>
    <row r="410" spans="1:14" ht="12.75" customHeight="1">
      <c r="A410" s="1" t="s">
        <v>685</v>
      </c>
      <c r="B410" s="34" t="s">
        <v>686</v>
      </c>
      <c r="C410" s="9"/>
      <c r="G410" s="9">
        <v>948.43</v>
      </c>
      <c r="N410" s="13">
        <f t="shared" si="6"/>
        <v>948.43</v>
      </c>
    </row>
    <row r="411" spans="1:14" ht="12.75" customHeight="1">
      <c r="A411" s="1" t="s">
        <v>720</v>
      </c>
      <c r="B411" s="34" t="s">
        <v>721</v>
      </c>
      <c r="C411" s="9"/>
      <c r="K411" s="9">
        <v>2144.16</v>
      </c>
      <c r="M411" s="16">
        <v>242670.55</v>
      </c>
      <c r="N411" s="13">
        <f>SUM(C411:M411)</f>
        <v>244814.71</v>
      </c>
    </row>
    <row r="412" spans="1:14" ht="12.75" customHeight="1">
      <c r="A412" s="1" t="s">
        <v>729</v>
      </c>
      <c r="B412" s="34" t="s">
        <v>730</v>
      </c>
      <c r="C412" s="9"/>
      <c r="M412" s="16">
        <v>683.96</v>
      </c>
      <c r="N412" s="13">
        <f t="shared" si="6"/>
        <v>683.96</v>
      </c>
    </row>
    <row r="413" spans="1:14" ht="12.75" customHeight="1">
      <c r="A413" s="1" t="s">
        <v>687</v>
      </c>
      <c r="B413" s="34" t="s">
        <v>688</v>
      </c>
      <c r="C413" s="9"/>
      <c r="G413" s="9">
        <v>12756.37</v>
      </c>
      <c r="N413" s="13">
        <f t="shared" si="6"/>
        <v>12756.37</v>
      </c>
    </row>
    <row r="414" spans="1:14" ht="12.75" customHeight="1">
      <c r="A414" s="21" t="s">
        <v>417</v>
      </c>
      <c r="B414" s="32" t="s">
        <v>418</v>
      </c>
      <c r="C414" s="22">
        <v>49852.24</v>
      </c>
      <c r="D414" s="22">
        <v>49898.02</v>
      </c>
      <c r="E414" s="22">
        <v>49908.05</v>
      </c>
      <c r="F414" s="22">
        <v>3748665.9</v>
      </c>
      <c r="G414" s="22">
        <v>423097.87</v>
      </c>
      <c r="H414" s="22">
        <v>6307025.63</v>
      </c>
      <c r="I414" s="22">
        <v>338174.29</v>
      </c>
      <c r="J414" s="22">
        <v>1342766.55</v>
      </c>
      <c r="K414" s="22">
        <v>2391509.75</v>
      </c>
      <c r="L414" s="22">
        <v>1405889.33</v>
      </c>
      <c r="M414" s="23">
        <v>1380685.43</v>
      </c>
      <c r="N414" s="24">
        <f t="shared" si="6"/>
        <v>17487473.060000002</v>
      </c>
    </row>
    <row r="415" spans="1:14" ht="12.75" customHeight="1">
      <c r="A415" s="1" t="s">
        <v>419</v>
      </c>
      <c r="B415" s="34" t="s">
        <v>420</v>
      </c>
      <c r="C415" s="9">
        <v>49852.24</v>
      </c>
      <c r="D415" s="9">
        <v>49898.02</v>
      </c>
      <c r="E415" s="9">
        <v>49908.05</v>
      </c>
      <c r="F415" s="9">
        <v>3748665.9</v>
      </c>
      <c r="G415" s="9">
        <v>423097.87</v>
      </c>
      <c r="H415" s="9">
        <v>6307025.63</v>
      </c>
      <c r="I415" s="9">
        <v>338174.29</v>
      </c>
      <c r="J415" s="9">
        <v>1342766.55</v>
      </c>
      <c r="K415" s="9">
        <v>2391509.75</v>
      </c>
      <c r="L415" s="9">
        <v>1405889.33</v>
      </c>
      <c r="M415" s="16">
        <v>1380685.43</v>
      </c>
      <c r="N415" s="13">
        <f t="shared" si="6"/>
        <v>17487473.060000002</v>
      </c>
    </row>
    <row r="416" spans="1:14" ht="12.75" customHeight="1">
      <c r="A416" s="1" t="s">
        <v>421</v>
      </c>
      <c r="B416" s="34" t="s">
        <v>422</v>
      </c>
      <c r="C416" s="9">
        <v>49852.24</v>
      </c>
      <c r="D416" s="9">
        <v>49898.02</v>
      </c>
      <c r="E416" s="9">
        <v>49908.05</v>
      </c>
      <c r="F416" s="9">
        <v>3748665.9</v>
      </c>
      <c r="G416" s="9">
        <v>423097.87</v>
      </c>
      <c r="H416" s="9">
        <v>6307025.63</v>
      </c>
      <c r="I416" s="9">
        <v>338174.29</v>
      </c>
      <c r="J416" s="9">
        <v>1342766.55</v>
      </c>
      <c r="K416" s="9">
        <v>2391509.75</v>
      </c>
      <c r="L416" s="9">
        <v>1405889.33</v>
      </c>
      <c r="M416" s="16">
        <v>1380685.43</v>
      </c>
      <c r="N416" s="13">
        <f t="shared" si="6"/>
        <v>17487473.060000002</v>
      </c>
    </row>
    <row r="417" spans="1:14" ht="12.75" customHeight="1">
      <c r="A417" s="1" t="s">
        <v>671</v>
      </c>
      <c r="B417" s="34" t="s">
        <v>660</v>
      </c>
      <c r="C417" s="9"/>
      <c r="F417" s="9">
        <v>3698875.11</v>
      </c>
      <c r="G417" s="9">
        <v>400031.78</v>
      </c>
      <c r="H417" s="9">
        <v>6229819.84</v>
      </c>
      <c r="I417" s="9">
        <v>288193.94</v>
      </c>
      <c r="J417" s="9">
        <v>1270710.37</v>
      </c>
      <c r="K417" s="9">
        <v>2341957.01</v>
      </c>
      <c r="L417" s="9">
        <v>1378293.92</v>
      </c>
      <c r="M417" s="16">
        <v>1290081.46</v>
      </c>
      <c r="N417" s="13">
        <f t="shared" si="6"/>
        <v>16897963.43</v>
      </c>
    </row>
    <row r="418" spans="1:14" ht="12.75" customHeight="1">
      <c r="A418" s="1" t="s">
        <v>423</v>
      </c>
      <c r="B418" s="34" t="s">
        <v>424</v>
      </c>
      <c r="C418" s="9">
        <v>49852.24</v>
      </c>
      <c r="D418" s="9">
        <v>49898.02</v>
      </c>
      <c r="E418" s="9">
        <v>49908.05</v>
      </c>
      <c r="F418" s="9">
        <v>49790.79</v>
      </c>
      <c r="G418" s="9">
        <v>23066.09</v>
      </c>
      <c r="H418" s="9">
        <v>77205.79</v>
      </c>
      <c r="I418" s="9">
        <v>49980.35</v>
      </c>
      <c r="J418" s="9">
        <v>72056.18</v>
      </c>
      <c r="K418" s="9">
        <v>49552.74</v>
      </c>
      <c r="L418" s="9">
        <v>27595.41</v>
      </c>
      <c r="M418" s="16">
        <v>90603.97</v>
      </c>
      <c r="N418" s="13">
        <f t="shared" si="6"/>
        <v>589509.6299999999</v>
      </c>
    </row>
    <row r="419" spans="1:14" ht="12.75" customHeight="1">
      <c r="A419" s="25" t="s">
        <v>599</v>
      </c>
      <c r="B419" s="33" t="s">
        <v>600</v>
      </c>
      <c r="C419" s="26"/>
      <c r="D419" s="26">
        <v>3219812.69</v>
      </c>
      <c r="E419" s="26">
        <v>15662557.3</v>
      </c>
      <c r="F419" s="26"/>
      <c r="G419" s="26">
        <v>4935410.92</v>
      </c>
      <c r="H419" s="26">
        <v>1216725.26</v>
      </c>
      <c r="I419" s="26">
        <v>15048458.16</v>
      </c>
      <c r="J419" s="26">
        <v>7368074.69</v>
      </c>
      <c r="K419" s="26">
        <v>13544361.04</v>
      </c>
      <c r="L419" s="26">
        <v>15934302</v>
      </c>
      <c r="M419" s="27">
        <v>13343337.32</v>
      </c>
      <c r="N419" s="28">
        <f t="shared" si="6"/>
        <v>90273039.38</v>
      </c>
    </row>
    <row r="420" spans="1:14" ht="12.75" customHeight="1">
      <c r="A420" s="1" t="s">
        <v>601</v>
      </c>
      <c r="B420" s="34" t="s">
        <v>602</v>
      </c>
      <c r="C420" s="9"/>
      <c r="D420" s="9">
        <v>3219812.69</v>
      </c>
      <c r="E420" s="9">
        <v>15662557.3</v>
      </c>
      <c r="G420" s="9">
        <v>4935410.92</v>
      </c>
      <c r="H420" s="9">
        <v>1216725.26</v>
      </c>
      <c r="I420" s="9">
        <v>15048458.16</v>
      </c>
      <c r="J420" s="9">
        <v>7368074.69</v>
      </c>
      <c r="K420" s="9">
        <v>13544361.04</v>
      </c>
      <c r="L420" s="9">
        <v>15934302</v>
      </c>
      <c r="M420" s="16">
        <v>13343337.32</v>
      </c>
      <c r="N420" s="13">
        <f t="shared" si="6"/>
        <v>90273039.38</v>
      </c>
    </row>
    <row r="421" spans="1:14" ht="12.75" customHeight="1">
      <c r="A421" s="1" t="s">
        <v>603</v>
      </c>
      <c r="B421" s="34" t="s">
        <v>604</v>
      </c>
      <c r="C421" s="9"/>
      <c r="D421" s="9">
        <v>3219812.69</v>
      </c>
      <c r="E421" s="9">
        <v>15662557.3</v>
      </c>
      <c r="G421" s="9">
        <v>4935410.92</v>
      </c>
      <c r="H421" s="9">
        <v>1216725.26</v>
      </c>
      <c r="I421" s="9">
        <v>15048458.16</v>
      </c>
      <c r="J421" s="9">
        <v>7368074.69</v>
      </c>
      <c r="K421" s="9">
        <v>13544361.04</v>
      </c>
      <c r="L421" s="9">
        <v>15934302</v>
      </c>
      <c r="M421" s="16">
        <v>13343337.32</v>
      </c>
      <c r="N421" s="13">
        <f t="shared" si="6"/>
        <v>90273039.38</v>
      </c>
    </row>
    <row r="422" spans="1:14" ht="13.5" customHeight="1">
      <c r="A422" s="1" t="s">
        <v>605</v>
      </c>
      <c r="B422" s="34" t="s">
        <v>606</v>
      </c>
      <c r="C422" s="9"/>
      <c r="D422" s="9">
        <v>3219812.69</v>
      </c>
      <c r="E422" s="9">
        <v>15662557.3</v>
      </c>
      <c r="G422" s="9">
        <v>4131596.95</v>
      </c>
      <c r="H422" s="9">
        <v>1216725.26</v>
      </c>
      <c r="I422" s="9">
        <v>15048458.16</v>
      </c>
      <c r="J422" s="9">
        <v>7368074.69</v>
      </c>
      <c r="K422" s="9">
        <v>13544361.04</v>
      </c>
      <c r="L422" s="9">
        <v>15934302</v>
      </c>
      <c r="M422" s="16">
        <v>13343337.32</v>
      </c>
      <c r="N422" s="13">
        <f t="shared" si="6"/>
        <v>89469225.41</v>
      </c>
    </row>
    <row r="423" spans="1:14" ht="12.75" customHeight="1">
      <c r="A423" s="4" t="s">
        <v>689</v>
      </c>
      <c r="B423" s="5" t="s">
        <v>690</v>
      </c>
      <c r="C423" s="9"/>
      <c r="G423" s="9">
        <v>429133.74</v>
      </c>
      <c r="I423" s="9">
        <v>12678719.42</v>
      </c>
      <c r="J423" s="9">
        <v>4361026.23</v>
      </c>
      <c r="K423" s="9">
        <v>2077446.35</v>
      </c>
      <c r="L423" s="9">
        <v>137519.63</v>
      </c>
      <c r="M423" s="16">
        <v>3228595.84</v>
      </c>
      <c r="N423" s="13">
        <f t="shared" si="6"/>
        <v>22912441.21</v>
      </c>
    </row>
    <row r="424" spans="1:14" ht="12.75" customHeight="1">
      <c r="A424" s="1" t="s">
        <v>649</v>
      </c>
      <c r="B424" s="34" t="s">
        <v>650</v>
      </c>
      <c r="C424" s="9"/>
      <c r="E424" s="9">
        <v>14484064.79</v>
      </c>
      <c r="G424" s="9">
        <v>1301783.52</v>
      </c>
      <c r="H424" s="9">
        <v>1216725.26</v>
      </c>
      <c r="K424" s="9">
        <v>4645488.96</v>
      </c>
      <c r="M424" s="16">
        <v>793421.2</v>
      </c>
      <c r="N424" s="13">
        <f t="shared" si="6"/>
        <v>22441483.73</v>
      </c>
    </row>
    <row r="425" spans="1:14" ht="23.25" customHeight="1">
      <c r="A425" s="1" t="s">
        <v>651</v>
      </c>
      <c r="B425" s="34" t="s">
        <v>652</v>
      </c>
      <c r="C425" s="9"/>
      <c r="E425" s="9">
        <v>1178492.51</v>
      </c>
      <c r="J425" s="9">
        <v>1784164.73</v>
      </c>
      <c r="K425" s="9">
        <v>1479817.66</v>
      </c>
      <c r="L425" s="9">
        <v>2970191.36</v>
      </c>
      <c r="M425" s="16">
        <v>3161671.78</v>
      </c>
      <c r="N425" s="13">
        <f t="shared" si="6"/>
        <v>10574338.04</v>
      </c>
    </row>
    <row r="426" spans="1:14" ht="12.75" customHeight="1">
      <c r="A426" s="1" t="s">
        <v>607</v>
      </c>
      <c r="B426" s="34" t="s">
        <v>608</v>
      </c>
      <c r="C426" s="9"/>
      <c r="D426" s="9">
        <v>3219812.69</v>
      </c>
      <c r="G426" s="9">
        <v>2400679.69</v>
      </c>
      <c r="I426" s="9">
        <v>2369738.74</v>
      </c>
      <c r="J426" s="9">
        <v>1222883.73</v>
      </c>
      <c r="K426" s="9">
        <v>5341608.07</v>
      </c>
      <c r="L426" s="9">
        <v>12826591.01</v>
      </c>
      <c r="M426" s="16">
        <v>6159648.5</v>
      </c>
      <c r="N426" s="13">
        <f t="shared" si="6"/>
        <v>33540962.43</v>
      </c>
    </row>
    <row r="427" spans="1:14" ht="12.75" customHeight="1">
      <c r="A427" s="1" t="s">
        <v>691</v>
      </c>
      <c r="B427" s="34" t="s">
        <v>692</v>
      </c>
      <c r="C427" s="9"/>
      <c r="G427" s="9">
        <v>803813.97</v>
      </c>
      <c r="N427" s="13">
        <f t="shared" si="6"/>
        <v>803813.97</v>
      </c>
    </row>
    <row r="428" spans="1:14" ht="12.75" customHeight="1">
      <c r="A428" s="1" t="s">
        <v>693</v>
      </c>
      <c r="B428" s="34" t="s">
        <v>694</v>
      </c>
      <c r="C428" s="9"/>
      <c r="G428" s="9">
        <v>803813.97</v>
      </c>
      <c r="N428" s="13">
        <f t="shared" si="6"/>
        <v>803813.97</v>
      </c>
    </row>
    <row r="429" spans="1:14" ht="12.75" customHeight="1">
      <c r="A429" s="29" t="s">
        <v>3</v>
      </c>
      <c r="B429" s="30"/>
      <c r="C429" s="28">
        <f>C7+C300+C361</f>
        <v>164294292.31</v>
      </c>
      <c r="D429" s="28">
        <f>D7+D300+D361+D419</f>
        <v>225187126.56</v>
      </c>
      <c r="E429" s="28">
        <f>E7+E300+E361+E419</f>
        <v>246837284.23000002</v>
      </c>
      <c r="F429" s="28">
        <f>F7+F300+F361+F419</f>
        <v>275398026.12</v>
      </c>
      <c r="G429" s="28">
        <f aca="true" t="shared" si="7" ref="G429:L429">SUM(G419,G361,G300,G7)</f>
        <v>263001001.94</v>
      </c>
      <c r="H429" s="28">
        <f t="shared" si="7"/>
        <v>242061027.06</v>
      </c>
      <c r="I429" s="28">
        <f t="shared" si="7"/>
        <v>265472175.32</v>
      </c>
      <c r="J429" s="28">
        <f t="shared" si="7"/>
        <v>301286907</v>
      </c>
      <c r="K429" s="28">
        <f t="shared" si="7"/>
        <v>258626886.43</v>
      </c>
      <c r="L429" s="28">
        <f t="shared" si="7"/>
        <v>297838208.79</v>
      </c>
      <c r="M429" s="28">
        <f>SUM(M419,M361,M300,M7)</f>
        <v>276970990.15</v>
      </c>
      <c r="N429" s="28">
        <f>SUM(C429:M429)</f>
        <v>2816973925.91</v>
      </c>
    </row>
    <row r="430" ht="12.75" customHeight="1">
      <c r="C430" s="9"/>
    </row>
    <row r="431" ht="12.75" customHeight="1">
      <c r="N431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González Echeverría María José</cp:lastModifiedBy>
  <dcterms:created xsi:type="dcterms:W3CDTF">2018-02-09T16:09:18Z</dcterms:created>
  <dcterms:modified xsi:type="dcterms:W3CDTF">2019-12-13T15:46:38Z</dcterms:modified>
  <cp:category/>
  <cp:version/>
  <cp:contentType/>
  <cp:contentStatus/>
</cp:coreProperties>
</file>