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"/>
    </mc:Choice>
  </mc:AlternateContent>
  <bookViews>
    <workbookView xWindow="120" yWindow="135" windowWidth="18915" windowHeight="11760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I64" i="1" l="1"/>
  <c r="K64" i="1" s="1"/>
  <c r="I58" i="1"/>
  <c r="K58" i="1" s="1"/>
  <c r="K52" i="1"/>
  <c r="I47" i="1"/>
  <c r="K47" i="1" s="1"/>
  <c r="I29" i="1"/>
  <c r="H29" i="1"/>
  <c r="G29" i="1"/>
  <c r="F29" i="1"/>
  <c r="E29" i="1"/>
  <c r="K41" i="1" l="1"/>
  <c r="K29" i="1"/>
</calcChain>
</file>

<file path=xl/sharedStrings.xml><?xml version="1.0" encoding="utf-8"?>
<sst xmlns="http://schemas.openxmlformats.org/spreadsheetml/2006/main" count="129" uniqueCount="57">
  <si>
    <t>Numero</t>
  </si>
  <si>
    <t>Partido</t>
  </si>
  <si>
    <t>Regidor</t>
  </si>
  <si>
    <t>ABOG. MARIA DOLORES FRITZ SIERRA</t>
  </si>
  <si>
    <t>PAN</t>
  </si>
  <si>
    <t>LAET.CLAUDIA DEL ROSARIO CANTO MÉZQUITA</t>
  </si>
  <si>
    <t>C.P.MAURICIO DIAZ MONTALVO</t>
  </si>
  <si>
    <t>C.ROSA MARGARITA CEBALLOS MADERA</t>
  </si>
  <si>
    <t>LCP.VÍCTOR MERARI SÁNCHEZ ROCA</t>
  </si>
  <si>
    <t>C.LEONARDO ROMÁN PARRA CANTO</t>
  </si>
  <si>
    <t>ING.ROMMEL  ARTURO URIBE CAPETILLO</t>
  </si>
  <si>
    <t>LA. JOSÉ LUIS MARTÍNEZ SEMERENA</t>
  </si>
  <si>
    <t>C.P. ARTURO SABIDO GÓNGORA</t>
  </si>
  <si>
    <t>LIC. DAFNE CELINA LÓPEZ OSORIO</t>
  </si>
  <si>
    <t>PRI</t>
  </si>
  <si>
    <t>L.N.I. RUDY AIRÁN PACHECO AGUILAR</t>
  </si>
  <si>
    <t>LIC. JOSÉ FRANCISCO RIVERO MENDOZA</t>
  </si>
  <si>
    <t>L.N. DIANA GUADALUPE HERRERA ANDUZE</t>
  </si>
  <si>
    <t>Comisiones Edilicias: Asignaciones destinadas a cubrir por trabajo y tareas especiales adicionales al sueldo ordinario de los Regidores.</t>
  </si>
  <si>
    <t>MTRA. MARÍA JESÚS MONJIOTE ISAAC</t>
  </si>
  <si>
    <t>LIC. ALFONSO SEGUÍ ISAAC</t>
  </si>
  <si>
    <t>C. REGINO OCTAVIO CARRILLO PÉREZ</t>
  </si>
  <si>
    <t>LIC. MILAGROS ROMERO BASTARRACHEA</t>
  </si>
  <si>
    <t>C. TONATIUH VILLANUEVA CALTEMPA</t>
  </si>
  <si>
    <t>PRD</t>
  </si>
  <si>
    <t>MC</t>
  </si>
  <si>
    <t>MORENA</t>
  </si>
  <si>
    <t>PVEM-PRI</t>
  </si>
  <si>
    <t>LAURA ANGELICA DE LA PAZ LOZANO</t>
  </si>
  <si>
    <t>GUSTAVO LARA VARGAS</t>
  </si>
  <si>
    <t>CESAR AUGUSTO LOPEZ CAHUN</t>
  </si>
  <si>
    <t>SOLEDAD DEL ROSARIO  LARA ECHEVERRIA</t>
  </si>
  <si>
    <t>JORGE ANTONIO CARRILLO RODRIGUEZ</t>
  </si>
  <si>
    <t>PEDRO ORLANDO CANTO QUEN</t>
  </si>
  <si>
    <t>ISRAEL DEL RIO CAMARGO</t>
  </si>
  <si>
    <t>BARTOLOME LIZANDRO DE JESÚS CANCHE PECH</t>
  </si>
  <si>
    <t>JUAN ANTONIO FRANCO DÍAZ</t>
  </si>
  <si>
    <t>FABIOLA ANALI ALCOCER RUIZ</t>
  </si>
  <si>
    <t>ESTEFANIA RAMIREZ PERAZA</t>
  </si>
  <si>
    <t>SANTIAGO ANTONIO PANTOJA RODRIGUEZ</t>
  </si>
  <si>
    <t>VICTOR MANUEL MENDEZ CAMARA</t>
  </si>
  <si>
    <t>Asistente</t>
  </si>
  <si>
    <t>SUBTOTAL</t>
  </si>
  <si>
    <t>Apoyos Otorgados</t>
  </si>
  <si>
    <t>Total</t>
  </si>
  <si>
    <t>Nota: Todos los Apoyos se canalizan atraves de la Unidad de Atención Ciudadana, Dif, Desarrollo Social y Desarrollo Económico</t>
  </si>
  <si>
    <r>
      <rPr>
        <u/>
        <sz val="11"/>
        <color theme="1"/>
        <rFont val="Calibri"/>
        <family val="2"/>
        <scheme val="minor"/>
      </rPr>
      <t>Sueldo Mensual Bruto</t>
    </r>
    <r>
      <rPr>
        <sz val="11"/>
        <color theme="1"/>
        <rFont val="Calibri"/>
        <family val="2"/>
        <scheme val="minor"/>
      </rPr>
      <t xml:space="preserve">       1111</t>
    </r>
  </si>
  <si>
    <r>
      <rPr>
        <u/>
        <sz val="11"/>
        <color theme="1"/>
        <rFont val="Calibri"/>
        <family val="2"/>
        <scheme val="minor"/>
      </rPr>
      <t>Sueldo Eventual</t>
    </r>
    <r>
      <rPr>
        <sz val="11"/>
        <color theme="1"/>
        <rFont val="Calibri"/>
        <family val="2"/>
        <scheme val="minor"/>
      </rPr>
      <t xml:space="preserve"> 1221</t>
    </r>
  </si>
  <si>
    <r>
      <rPr>
        <u/>
        <sz val="11"/>
        <color theme="1"/>
        <rFont val="Calibri"/>
        <family val="2"/>
        <scheme val="minor"/>
      </rPr>
      <t>Sueldo Base</t>
    </r>
    <r>
      <rPr>
        <sz val="11"/>
        <color theme="1"/>
        <rFont val="Calibri"/>
        <family val="2"/>
        <scheme val="minor"/>
      </rPr>
      <t xml:space="preserve"> 1131</t>
    </r>
  </si>
  <si>
    <r>
      <rPr>
        <u/>
        <sz val="11"/>
        <color theme="1"/>
        <rFont val="Calibri"/>
        <family val="2"/>
        <scheme val="minor"/>
      </rPr>
      <t>Comisiones Edilicias</t>
    </r>
    <r>
      <rPr>
        <sz val="11"/>
        <color theme="1"/>
        <rFont val="Calibri"/>
        <family val="2"/>
        <scheme val="minor"/>
      </rPr>
      <t xml:space="preserve"> 1112</t>
    </r>
  </si>
  <si>
    <r>
      <rPr>
        <u/>
        <sz val="11"/>
        <color theme="1"/>
        <rFont val="Calibri"/>
        <family val="2"/>
        <scheme val="minor"/>
      </rPr>
      <t>Vales de Despensa</t>
    </r>
    <r>
      <rPr>
        <sz val="11"/>
        <color theme="1"/>
        <rFont val="Calibri"/>
        <family val="2"/>
        <scheme val="minor"/>
      </rPr>
      <t xml:space="preserve"> 1541</t>
    </r>
  </si>
  <si>
    <t>GENER GIBRAM CAMARGO ROSEL</t>
  </si>
  <si>
    <t>ELIZABETH VICTORIA MEDINA MUÑOZ</t>
  </si>
  <si>
    <t>VICTOR JOSUE VILLANUEVA ORTEGON</t>
  </si>
  <si>
    <t>ABRIL DEL ROSARIO CANTO GONZALEZ</t>
  </si>
  <si>
    <t>AYUNTAMIENTO DE MERIDA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</si>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</sst>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/>
    <xf numFmtId="4" fontId="5" fillId="0" borderId="7" xfId="0" applyNumberFormat="1" applyFont="1" applyBorder="1"/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8" fontId="5" fillId="0" borderId="1" xfId="0" applyNumberFormat="1" applyFont="1" applyBorder="1"/>
    <xf numFmtId="4" fontId="5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/>
    <xf numFmtId="8" fontId="2" fillId="0" borderId="1" xfId="0" applyNumberFormat="1" applyFont="1" applyBorder="1" applyAlignment="1">
      <alignment wrapText="1"/>
    </xf>
    <xf numFmtId="8" fontId="2" fillId="0" borderId="2" xfId="0" applyNumberFormat="1" applyFont="1" applyBorder="1" applyAlignment="1">
      <alignment wrapText="1"/>
    </xf>
    <xf numFmtId="8" fontId="5" fillId="0" borderId="2" xfId="0" applyNumberFormat="1" applyFont="1" applyBorder="1"/>
    <xf numFmtId="8" fontId="5" fillId="0" borderId="0" xfId="0" applyNumberFormat="1" applyFont="1"/>
    <xf numFmtId="0" fontId="6" fillId="0" borderId="4" xfId="0" applyFont="1" applyBorder="1"/>
    <xf numFmtId="8" fontId="2" fillId="0" borderId="0" xfId="0" applyNumberFormat="1" applyFont="1" applyBorder="1" applyAlignment="1">
      <alignment wrapText="1"/>
    </xf>
    <xf numFmtId="0" fontId="7" fillId="0" borderId="9" xfId="0" applyFont="1" applyBorder="1"/>
    <xf numFmtId="0" fontId="6" fillId="0" borderId="12" xfId="0" applyFont="1" applyBorder="1"/>
    <xf numFmtId="8" fontId="2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8" fontId="3" fillId="0" borderId="8" xfId="0" applyNumberFormat="1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8" fontId="5" fillId="0" borderId="7" xfId="0" applyNumberFormat="1" applyFont="1" applyBorder="1"/>
    <xf numFmtId="0" fontId="2" fillId="0" borderId="4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6" fillId="0" borderId="10" xfId="0" applyFont="1" applyBorder="1"/>
    <xf numFmtId="0" fontId="2" fillId="0" borderId="13" xfId="0" applyFont="1" applyBorder="1" applyAlignment="1">
      <alignment wrapText="1"/>
    </xf>
    <xf numFmtId="8" fontId="3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8" fontId="5" fillId="0" borderId="13" xfId="0" applyNumberFormat="1" applyFont="1" applyBorder="1"/>
    <xf numFmtId="0" fontId="2" fillId="0" borderId="10" xfId="0" applyFont="1" applyBorder="1" applyAlignment="1">
      <alignment wrapText="1"/>
    </xf>
    <xf numFmtId="8" fontId="3" fillId="0" borderId="14" xfId="0" applyNumberFormat="1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8" fontId="5" fillId="0" borderId="0" xfId="0" applyNumberFormat="1" applyFont="1" applyBorder="1"/>
    <xf numFmtId="8" fontId="3" fillId="0" borderId="18" xfId="0" applyNumberFormat="1" applyFont="1" applyBorder="1" applyAlignment="1">
      <alignment wrapText="1"/>
    </xf>
    <xf numFmtId="0" fontId="7" fillId="0" borderId="0" xfId="0" applyFont="1" applyBorder="1"/>
    <xf numFmtId="0" fontId="6" fillId="0" borderId="5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5" xfId="0" applyFont="1" applyBorder="1"/>
    <xf numFmtId="0" fontId="2" fillId="0" borderId="14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365125</xdr:colOff>
      <xdr:row>3</xdr:row>
      <xdr:rowOff>66675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7125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abSelected="1" zoomScale="60" zoomScaleNormal="60" workbookViewId="0">
      <selection activeCell="A3" sqref="A3:K3"/>
    </sheetView>
  </sheetViews>
  <sheetFormatPr baseColWidth="10" defaultRowHeight="15" x14ac:dyDescent="0.25"/>
  <cols>
    <col min="1" max="2" width="11.42578125" style="2"/>
    <col min="3" max="3" width="35.85546875" style="2" bestFit="1" customWidth="1"/>
    <col min="4" max="4" width="35.85546875" style="2" customWidth="1"/>
    <col min="5" max="6" width="17.7109375" style="2" bestFit="1" customWidth="1"/>
    <col min="7" max="7" width="11.42578125" style="2"/>
    <col min="8" max="8" width="14" style="2" bestFit="1" customWidth="1"/>
    <col min="9" max="9" width="16.140625" style="2" bestFit="1" customWidth="1"/>
    <col min="10" max="10" width="11.42578125" style="2"/>
    <col min="11" max="11" width="16.5703125" style="2" bestFit="1" customWidth="1"/>
    <col min="12" max="16384" width="11.42578125" style="2"/>
  </cols>
  <sheetData>
    <row r="2" spans="1:12" ht="15.75" x14ac:dyDescent="0.25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8"/>
    </row>
    <row r="3" spans="1:12" ht="15.75" x14ac:dyDescent="0.25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8"/>
    </row>
    <row r="4" spans="1:12" ht="15.75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1:12" ht="21" x14ac:dyDescent="0.35">
      <c r="A5" s="1" t="s">
        <v>18</v>
      </c>
    </row>
    <row r="6" spans="1:12" s="7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7" customFormat="1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7" customFormat="1" ht="60.75" thickBot="1" x14ac:dyDescent="0.3">
      <c r="A8" s="3" t="s">
        <v>0</v>
      </c>
      <c r="B8" s="4" t="s">
        <v>1</v>
      </c>
      <c r="C8" s="4" t="s">
        <v>2</v>
      </c>
      <c r="D8" s="4" t="s">
        <v>41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50</v>
      </c>
      <c r="J8" s="5" t="s">
        <v>43</v>
      </c>
      <c r="K8" s="6" t="s">
        <v>44</v>
      </c>
    </row>
    <row r="9" spans="1:12" s="7" customFormat="1" x14ac:dyDescent="0.25">
      <c r="A9" s="8">
        <v>1</v>
      </c>
      <c r="B9" s="8" t="s">
        <v>4</v>
      </c>
      <c r="C9" s="9" t="s">
        <v>3</v>
      </c>
      <c r="D9" s="9"/>
      <c r="E9" s="10">
        <v>72261</v>
      </c>
      <c r="F9" s="8"/>
      <c r="G9" s="8"/>
      <c r="H9" s="10">
        <v>7610</v>
      </c>
      <c r="I9" s="11">
        <v>14290</v>
      </c>
      <c r="J9" s="12">
        <v>0</v>
      </c>
      <c r="K9" s="13"/>
    </row>
    <row r="10" spans="1:12" s="7" customFormat="1" x14ac:dyDescent="0.25">
      <c r="A10" s="14">
        <v>2</v>
      </c>
      <c r="B10" s="14" t="s">
        <v>4</v>
      </c>
      <c r="C10" s="15" t="s">
        <v>5</v>
      </c>
      <c r="D10" s="15"/>
      <c r="E10" s="16">
        <v>72261</v>
      </c>
      <c r="F10" s="14"/>
      <c r="G10" s="14"/>
      <c r="H10" s="16">
        <v>7610</v>
      </c>
      <c r="I10" s="17">
        <v>14290</v>
      </c>
      <c r="J10" s="18">
        <v>0</v>
      </c>
      <c r="K10" s="13"/>
    </row>
    <row r="11" spans="1:12" s="7" customFormat="1" x14ac:dyDescent="0.25">
      <c r="A11" s="19"/>
      <c r="B11" s="19"/>
      <c r="C11" s="20"/>
      <c r="D11" s="15" t="s">
        <v>28</v>
      </c>
      <c r="E11" s="14"/>
      <c r="F11" s="21">
        <v>7806</v>
      </c>
      <c r="G11" s="14"/>
      <c r="H11" s="14"/>
      <c r="I11" s="22">
        <v>1370</v>
      </c>
      <c r="J11" s="18"/>
      <c r="K11" s="13"/>
    </row>
    <row r="12" spans="1:12" s="7" customFormat="1" x14ac:dyDescent="0.25">
      <c r="A12" s="19"/>
      <c r="B12" s="19"/>
      <c r="C12" s="20"/>
      <c r="D12" s="15" t="s">
        <v>29</v>
      </c>
      <c r="E12" s="14"/>
      <c r="F12" s="21"/>
      <c r="G12" s="21">
        <v>5290</v>
      </c>
      <c r="H12" s="14"/>
      <c r="I12" s="22">
        <v>1570</v>
      </c>
      <c r="J12" s="18"/>
      <c r="K12" s="13"/>
    </row>
    <row r="13" spans="1:12" s="7" customFormat="1" x14ac:dyDescent="0.25">
      <c r="A13" s="14">
        <v>3</v>
      </c>
      <c r="B13" s="14" t="s">
        <v>4</v>
      </c>
      <c r="C13" s="15" t="s">
        <v>6</v>
      </c>
      <c r="D13" s="20"/>
      <c r="E13" s="16">
        <v>61100</v>
      </c>
      <c r="F13" s="14"/>
      <c r="G13" s="19"/>
      <c r="H13" s="16">
        <v>7610</v>
      </c>
      <c r="I13" s="23">
        <v>4100</v>
      </c>
      <c r="J13" s="18">
        <v>0</v>
      </c>
      <c r="K13" s="13"/>
    </row>
    <row r="14" spans="1:12" s="7" customFormat="1" x14ac:dyDescent="0.25">
      <c r="A14" s="19"/>
      <c r="B14" s="19"/>
      <c r="C14" s="20"/>
      <c r="D14" s="15" t="s">
        <v>30</v>
      </c>
      <c r="E14" s="14"/>
      <c r="F14" s="21">
        <v>7806</v>
      </c>
      <c r="G14" s="18"/>
      <c r="H14" s="14"/>
      <c r="I14" s="22">
        <v>1370</v>
      </c>
      <c r="J14" s="18"/>
      <c r="K14" s="13"/>
    </row>
    <row r="15" spans="1:12" s="7" customFormat="1" x14ac:dyDescent="0.25">
      <c r="A15" s="14">
        <v>4</v>
      </c>
      <c r="B15" s="14" t="s">
        <v>4</v>
      </c>
      <c r="C15" s="15" t="s">
        <v>7</v>
      </c>
      <c r="D15" s="15"/>
      <c r="E15" s="24">
        <v>61100</v>
      </c>
      <c r="F15" s="14"/>
      <c r="G15" s="19"/>
      <c r="H15" s="16">
        <v>7610</v>
      </c>
      <c r="I15" s="23">
        <v>4100</v>
      </c>
      <c r="J15" s="18">
        <v>0</v>
      </c>
      <c r="K15" s="13"/>
    </row>
    <row r="16" spans="1:12" s="7" customFormat="1" x14ac:dyDescent="0.25">
      <c r="A16" s="19"/>
      <c r="B16" s="19"/>
      <c r="C16" s="20"/>
      <c r="D16" s="15" t="s">
        <v>31</v>
      </c>
      <c r="E16" s="14"/>
      <c r="F16" s="21">
        <v>7806</v>
      </c>
      <c r="G16" s="18"/>
      <c r="H16" s="14"/>
      <c r="I16" s="22">
        <v>1370</v>
      </c>
      <c r="J16" s="18"/>
      <c r="K16" s="13"/>
    </row>
    <row r="17" spans="1:11" s="7" customFormat="1" x14ac:dyDescent="0.25">
      <c r="A17" s="14">
        <v>5</v>
      </c>
      <c r="B17" s="14" t="s">
        <v>4</v>
      </c>
      <c r="C17" s="15" t="s">
        <v>8</v>
      </c>
      <c r="D17" s="20"/>
      <c r="E17" s="16">
        <v>61100</v>
      </c>
      <c r="F17" s="14"/>
      <c r="G17" s="19"/>
      <c r="H17" s="16">
        <v>7610</v>
      </c>
      <c r="I17" s="23">
        <v>4100</v>
      </c>
      <c r="J17" s="18">
        <v>0</v>
      </c>
      <c r="K17" s="13"/>
    </row>
    <row r="18" spans="1:11" s="7" customFormat="1" x14ac:dyDescent="0.25">
      <c r="A18" s="19"/>
      <c r="B18" s="19"/>
      <c r="C18" s="20"/>
      <c r="D18" s="15" t="s">
        <v>32</v>
      </c>
      <c r="E18" s="14"/>
      <c r="F18" s="21"/>
      <c r="G18" s="22">
        <v>7806</v>
      </c>
      <c r="H18" s="14"/>
      <c r="I18" s="22">
        <v>1570</v>
      </c>
      <c r="J18" s="18"/>
      <c r="K18" s="13"/>
    </row>
    <row r="19" spans="1:11" s="7" customFormat="1" x14ac:dyDescent="0.25">
      <c r="A19" s="14">
        <v>6</v>
      </c>
      <c r="B19" s="14" t="s">
        <v>4</v>
      </c>
      <c r="C19" s="15" t="s">
        <v>9</v>
      </c>
      <c r="D19" s="15"/>
      <c r="E19" s="24">
        <v>61100</v>
      </c>
      <c r="F19" s="14"/>
      <c r="G19" s="19"/>
      <c r="H19" s="16">
        <v>7610</v>
      </c>
      <c r="I19" s="23">
        <v>4100</v>
      </c>
      <c r="J19" s="18">
        <v>0</v>
      </c>
      <c r="K19" s="13"/>
    </row>
    <row r="20" spans="1:11" s="7" customFormat="1" x14ac:dyDescent="0.25">
      <c r="A20" s="19"/>
      <c r="B20" s="19"/>
      <c r="C20" s="20"/>
      <c r="D20" s="15" t="s">
        <v>51</v>
      </c>
      <c r="E20" s="14"/>
      <c r="F20" s="21">
        <v>7806</v>
      </c>
      <c r="G20" s="18"/>
      <c r="H20" s="14"/>
      <c r="I20" s="22">
        <v>1370</v>
      </c>
      <c r="J20" s="18"/>
      <c r="K20" s="13"/>
    </row>
    <row r="21" spans="1:11" s="7" customFormat="1" x14ac:dyDescent="0.25">
      <c r="A21" s="14">
        <v>7</v>
      </c>
      <c r="B21" s="14" t="s">
        <v>4</v>
      </c>
      <c r="C21" s="15" t="s">
        <v>10</v>
      </c>
      <c r="D21" s="15"/>
      <c r="E21" s="24">
        <v>61100</v>
      </c>
      <c r="F21" s="14"/>
      <c r="G21" s="19"/>
      <c r="H21" s="16">
        <v>7610</v>
      </c>
      <c r="I21" s="23">
        <v>4100</v>
      </c>
      <c r="J21" s="18">
        <v>0</v>
      </c>
      <c r="K21" s="13"/>
    </row>
    <row r="22" spans="1:11" s="7" customFormat="1" x14ac:dyDescent="0.25">
      <c r="A22" s="19"/>
      <c r="B22" s="19"/>
      <c r="C22" s="20"/>
      <c r="D22" s="15" t="s">
        <v>33</v>
      </c>
      <c r="E22" s="14"/>
      <c r="F22" s="21">
        <v>7806</v>
      </c>
      <c r="G22" s="18"/>
      <c r="H22" s="14"/>
      <c r="I22" s="22">
        <v>1370</v>
      </c>
      <c r="J22" s="18"/>
      <c r="K22" s="13"/>
    </row>
    <row r="23" spans="1:11" s="7" customFormat="1" x14ac:dyDescent="0.25">
      <c r="A23" s="14">
        <v>8</v>
      </c>
      <c r="B23" s="14" t="s">
        <v>4</v>
      </c>
      <c r="C23" s="15" t="s">
        <v>11</v>
      </c>
      <c r="D23" s="15"/>
      <c r="E23" s="24">
        <v>61100</v>
      </c>
      <c r="F23" s="14"/>
      <c r="G23" s="19"/>
      <c r="H23" s="16">
        <v>7610</v>
      </c>
      <c r="I23" s="23">
        <v>4100</v>
      </c>
      <c r="J23" s="18">
        <v>0</v>
      </c>
      <c r="K23" s="13"/>
    </row>
    <row r="24" spans="1:11" s="7" customFormat="1" x14ac:dyDescent="0.25">
      <c r="A24" s="19"/>
      <c r="B24" s="19"/>
      <c r="C24" s="20"/>
      <c r="D24" s="15" t="s">
        <v>52</v>
      </c>
      <c r="E24" s="14"/>
      <c r="F24" s="21">
        <v>7806</v>
      </c>
      <c r="G24" s="18"/>
      <c r="H24" s="14"/>
      <c r="I24" s="22">
        <v>1370</v>
      </c>
      <c r="J24" s="18"/>
      <c r="K24" s="13"/>
    </row>
    <row r="25" spans="1:11" s="7" customFormat="1" x14ac:dyDescent="0.25">
      <c r="A25" s="14">
        <v>9</v>
      </c>
      <c r="B25" s="14" t="s">
        <v>4</v>
      </c>
      <c r="C25" s="15" t="s">
        <v>12</v>
      </c>
      <c r="D25" s="15"/>
      <c r="E25" s="24">
        <v>61100</v>
      </c>
      <c r="F25" s="14"/>
      <c r="G25" s="19"/>
      <c r="H25" s="16">
        <v>7610</v>
      </c>
      <c r="I25" s="23">
        <v>4100</v>
      </c>
      <c r="J25" s="18">
        <v>0</v>
      </c>
      <c r="K25" s="13"/>
    </row>
    <row r="26" spans="1:11" s="7" customFormat="1" x14ac:dyDescent="0.25">
      <c r="A26" s="19"/>
      <c r="B26" s="19"/>
      <c r="C26" s="20"/>
      <c r="D26" s="15" t="s">
        <v>34</v>
      </c>
      <c r="E26" s="14"/>
      <c r="F26" s="21">
        <v>7806</v>
      </c>
      <c r="G26" s="18"/>
      <c r="H26" s="14"/>
      <c r="I26" s="22">
        <v>1370</v>
      </c>
      <c r="J26" s="18"/>
      <c r="K26" s="13"/>
    </row>
    <row r="27" spans="1:11" s="7" customFormat="1" x14ac:dyDescent="0.25">
      <c r="A27" s="14">
        <v>10</v>
      </c>
      <c r="B27" s="14" t="s">
        <v>4</v>
      </c>
      <c r="C27" s="15" t="s">
        <v>13</v>
      </c>
      <c r="D27" s="25"/>
      <c r="E27" s="24">
        <v>61100</v>
      </c>
      <c r="F27" s="14"/>
      <c r="G27" s="19"/>
      <c r="H27" s="16">
        <v>7610</v>
      </c>
      <c r="I27" s="23">
        <v>4100</v>
      </c>
      <c r="J27" s="18">
        <v>0</v>
      </c>
      <c r="K27" s="13"/>
    </row>
    <row r="28" spans="1:11" s="7" customFormat="1" ht="15.75" thickBot="1" x14ac:dyDescent="0.3">
      <c r="A28" s="19"/>
      <c r="B28" s="19"/>
      <c r="C28" s="20"/>
      <c r="D28" s="15" t="s">
        <v>35</v>
      </c>
      <c r="E28" s="14"/>
      <c r="F28" s="21">
        <v>7806</v>
      </c>
      <c r="G28" s="14"/>
      <c r="H28" s="14"/>
      <c r="I28" s="22">
        <v>1370</v>
      </c>
      <c r="J28" s="18"/>
      <c r="K28" s="13"/>
    </row>
    <row r="29" spans="1:11" s="7" customFormat="1" ht="15.75" thickBot="1" x14ac:dyDescent="0.3">
      <c r="A29" s="19"/>
      <c r="B29" s="19"/>
      <c r="C29" s="27" t="s">
        <v>42</v>
      </c>
      <c r="D29" s="28"/>
      <c r="E29" s="29">
        <f>E9+E10+E13++E15+E17+E19+E21+E23+E25+E27</f>
        <v>633322</v>
      </c>
      <c r="F29" s="29">
        <f>F11+F14+F16+F20+F22+F24+F26+F28</f>
        <v>62448</v>
      </c>
      <c r="G29" s="29">
        <f>G12+G18</f>
        <v>13096</v>
      </c>
      <c r="H29" s="29">
        <f>H9+H10+H13+H15+H17+H19+H21+H23+H25+H27</f>
        <v>76100</v>
      </c>
      <c r="I29" s="29">
        <f>I9+I10+I11+I12+I13+I14+I16+I15+I17+I18+I19+I20+I21+I22+I23+I24+I25+I26+I27+I28</f>
        <v>75480</v>
      </c>
      <c r="J29" s="30">
        <v>0</v>
      </c>
      <c r="K29" s="31">
        <f>E29+F29+G29+H29+I29</f>
        <v>860446</v>
      </c>
    </row>
    <row r="30" spans="1:11" s="7" customFormat="1" x14ac:dyDescent="0.25">
      <c r="A30" s="19"/>
      <c r="B30" s="19"/>
      <c r="C30" s="20"/>
      <c r="D30" s="20"/>
      <c r="E30" s="19"/>
      <c r="F30" s="26"/>
      <c r="G30" s="19"/>
      <c r="H30" s="19"/>
      <c r="I30" s="26"/>
      <c r="J30" s="19"/>
    </row>
    <row r="31" spans="1:11" s="7" customFormat="1" ht="15.75" thickBot="1" x14ac:dyDescent="0.3">
      <c r="A31" s="19"/>
      <c r="B31" s="19"/>
      <c r="C31" s="20"/>
      <c r="D31" s="20"/>
      <c r="E31" s="19"/>
      <c r="F31" s="26"/>
      <c r="G31" s="19"/>
      <c r="H31" s="19"/>
      <c r="I31" s="26"/>
      <c r="J31" s="19"/>
    </row>
    <row r="32" spans="1:11" s="7" customFormat="1" ht="60.75" thickBot="1" x14ac:dyDescent="0.3">
      <c r="A32" s="3" t="s">
        <v>0</v>
      </c>
      <c r="B32" s="4" t="s">
        <v>1</v>
      </c>
      <c r="C32" s="4" t="s">
        <v>2</v>
      </c>
      <c r="D32" s="4" t="s">
        <v>41</v>
      </c>
      <c r="E32" s="4" t="s">
        <v>46</v>
      </c>
      <c r="F32" s="4" t="s">
        <v>47</v>
      </c>
      <c r="G32" s="4" t="s">
        <v>48</v>
      </c>
      <c r="H32" s="4" t="s">
        <v>49</v>
      </c>
      <c r="I32" s="4" t="s">
        <v>50</v>
      </c>
      <c r="J32" s="5" t="s">
        <v>43</v>
      </c>
      <c r="K32" s="32" t="s">
        <v>44</v>
      </c>
    </row>
    <row r="33" spans="1:11" s="7" customFormat="1" x14ac:dyDescent="0.25">
      <c r="A33" s="8">
        <v>1</v>
      </c>
      <c r="B33" s="8" t="s">
        <v>14</v>
      </c>
      <c r="C33" s="33" t="s">
        <v>15</v>
      </c>
      <c r="D33" s="33"/>
      <c r="E33" s="10">
        <v>61100</v>
      </c>
      <c r="F33" s="8"/>
      <c r="G33" s="8"/>
      <c r="H33" s="10">
        <v>7610</v>
      </c>
      <c r="I33" s="34">
        <v>4100</v>
      </c>
      <c r="J33" s="12">
        <v>0</v>
      </c>
      <c r="K33" s="35"/>
    </row>
    <row r="34" spans="1:11" s="7" customFormat="1" x14ac:dyDescent="0.25">
      <c r="A34" s="19"/>
      <c r="B34" s="19"/>
      <c r="C34" s="36"/>
      <c r="D34" s="37" t="s">
        <v>36</v>
      </c>
      <c r="E34" s="38"/>
      <c r="F34" s="21">
        <v>7806</v>
      </c>
      <c r="G34" s="18"/>
      <c r="H34" s="14"/>
      <c r="I34" s="22">
        <v>1370</v>
      </c>
      <c r="J34" s="18"/>
      <c r="K34" s="13"/>
    </row>
    <row r="35" spans="1:11" s="7" customFormat="1" x14ac:dyDescent="0.25">
      <c r="A35" s="14">
        <v>2</v>
      </c>
      <c r="B35" s="14" t="s">
        <v>14</v>
      </c>
      <c r="C35" s="15" t="s">
        <v>16</v>
      </c>
      <c r="D35" s="20"/>
      <c r="E35" s="16">
        <v>61100</v>
      </c>
      <c r="F35" s="14"/>
      <c r="G35" s="19"/>
      <c r="H35" s="16">
        <v>7610</v>
      </c>
      <c r="I35" s="23">
        <v>4100</v>
      </c>
      <c r="J35" s="18">
        <v>0</v>
      </c>
      <c r="K35" s="13"/>
    </row>
    <row r="36" spans="1:11" s="7" customFormat="1" x14ac:dyDescent="0.25">
      <c r="A36" s="14"/>
      <c r="B36" s="14"/>
      <c r="C36" s="15"/>
      <c r="D36" s="20" t="s">
        <v>53</v>
      </c>
      <c r="E36" s="14"/>
      <c r="F36" s="21">
        <v>7806</v>
      </c>
      <c r="G36" s="18"/>
      <c r="H36" s="14"/>
      <c r="I36" s="22">
        <v>1370</v>
      </c>
      <c r="J36" s="18"/>
      <c r="K36" s="13"/>
    </row>
    <row r="37" spans="1:11" s="7" customFormat="1" x14ac:dyDescent="0.25">
      <c r="A37" s="14">
        <v>3</v>
      </c>
      <c r="B37" s="14" t="s">
        <v>14</v>
      </c>
      <c r="C37" s="15" t="s">
        <v>17</v>
      </c>
      <c r="D37" s="20"/>
      <c r="E37" s="16">
        <v>61100</v>
      </c>
      <c r="F37" s="14"/>
      <c r="G37" s="19"/>
      <c r="H37" s="16">
        <v>7610</v>
      </c>
      <c r="I37" s="23">
        <v>4100</v>
      </c>
      <c r="J37" s="18">
        <v>0</v>
      </c>
      <c r="K37" s="13"/>
    </row>
    <row r="38" spans="1:11" s="7" customFormat="1" x14ac:dyDescent="0.25">
      <c r="A38" s="19"/>
      <c r="B38" s="19"/>
      <c r="C38" s="20"/>
      <c r="D38" s="15" t="s">
        <v>37</v>
      </c>
      <c r="E38" s="38"/>
      <c r="F38" s="21">
        <v>7806</v>
      </c>
      <c r="G38" s="18"/>
      <c r="H38" s="14"/>
      <c r="I38" s="22">
        <v>1370</v>
      </c>
      <c r="J38" s="18"/>
      <c r="K38" s="13"/>
    </row>
    <row r="39" spans="1:11" s="7" customFormat="1" x14ac:dyDescent="0.25">
      <c r="A39" s="14">
        <v>4</v>
      </c>
      <c r="B39" s="14" t="s">
        <v>14</v>
      </c>
      <c r="C39" s="15" t="s">
        <v>20</v>
      </c>
      <c r="D39" s="15"/>
      <c r="E39" s="24">
        <v>61100</v>
      </c>
      <c r="F39" s="14"/>
      <c r="G39" s="19"/>
      <c r="H39" s="16">
        <v>7610</v>
      </c>
      <c r="I39" s="23">
        <v>4100</v>
      </c>
      <c r="J39" s="18">
        <v>0</v>
      </c>
      <c r="K39" s="13"/>
    </row>
    <row r="40" spans="1:11" s="7" customFormat="1" ht="15.75" thickBot="1" x14ac:dyDescent="0.3">
      <c r="A40" s="19"/>
      <c r="B40" s="19"/>
      <c r="C40" s="20"/>
      <c r="D40" s="15" t="s">
        <v>38</v>
      </c>
      <c r="E40" s="14"/>
      <c r="F40" s="21">
        <v>7806</v>
      </c>
      <c r="G40" s="14"/>
      <c r="H40" s="14"/>
      <c r="I40" s="21">
        <v>1370</v>
      </c>
      <c r="J40" s="18"/>
      <c r="K40" s="13"/>
    </row>
    <row r="41" spans="1:11" s="7" customFormat="1" ht="15.75" thickBot="1" x14ac:dyDescent="0.3">
      <c r="A41" s="19"/>
      <c r="B41" s="19"/>
      <c r="C41" s="27" t="s">
        <v>42</v>
      </c>
      <c r="D41" s="39"/>
      <c r="E41" s="29">
        <v>244400</v>
      </c>
      <c r="F41" s="29">
        <v>31224</v>
      </c>
      <c r="G41" s="40"/>
      <c r="H41" s="29">
        <v>30440</v>
      </c>
      <c r="I41" s="29">
        <v>21880</v>
      </c>
      <c r="J41" s="40">
        <v>0</v>
      </c>
      <c r="K41" s="41">
        <f>E41+F41+H41+I41</f>
        <v>327944</v>
      </c>
    </row>
    <row r="42" spans="1:11" s="7" customFormat="1" x14ac:dyDescent="0.25">
      <c r="A42" s="19"/>
      <c r="B42" s="19"/>
      <c r="C42" s="20"/>
      <c r="D42" s="20"/>
      <c r="E42" s="19"/>
      <c r="F42" s="26"/>
      <c r="G42" s="19"/>
      <c r="H42" s="19"/>
      <c r="I42" s="26"/>
      <c r="J42" s="19"/>
    </row>
    <row r="43" spans="1:11" s="7" customFormat="1" ht="15.75" thickBot="1" x14ac:dyDescent="0.3">
      <c r="A43" s="19"/>
      <c r="B43" s="19"/>
      <c r="C43" s="20"/>
      <c r="D43" s="20"/>
      <c r="E43" s="19"/>
      <c r="F43" s="26"/>
      <c r="G43" s="19"/>
      <c r="H43" s="19"/>
      <c r="I43" s="26"/>
      <c r="J43" s="19"/>
    </row>
    <row r="44" spans="1:11" s="7" customFormat="1" ht="60.75" thickBot="1" x14ac:dyDescent="0.3">
      <c r="A44" s="3" t="s">
        <v>0</v>
      </c>
      <c r="B44" s="4" t="s">
        <v>1</v>
      </c>
      <c r="C44" s="4" t="s">
        <v>2</v>
      </c>
      <c r="D44" s="4" t="s">
        <v>41</v>
      </c>
      <c r="E44" s="4" t="s">
        <v>46</v>
      </c>
      <c r="F44" s="4" t="s">
        <v>47</v>
      </c>
      <c r="G44" s="4" t="s">
        <v>48</v>
      </c>
      <c r="H44" s="4" t="s">
        <v>49</v>
      </c>
      <c r="I44" s="4" t="s">
        <v>50</v>
      </c>
      <c r="J44" s="5" t="s">
        <v>43</v>
      </c>
      <c r="K44" s="42" t="s">
        <v>44</v>
      </c>
    </row>
    <row r="45" spans="1:11" s="7" customFormat="1" x14ac:dyDescent="0.25">
      <c r="A45" s="14">
        <v>1</v>
      </c>
      <c r="B45" s="14" t="s">
        <v>27</v>
      </c>
      <c r="C45" s="15" t="s">
        <v>19</v>
      </c>
      <c r="D45" s="15"/>
      <c r="E45" s="16">
        <v>61100</v>
      </c>
      <c r="F45" s="14"/>
      <c r="G45" s="14"/>
      <c r="H45" s="16">
        <v>7610</v>
      </c>
      <c r="I45" s="16">
        <v>4100</v>
      </c>
      <c r="J45" s="18">
        <v>0</v>
      </c>
      <c r="K45" s="13"/>
    </row>
    <row r="46" spans="1:11" s="7" customFormat="1" ht="15.75" thickBot="1" x14ac:dyDescent="0.3">
      <c r="A46" s="19"/>
      <c r="B46" s="19"/>
      <c r="C46" s="20"/>
      <c r="D46" s="15" t="s">
        <v>54</v>
      </c>
      <c r="E46" s="14"/>
      <c r="F46" s="21">
        <v>7806</v>
      </c>
      <c r="G46" s="14"/>
      <c r="H46" s="14"/>
      <c r="I46" s="21">
        <v>1370</v>
      </c>
      <c r="J46" s="18"/>
      <c r="K46" s="13"/>
    </row>
    <row r="47" spans="1:11" s="7" customFormat="1" ht="15.75" thickBot="1" x14ac:dyDescent="0.3">
      <c r="A47" s="19"/>
      <c r="B47" s="19"/>
      <c r="C47" s="27" t="s">
        <v>42</v>
      </c>
      <c r="D47" s="39"/>
      <c r="E47" s="43">
        <v>61100</v>
      </c>
      <c r="F47" s="29">
        <v>7806</v>
      </c>
      <c r="G47" s="44"/>
      <c r="H47" s="43">
        <v>7610</v>
      </c>
      <c r="I47" s="29">
        <f>I45+I46</f>
        <v>5470</v>
      </c>
      <c r="J47" s="40">
        <v>0</v>
      </c>
      <c r="K47" s="45">
        <f>E47+F47+H47+I47</f>
        <v>81986</v>
      </c>
    </row>
    <row r="48" spans="1:11" s="7" customFormat="1" x14ac:dyDescent="0.25">
      <c r="A48" s="19"/>
      <c r="B48" s="19"/>
      <c r="C48" s="20"/>
      <c r="D48" s="20"/>
      <c r="E48" s="19"/>
      <c r="F48" s="26"/>
      <c r="G48" s="19"/>
      <c r="H48" s="19"/>
      <c r="I48" s="26"/>
      <c r="J48" s="19"/>
    </row>
    <row r="49" spans="1:12" s="7" customFormat="1" ht="15.75" thickBot="1" x14ac:dyDescent="0.3">
      <c r="A49" s="19"/>
      <c r="B49" s="19"/>
      <c r="C49" s="20"/>
      <c r="D49" s="20"/>
      <c r="E49" s="19"/>
      <c r="F49" s="26"/>
      <c r="G49" s="19"/>
      <c r="H49" s="19"/>
      <c r="I49" s="26"/>
      <c r="J49" s="19"/>
    </row>
    <row r="50" spans="1:12" s="7" customFormat="1" ht="60.75" thickBot="1" x14ac:dyDescent="0.3">
      <c r="A50" s="46" t="s">
        <v>0</v>
      </c>
      <c r="B50" s="47" t="s">
        <v>1</v>
      </c>
      <c r="C50" s="47" t="s">
        <v>2</v>
      </c>
      <c r="D50" s="47" t="s">
        <v>41</v>
      </c>
      <c r="E50" s="47" t="s">
        <v>46</v>
      </c>
      <c r="F50" s="47" t="s">
        <v>47</v>
      </c>
      <c r="G50" s="47" t="s">
        <v>48</v>
      </c>
      <c r="H50" s="47" t="s">
        <v>49</v>
      </c>
      <c r="I50" s="47" t="s">
        <v>50</v>
      </c>
      <c r="J50" s="48" t="s">
        <v>43</v>
      </c>
      <c r="K50" s="42" t="s">
        <v>44</v>
      </c>
    </row>
    <row r="51" spans="1:12" s="7" customFormat="1" ht="15.75" thickBot="1" x14ac:dyDescent="0.3">
      <c r="A51" s="14">
        <v>1</v>
      </c>
      <c r="B51" s="14" t="s">
        <v>26</v>
      </c>
      <c r="C51" s="15" t="s">
        <v>21</v>
      </c>
      <c r="D51" s="15"/>
      <c r="E51" s="16">
        <v>61100</v>
      </c>
      <c r="F51" s="14"/>
      <c r="G51" s="14"/>
      <c r="H51" s="16">
        <v>7610</v>
      </c>
      <c r="I51" s="16">
        <v>4100</v>
      </c>
      <c r="J51" s="18">
        <v>0</v>
      </c>
      <c r="K51" s="13"/>
    </row>
    <row r="52" spans="1:12" s="7" customFormat="1" ht="15.75" thickBot="1" x14ac:dyDescent="0.3">
      <c r="A52" s="19"/>
      <c r="B52" s="19"/>
      <c r="C52" s="27" t="s">
        <v>42</v>
      </c>
      <c r="D52" s="39"/>
      <c r="E52" s="43">
        <v>61100</v>
      </c>
      <c r="F52" s="40"/>
      <c r="G52" s="40"/>
      <c r="H52" s="43">
        <v>7610</v>
      </c>
      <c r="I52" s="43">
        <v>4100</v>
      </c>
      <c r="J52" s="40">
        <v>0</v>
      </c>
      <c r="K52" s="50">
        <f>E52+H52+I52</f>
        <v>72810</v>
      </c>
    </row>
    <row r="53" spans="1:12" s="7" customFormat="1" x14ac:dyDescent="0.25">
      <c r="A53" s="19"/>
      <c r="B53" s="19"/>
      <c r="C53" s="51"/>
      <c r="D53" s="20"/>
      <c r="E53" s="49"/>
      <c r="F53" s="19"/>
      <c r="G53" s="19"/>
      <c r="H53" s="49"/>
      <c r="I53" s="49"/>
      <c r="J53" s="19"/>
      <c r="K53" s="26"/>
    </row>
    <row r="54" spans="1:12" s="7" customFormat="1" ht="33.75" customHeight="1" thickBot="1" x14ac:dyDescent="0.3">
      <c r="A54" s="19"/>
      <c r="B54" s="19"/>
      <c r="C54" s="51"/>
      <c r="D54" s="20"/>
      <c r="E54" s="49"/>
      <c r="F54" s="19"/>
      <c r="G54" s="19"/>
      <c r="H54" s="49"/>
      <c r="I54" s="49"/>
      <c r="J54" s="19"/>
      <c r="K54" s="26"/>
    </row>
    <row r="55" spans="1:12" s="7" customFormat="1" ht="35.25" customHeight="1" thickBot="1" x14ac:dyDescent="0.3">
      <c r="A55" s="3" t="s">
        <v>0</v>
      </c>
      <c r="B55" s="4" t="s">
        <v>1</v>
      </c>
      <c r="C55" s="4" t="s">
        <v>2</v>
      </c>
      <c r="D55" s="4" t="s">
        <v>41</v>
      </c>
      <c r="E55" s="4" t="s">
        <v>46</v>
      </c>
      <c r="F55" s="4" t="s">
        <v>47</v>
      </c>
      <c r="G55" s="4" t="s">
        <v>48</v>
      </c>
      <c r="H55" s="4" t="s">
        <v>49</v>
      </c>
      <c r="I55" s="4" t="s">
        <v>50</v>
      </c>
      <c r="J55" s="5" t="s">
        <v>43</v>
      </c>
      <c r="K55" s="42" t="s">
        <v>44</v>
      </c>
    </row>
    <row r="56" spans="1:12" s="7" customFormat="1" x14ac:dyDescent="0.25">
      <c r="A56" s="8">
        <v>1</v>
      </c>
      <c r="B56" s="8" t="s">
        <v>25</v>
      </c>
      <c r="C56" s="52" t="s">
        <v>22</v>
      </c>
      <c r="D56" s="53"/>
      <c r="E56" s="10">
        <v>61100</v>
      </c>
      <c r="F56" s="8"/>
      <c r="G56" s="8"/>
      <c r="H56" s="10">
        <v>7610</v>
      </c>
      <c r="I56" s="10">
        <v>4100</v>
      </c>
      <c r="J56" s="12">
        <v>0</v>
      </c>
      <c r="K56" s="13"/>
    </row>
    <row r="57" spans="1:12" s="7" customFormat="1" ht="15.75" thickBot="1" x14ac:dyDescent="0.3">
      <c r="A57" s="19"/>
      <c r="B57" s="19"/>
      <c r="C57" s="53"/>
      <c r="D57" s="54" t="s">
        <v>39</v>
      </c>
      <c r="E57" s="14"/>
      <c r="F57" s="21">
        <v>7806</v>
      </c>
      <c r="G57" s="14"/>
      <c r="H57" s="14"/>
      <c r="I57" s="21">
        <v>1370</v>
      </c>
      <c r="J57" s="18"/>
      <c r="K57" s="13"/>
    </row>
    <row r="58" spans="1:12" s="7" customFormat="1" ht="15.75" thickBot="1" x14ac:dyDescent="0.3">
      <c r="A58" s="19"/>
      <c r="B58" s="19"/>
      <c r="C58" s="27" t="s">
        <v>42</v>
      </c>
      <c r="D58" s="39"/>
      <c r="E58" s="43">
        <v>61100</v>
      </c>
      <c r="F58" s="29">
        <v>7806</v>
      </c>
      <c r="G58" s="44"/>
      <c r="H58" s="43">
        <v>7610</v>
      </c>
      <c r="I58" s="29">
        <f>I56+I57</f>
        <v>5470</v>
      </c>
      <c r="J58" s="40">
        <v>0</v>
      </c>
      <c r="K58" s="45">
        <f>E58+F58+H58+I58</f>
        <v>81986</v>
      </c>
    </row>
    <row r="59" spans="1:12" s="7" customFormat="1" x14ac:dyDescent="0.25">
      <c r="A59" s="19"/>
      <c r="B59" s="19"/>
      <c r="C59" s="53"/>
      <c r="D59" s="53"/>
      <c r="E59" s="19"/>
      <c r="F59" s="26"/>
      <c r="G59" s="19"/>
      <c r="H59" s="19"/>
      <c r="I59" s="26"/>
      <c r="J59" s="19"/>
    </row>
    <row r="60" spans="1:12" s="7" customFormat="1" ht="15.75" thickBot="1" x14ac:dyDescent="0.3">
      <c r="A60" s="19"/>
      <c r="B60" s="19"/>
      <c r="C60" s="53"/>
      <c r="D60" s="53"/>
      <c r="E60" s="19"/>
      <c r="F60" s="26"/>
      <c r="G60" s="19"/>
      <c r="H60" s="19"/>
      <c r="I60" s="26"/>
      <c r="J60" s="19"/>
    </row>
    <row r="61" spans="1:12" s="7" customFormat="1" ht="30.75" thickBot="1" x14ac:dyDescent="0.3">
      <c r="A61" s="3" t="s">
        <v>0</v>
      </c>
      <c r="B61" s="4" t="s">
        <v>1</v>
      </c>
      <c r="C61" s="4" t="s">
        <v>2</v>
      </c>
      <c r="D61" s="4" t="s">
        <v>41</v>
      </c>
      <c r="E61" s="4" t="s">
        <v>46</v>
      </c>
      <c r="F61" s="4" t="s">
        <v>47</v>
      </c>
      <c r="G61" s="4" t="s">
        <v>48</v>
      </c>
      <c r="H61" s="4" t="s">
        <v>49</v>
      </c>
      <c r="I61" s="4" t="s">
        <v>50</v>
      </c>
      <c r="J61" s="5" t="s">
        <v>43</v>
      </c>
      <c r="K61" s="42" t="s">
        <v>44</v>
      </c>
    </row>
    <row r="62" spans="1:12" x14ac:dyDescent="0.25">
      <c r="A62" s="14">
        <v>1</v>
      </c>
      <c r="B62" s="14" t="s">
        <v>24</v>
      </c>
      <c r="C62" s="15" t="s">
        <v>23</v>
      </c>
      <c r="D62" s="55"/>
      <c r="E62" s="24">
        <v>61100</v>
      </c>
      <c r="F62" s="8"/>
      <c r="G62" s="19"/>
      <c r="H62" s="10">
        <v>7610</v>
      </c>
      <c r="I62" s="34">
        <v>4100</v>
      </c>
      <c r="J62" s="12">
        <v>0</v>
      </c>
      <c r="K62" s="13"/>
      <c r="L62" s="7"/>
    </row>
    <row r="63" spans="1:12" ht="15.75" thickBot="1" x14ac:dyDescent="0.3">
      <c r="A63" s="19"/>
      <c r="B63" s="19"/>
      <c r="C63" s="20"/>
      <c r="D63" s="15" t="s">
        <v>40</v>
      </c>
      <c r="E63" s="14"/>
      <c r="F63" s="21">
        <v>7806</v>
      </c>
      <c r="G63" s="18"/>
      <c r="H63" s="14"/>
      <c r="I63" s="22">
        <v>1370</v>
      </c>
      <c r="J63" s="18"/>
      <c r="K63" s="13"/>
      <c r="L63" s="7"/>
    </row>
    <row r="64" spans="1:12" ht="15.75" thickBot="1" x14ac:dyDescent="0.3">
      <c r="C64" s="27" t="s">
        <v>42</v>
      </c>
      <c r="D64" s="39"/>
      <c r="E64" s="43">
        <v>61100</v>
      </c>
      <c r="F64" s="29">
        <v>7806</v>
      </c>
      <c r="G64" s="44"/>
      <c r="H64" s="43">
        <v>7610</v>
      </c>
      <c r="I64" s="29">
        <f>I62+I63</f>
        <v>5470</v>
      </c>
      <c r="J64" s="56">
        <v>0</v>
      </c>
      <c r="K64" s="50">
        <f>E64+F64+H64+I64</f>
        <v>81986</v>
      </c>
    </row>
    <row r="66" spans="1:1" ht="18.75" x14ac:dyDescent="0.3">
      <c r="A66" s="57" t="s">
        <v>45</v>
      </c>
    </row>
  </sheetData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Centeno Ceballos Mirna María</dc:creator>
  <cp:lastModifiedBy>López Uc Luis Alejandro</cp:lastModifiedBy>
  <dcterms:created xsi:type="dcterms:W3CDTF">2017-03-15T16:02:06Z</dcterms:created>
  <dcterms:modified xsi:type="dcterms:W3CDTF">2017-11-14T20:27:35Z</dcterms:modified>
</cp:coreProperties>
</file>