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orge.boldo\Desktop\CIMTRA_BOLDO\CIMTRA_23\P.6\"/>
    </mc:Choice>
  </mc:AlternateContent>
  <xr:revisionPtr revIDLastSave="0" documentId="13_ncr:1_{44DA67F5-9A86-4B7A-8924-A56B2A11EF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-D" sheetId="2" r:id="rId1"/>
  </sheets>
  <externalReferences>
    <externalReference r:id="rId2"/>
  </externalReferences>
  <definedNames>
    <definedName name="Hidden_15">[1]Hidden_1!$A$1:$A$5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L14" i="2"/>
  <c r="L13" i="2"/>
  <c r="L12" i="2" l="1"/>
  <c r="L11" i="2"/>
  <c r="E10" i="2"/>
  <c r="L10" i="2" s="1"/>
  <c r="L9" i="2"/>
  <c r="L8" i="2"/>
  <c r="L7" i="2"/>
  <c r="E9" i="2"/>
  <c r="E8" i="2"/>
</calcChain>
</file>

<file path=xl/sharedStrings.xml><?xml version="1.0" encoding="utf-8"?>
<sst xmlns="http://schemas.openxmlformats.org/spreadsheetml/2006/main" count="100" uniqueCount="32">
  <si>
    <t>Ayuntamiento de Mérida</t>
  </si>
  <si>
    <t>2021- 2024</t>
  </si>
  <si>
    <t>6.2 La deuda pública donde se señale fecha de contratación, responsable de la contratación, monto de crédito, tasas de interés y plazo de vencimiento.</t>
  </si>
  <si>
    <t xml:space="preserve"> Acreedor</t>
  </si>
  <si>
    <t xml:space="preserve"> Fecha de Firma Del Contrato</t>
  </si>
  <si>
    <t xml:space="preserve"> Monto Original Contratado</t>
  </si>
  <si>
    <t xml:space="preserve"> Plazo de Tasa de Interés Pactado</t>
  </si>
  <si>
    <t xml:space="preserve"> Tasa de Interés Mensual Pactada</t>
  </si>
  <si>
    <t xml:space="preserve"> Plazo Pactado en Meses para Pagar La Deuda</t>
  </si>
  <si>
    <t xml:space="preserve"> Fecha de Vencimiento de La Deuda</t>
  </si>
  <si>
    <t xml:space="preserve"> Recurso Afectado Como Fuente O Garantía de Pago</t>
  </si>
  <si>
    <t xml:space="preserve"> Destino para El Cual Fue Contraída La Obligación</t>
  </si>
  <si>
    <t xml:space="preserve"> Saldo Al Periodo Que Se Informa</t>
  </si>
  <si>
    <t xml:space="preserve"> Hipervínculo Al Contrato O Instrumento en El Cual Se Contrajo La Obligación</t>
  </si>
  <si>
    <t>Crédito simple</t>
  </si>
  <si>
    <t>BANCO MERCANTIL DEL NORTE, S.A. INSTITUCIÓN DE BANCA MÚLTPLE, GRUPO FINANCIERO BANORTE</t>
  </si>
  <si>
    <t>Anual</t>
  </si>
  <si>
    <t>TIIE + 0.38%</t>
  </si>
  <si>
    <t>Participaciones de ingresos Federales provenientes del Fondo General de Partipaciones.</t>
  </si>
  <si>
    <t>Inversion Pública Productiva: Servicios públicos municipales en materia de drenaje,alumbrado,aseo urbano,mercados,ecología,parques y jardines. Vehículos,maquinaria y equipo. Obras públicas en materia de infraestructura,obra civil,construcción de vias terrestres y mantenimiento vial.Infraesctructura en tecnologías de la información y comunicaciones.</t>
  </si>
  <si>
    <t>https://www.merida.gob.mx/emprestito/content/doc/Decreto525-2022_DOF.pdf</t>
  </si>
  <si>
    <t xml:space="preserve"> Tipo de Obligación</t>
  </si>
  <si>
    <t xml:space="preserve"> Fecha de Inscripción en El Registro de Obligaciones Y Empréstitos Vigentes</t>
  </si>
  <si>
    <t>Nota</t>
  </si>
  <si>
    <t xml:space="preserve"> Hipervínculo a La Autorización de La Propuesta</t>
  </si>
  <si>
    <t>https://www.yucatan.gob.mx/docs/transparencia/finanzas_publicas/2018_2024/2022/4T22/IVTRIM.pdf</t>
  </si>
  <si>
    <t xml:space="preserve">Se le autoriza al Municipio de Mérida, Yucatán, para contratar uno o mas financiamientos hasta por la cantidad de $350,000,000.00.  Durante el periodo que se reporta es de señalar que se adquirió deuda pública con un monto de $170,000,000 el dia 09 de diciembre de 2022, Con respecto al hipervinculo del informe de la deuda publica consolidado y a la propuesta y reportes (organismos financieros internacionales)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</t>
  </si>
  <si>
    <t xml:space="preserve">Se le autoriza al Municipio de Mérida, Yucatán, para contratar uno o mas financiamientos hasta por la cantidad de $350,000,000.00.  Durante el periodo que se reporta es de señalar que se adquirió deuda pública como primera ministración con un monto de $170,000,000 el dia 09 de diciembre de 2022, tambien se adquirio una deuda pública como segunda ministracion con un monto de $60,000,000.00 el dia 22 de febrero de 2023.  Con respecto al hipervinculo del informe de la deuda publica consolidado y a la propuesta y reportes (organismos financieros internacionales)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</t>
  </si>
  <si>
    <t xml:space="preserve">Se le autoriza al Municipio de Mérida, Yucatán, para contratar uno o mas financiamientos hasta por la cantidad de $350,000,000.00.  Durante el periodo que se reporta es de señalar que se adquirió deuda pública como primera ministración con un monto de $170,000,000 el dia 09 de diciembre de 2022, tambien se adquirio una deuda pública como segunda ministracion con un monto de $60,000,000.00 el dia 22 de febrero de 2023  y se adquirio deuda pública como tercera ministración con un monto de $50,000,000.00 el dia 24 de marzo de 2023. Con respecto al hipervinculo del informe de la deuda publica consolidado y a la propuesta y reportes (organismos financieros internacionales)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</t>
  </si>
  <si>
    <t>https://www.merida.gob.mx/emprestito/content/doc/acta-libro-22-06-2022.pdf</t>
  </si>
  <si>
    <t xml:space="preserve">Se le autoriza al Municipio de Mérida, Yucatán, para contratar uno o mas financiamientos hasta por la cantidad de $350,000,000.00.  Durante el periodo que se reporta es de señalar que se adquirió deuda pública como primera ministración con un monto de $170,000,000 el dia 09 de diciembre de 2022, tambien se adquirio una deuda pública como segunda ministracion con un monto de $60,000,000.00 el dia 22 de febrero de 2023, se adquirio deuda pública como tercera ministración con un monto de $50,000,000.00 el dia 24 de marzo de 2023, y se adquirio deuda pública como cuarta ministración con un monto de $70,000,000.00 el dia 12 de abril de 2023. Con respecto al hipervinculo del informe de la deuda publica consolidado y a la propuesta y reportes (organismos financieros internacionales)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</t>
  </si>
  <si>
    <r>
      <t xml:space="preserve">Periodo que abarca: </t>
    </r>
    <r>
      <rPr>
        <sz val="11"/>
        <color theme="1"/>
        <rFont val="Barlow"/>
      </rPr>
      <t>Enero a septiembre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</si>
</sst>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arlow"/>
    </font>
    <font>
      <b/>
      <sz val="11"/>
      <color theme="1"/>
      <name val="Barlow"/>
    </font>
    <font>
      <sz val="10"/>
      <name val="Arial"/>
      <family val="2"/>
    </font>
    <font>
      <b/>
      <sz val="11"/>
      <name val="Barlow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3" fontId="7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/>
    </xf>
    <xf numFmtId="0" fontId="8" fillId="0" borderId="1" xfId="3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Normal" xfId="0" builtinId="0"/>
    <cellStyle name="Normal 2" xfId="1" xr:uid="{7E549D58-E586-467C-BB4E-0DB5DDE13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35202</xdr:colOff>
      <xdr:row>0</xdr:row>
      <xdr:rowOff>41413</xdr:rowOff>
    </xdr:from>
    <xdr:to>
      <xdr:col>2</xdr:col>
      <xdr:colOff>1331963</xdr:colOff>
      <xdr:row>4</xdr:row>
      <xdr:rowOff>26331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668964-E4DD-FE6B-E1A6-EA1365C666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03" b="20306"/>
        <a:stretch/>
      </xdr:blipFill>
      <xdr:spPr>
        <a:xfrm>
          <a:off x="242267" y="41413"/>
          <a:ext cx="2264051" cy="12521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rge.boldo\AppData\Local\Microsoft\Windows\INetCache\Content.Outlook\O9ENGFLP\6.2%20fraccion%2022%20deuda%20publica.xlsx" TargetMode="External"/><Relationship Id="rId1" Type="http://schemas.openxmlformats.org/officeDocument/2006/relationships/externalLinkPath" Target="/Users/jorge.boldo/AppData/Local/Microsoft/Windows/INetCache/Content.Outlook/O9ENGFLP/6.2%20fraccion%2022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rida.gob.mx/emprestito/content/doc/acta-libro-22-06-2022.pdf" TargetMode="External"/><Relationship Id="rId1" Type="http://schemas.openxmlformats.org/officeDocument/2006/relationships/hyperlink" Target="https://www.merida.gob.mx/emprestito/content/doc/Decreto525-2022_DOF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5"/>
  <sheetViews>
    <sheetView tabSelected="1" zoomScale="70" zoomScaleNormal="70" workbookViewId="0">
      <selection activeCell="D3" sqref="D3:H3"/>
    </sheetView>
  </sheetViews>
  <sheetFormatPr baseColWidth="10" defaultRowHeight="20.25" customHeight="1" x14ac:dyDescent="0.25"/>
  <cols>
    <col min="1" max="1" width="3.140625" style="3" customWidth="1"/>
    <col min="2" max="2" width="14.42578125" style="3" bestFit="1" customWidth="1"/>
    <col min="3" max="3" width="27.140625" style="3" customWidth="1"/>
    <col min="4" max="4" width="18.28515625" style="3" customWidth="1"/>
    <col min="5" max="5" width="18.7109375" style="3" bestFit="1" customWidth="1"/>
    <col min="6" max="6" width="18" style="3" customWidth="1"/>
    <col min="7" max="7" width="19.28515625" style="3" customWidth="1"/>
    <col min="8" max="8" width="24.7109375" style="3" bestFit="1" customWidth="1"/>
    <col min="9" max="9" width="23" style="3" customWidth="1"/>
    <col min="10" max="10" width="26.28515625" style="3" bestFit="1" customWidth="1"/>
    <col min="11" max="11" width="87.7109375" style="3" customWidth="1"/>
    <col min="12" max="12" width="21.42578125" style="3" bestFit="1" customWidth="1"/>
    <col min="13" max="13" width="64.85546875" style="3" bestFit="1" customWidth="1"/>
    <col min="14" max="14" width="93.85546875" style="3" bestFit="1" customWidth="1"/>
    <col min="15" max="15" width="49.42578125" style="3" bestFit="1" customWidth="1"/>
    <col min="16" max="16" width="38.28515625" style="3" bestFit="1" customWidth="1"/>
    <col min="17" max="17" width="255.7109375" style="3" bestFit="1" customWidth="1"/>
    <col min="18" max="16384" width="11.42578125" style="3"/>
  </cols>
  <sheetData>
    <row r="1" spans="2:16" ht="20.25" customHeight="1" x14ac:dyDescent="0.25">
      <c r="D1" s="19" t="s">
        <v>0</v>
      </c>
      <c r="E1" s="19"/>
      <c r="F1" s="19"/>
      <c r="G1" s="19"/>
      <c r="H1" s="19"/>
      <c r="I1" s="2"/>
    </row>
    <row r="2" spans="2:16" ht="20.25" customHeight="1" x14ac:dyDescent="0.25">
      <c r="D2" s="19" t="s">
        <v>1</v>
      </c>
      <c r="E2" s="19"/>
      <c r="F2" s="19"/>
      <c r="G2" s="19"/>
      <c r="H2" s="19"/>
    </row>
    <row r="3" spans="2:16" ht="20.25" customHeight="1" x14ac:dyDescent="0.25">
      <c r="D3" s="19" t="s">
        <v>31</v>
      </c>
      <c r="E3" s="19"/>
      <c r="F3" s="19"/>
      <c r="G3" s="19"/>
      <c r="H3" s="19"/>
    </row>
    <row r="4" spans="2:16" ht="39" customHeight="1" x14ac:dyDescent="0.25">
      <c r="D4" s="18" t="s">
        <v>2</v>
      </c>
      <c r="E4" s="18"/>
      <c r="F4" s="18"/>
      <c r="G4" s="18"/>
      <c r="H4" s="18"/>
    </row>
    <row r="6" spans="2:16" ht="36" x14ac:dyDescent="0.25">
      <c r="B6" s="1" t="s">
        <v>21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4" t="s">
        <v>10</v>
      </c>
      <c r="K6" s="4" t="s">
        <v>11</v>
      </c>
      <c r="L6" s="4" t="s">
        <v>12</v>
      </c>
      <c r="M6" s="4" t="s">
        <v>24</v>
      </c>
      <c r="N6" s="4" t="s">
        <v>13</v>
      </c>
      <c r="O6" s="4" t="s">
        <v>22</v>
      </c>
      <c r="P6" s="4" t="s">
        <v>23</v>
      </c>
    </row>
    <row r="7" spans="2:16" ht="293.25" x14ac:dyDescent="0.25">
      <c r="B7" s="5" t="s">
        <v>14</v>
      </c>
      <c r="C7" s="6" t="s">
        <v>15</v>
      </c>
      <c r="D7" s="7">
        <v>44852</v>
      </c>
      <c r="E7" s="8">
        <v>170000000</v>
      </c>
      <c r="F7" s="5" t="s">
        <v>16</v>
      </c>
      <c r="G7" s="6" t="s">
        <v>17</v>
      </c>
      <c r="H7" s="5">
        <v>177</v>
      </c>
      <c r="I7" s="7">
        <v>50330</v>
      </c>
      <c r="J7" s="9" t="s">
        <v>18</v>
      </c>
      <c r="K7" s="9" t="s">
        <v>19</v>
      </c>
      <c r="L7" s="10">
        <f>169044671-955329</f>
        <v>168089342</v>
      </c>
      <c r="M7" s="12" t="s">
        <v>20</v>
      </c>
      <c r="N7" s="11" t="s">
        <v>25</v>
      </c>
      <c r="O7" s="7">
        <v>44894</v>
      </c>
      <c r="P7" s="6" t="s">
        <v>26</v>
      </c>
    </row>
    <row r="8" spans="2:16" ht="344.25" x14ac:dyDescent="0.25">
      <c r="B8" s="5" t="s">
        <v>14</v>
      </c>
      <c r="C8" s="6" t="s">
        <v>15</v>
      </c>
      <c r="D8" s="7">
        <v>44852</v>
      </c>
      <c r="E8" s="8">
        <f>168089342+60000000</f>
        <v>228089342</v>
      </c>
      <c r="F8" s="5" t="s">
        <v>16</v>
      </c>
      <c r="G8" s="6" t="s">
        <v>17</v>
      </c>
      <c r="H8" s="5">
        <v>176</v>
      </c>
      <c r="I8" s="7">
        <v>50330</v>
      </c>
      <c r="J8" s="9" t="s">
        <v>18</v>
      </c>
      <c r="K8" s="9" t="s">
        <v>19</v>
      </c>
      <c r="L8" s="10">
        <f>228089342-955329-341006</f>
        <v>226793007</v>
      </c>
      <c r="M8" s="12" t="s">
        <v>20</v>
      </c>
      <c r="N8" s="11" t="s">
        <v>25</v>
      </c>
      <c r="O8" s="7">
        <v>44894</v>
      </c>
      <c r="P8" s="6" t="s">
        <v>27</v>
      </c>
    </row>
    <row r="9" spans="2:16" ht="382.5" x14ac:dyDescent="0.25">
      <c r="B9" s="5" t="s">
        <v>14</v>
      </c>
      <c r="C9" s="6" t="s">
        <v>15</v>
      </c>
      <c r="D9" s="7">
        <v>44852</v>
      </c>
      <c r="E9" s="8">
        <f>226793007+50000000</f>
        <v>276793007</v>
      </c>
      <c r="F9" s="5" t="s">
        <v>16</v>
      </c>
      <c r="G9" s="6" t="s">
        <v>17</v>
      </c>
      <c r="H9" s="5">
        <v>175</v>
      </c>
      <c r="I9" s="7">
        <v>50330</v>
      </c>
      <c r="J9" s="9" t="s">
        <v>18</v>
      </c>
      <c r="K9" s="9" t="s">
        <v>19</v>
      </c>
      <c r="L9" s="10">
        <f>276793007-285796-1296335</f>
        <v>275210876</v>
      </c>
      <c r="M9" s="12" t="s">
        <v>20</v>
      </c>
      <c r="N9" s="11" t="s">
        <v>25</v>
      </c>
      <c r="O9" s="7">
        <v>44894</v>
      </c>
      <c r="P9" s="6" t="s">
        <v>28</v>
      </c>
    </row>
    <row r="10" spans="2:16" ht="408" x14ac:dyDescent="0.25">
      <c r="B10" s="13" t="s">
        <v>14</v>
      </c>
      <c r="C10" s="14" t="s">
        <v>15</v>
      </c>
      <c r="D10" s="15">
        <v>44852</v>
      </c>
      <c r="E10" s="16">
        <f>275210876+70000000</f>
        <v>345210876</v>
      </c>
      <c r="F10" s="13" t="s">
        <v>16</v>
      </c>
      <c r="G10" s="13" t="s">
        <v>17</v>
      </c>
      <c r="H10" s="13">
        <v>174</v>
      </c>
      <c r="I10" s="15">
        <v>50330</v>
      </c>
      <c r="J10" s="14" t="s">
        <v>18</v>
      </c>
      <c r="K10" s="14" t="s">
        <v>19</v>
      </c>
      <c r="L10" s="16">
        <f>E10-402500-1582131</f>
        <v>343226245</v>
      </c>
      <c r="M10" s="12" t="s">
        <v>20</v>
      </c>
      <c r="N10" s="12" t="s">
        <v>29</v>
      </c>
      <c r="O10" s="15">
        <v>44894</v>
      </c>
      <c r="P10" s="6" t="s">
        <v>30</v>
      </c>
    </row>
    <row r="11" spans="2:16" ht="408" x14ac:dyDescent="0.25">
      <c r="B11" s="13" t="s">
        <v>14</v>
      </c>
      <c r="C11" s="14" t="s">
        <v>15</v>
      </c>
      <c r="D11" s="15">
        <v>44852</v>
      </c>
      <c r="E11" s="16">
        <v>343226245</v>
      </c>
      <c r="F11" s="13" t="s">
        <v>16</v>
      </c>
      <c r="G11" s="13" t="s">
        <v>17</v>
      </c>
      <c r="H11" s="13">
        <v>173</v>
      </c>
      <c r="I11" s="15">
        <v>50330</v>
      </c>
      <c r="J11" s="14" t="s">
        <v>18</v>
      </c>
      <c r="K11" s="14" t="s">
        <v>19</v>
      </c>
      <c r="L11" s="17">
        <f>E11-1984631</f>
        <v>341241614</v>
      </c>
      <c r="M11" s="12" t="s">
        <v>20</v>
      </c>
      <c r="N11" s="12" t="s">
        <v>29</v>
      </c>
      <c r="O11" s="15">
        <v>44894</v>
      </c>
      <c r="P11" s="6" t="s">
        <v>30</v>
      </c>
    </row>
    <row r="12" spans="2:16" ht="408" x14ac:dyDescent="0.25">
      <c r="B12" s="13" t="s">
        <v>14</v>
      </c>
      <c r="C12" s="14" t="s">
        <v>15</v>
      </c>
      <c r="D12" s="15">
        <v>44852</v>
      </c>
      <c r="E12" s="16">
        <v>341241614</v>
      </c>
      <c r="F12" s="13" t="s">
        <v>16</v>
      </c>
      <c r="G12" s="13" t="s">
        <v>17</v>
      </c>
      <c r="H12" s="13">
        <v>172</v>
      </c>
      <c r="I12" s="15">
        <v>50330</v>
      </c>
      <c r="J12" s="14" t="s">
        <v>18</v>
      </c>
      <c r="K12" s="14" t="s">
        <v>19</v>
      </c>
      <c r="L12" s="17">
        <f>E12-1984631</f>
        <v>339256983</v>
      </c>
      <c r="M12" s="12" t="s">
        <v>20</v>
      </c>
      <c r="N12" s="12" t="s">
        <v>29</v>
      </c>
      <c r="O12" s="15">
        <v>44894</v>
      </c>
      <c r="P12" s="6" t="s">
        <v>30</v>
      </c>
    </row>
    <row r="13" spans="2:16" ht="408" x14ac:dyDescent="0.25">
      <c r="B13" s="13" t="s">
        <v>14</v>
      </c>
      <c r="C13" s="14" t="s">
        <v>15</v>
      </c>
      <c r="D13" s="15">
        <v>44852</v>
      </c>
      <c r="E13" s="16">
        <v>339256983</v>
      </c>
      <c r="F13" s="13" t="s">
        <v>16</v>
      </c>
      <c r="G13" s="13" t="s">
        <v>17</v>
      </c>
      <c r="H13" s="13">
        <v>171</v>
      </c>
      <c r="I13" s="15">
        <v>50330</v>
      </c>
      <c r="J13" s="14" t="s">
        <v>18</v>
      </c>
      <c r="K13" s="14" t="s">
        <v>19</v>
      </c>
      <c r="L13" s="16">
        <f>E13-1984631</f>
        <v>337272352</v>
      </c>
      <c r="M13" s="11" t="s">
        <v>20</v>
      </c>
      <c r="N13" s="11" t="s">
        <v>29</v>
      </c>
      <c r="O13" s="15">
        <v>44894</v>
      </c>
      <c r="P13" s="6" t="s">
        <v>30</v>
      </c>
    </row>
    <row r="14" spans="2:16" ht="408" x14ac:dyDescent="0.25">
      <c r="B14" s="13" t="s">
        <v>14</v>
      </c>
      <c r="C14" s="14" t="s">
        <v>15</v>
      </c>
      <c r="D14" s="15">
        <v>44852</v>
      </c>
      <c r="E14" s="16">
        <v>337272352</v>
      </c>
      <c r="F14" s="13" t="s">
        <v>16</v>
      </c>
      <c r="G14" s="13" t="s">
        <v>17</v>
      </c>
      <c r="H14" s="13">
        <v>170</v>
      </c>
      <c r="I14" s="15">
        <v>50330</v>
      </c>
      <c r="J14" s="14" t="s">
        <v>18</v>
      </c>
      <c r="K14" s="14" t="s">
        <v>19</v>
      </c>
      <c r="L14" s="17">
        <f>E14-1984631</f>
        <v>335287721</v>
      </c>
      <c r="M14" s="12" t="s">
        <v>20</v>
      </c>
      <c r="N14" s="12" t="s">
        <v>29</v>
      </c>
      <c r="O14" s="15">
        <v>44894</v>
      </c>
      <c r="P14" s="6" t="s">
        <v>30</v>
      </c>
    </row>
    <row r="15" spans="2:16" ht="408" x14ac:dyDescent="0.25">
      <c r="B15" s="13" t="s">
        <v>14</v>
      </c>
      <c r="C15" s="14" t="s">
        <v>15</v>
      </c>
      <c r="D15" s="15">
        <v>44852</v>
      </c>
      <c r="E15" s="16">
        <v>335287721</v>
      </c>
      <c r="F15" s="13" t="s">
        <v>16</v>
      </c>
      <c r="G15" s="13" t="s">
        <v>17</v>
      </c>
      <c r="H15" s="13">
        <v>169</v>
      </c>
      <c r="I15" s="15">
        <v>50330</v>
      </c>
      <c r="J15" s="14" t="s">
        <v>18</v>
      </c>
      <c r="K15" s="14" t="s">
        <v>19</v>
      </c>
      <c r="L15" s="17">
        <f>E15-1984631</f>
        <v>333303090</v>
      </c>
      <c r="M15" s="12" t="s">
        <v>20</v>
      </c>
      <c r="N15" s="12" t="s">
        <v>29</v>
      </c>
      <c r="O15" s="15">
        <v>44894</v>
      </c>
      <c r="P15" s="6" t="s">
        <v>30</v>
      </c>
    </row>
  </sheetData>
  <mergeCells count="4">
    <mergeCell ref="D4:H4"/>
    <mergeCell ref="D3:H3"/>
    <mergeCell ref="D2:H2"/>
    <mergeCell ref="D1:H1"/>
  </mergeCells>
  <dataValidations count="1">
    <dataValidation type="list" allowBlank="1" showErrorMessage="1" sqref="B7:B15" xr:uid="{494531B5-40C7-43DA-A69F-9DDF6734F4E1}">
      <formula1>Hidden_15</formula1>
    </dataValidation>
  </dataValidations>
  <hyperlinks>
    <hyperlink ref="M13" r:id="rId1" xr:uid="{C6C46B98-EFC7-4778-9584-767B4F109E2D}"/>
    <hyperlink ref="N13" r:id="rId2" xr:uid="{0903B2FD-003E-4105-9856-470A1B2D7BC6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Magaña Chan Guadalupe de Jesús</dc:creator>
  <cp:lastModifiedBy>Boldo Escalante Jorge Daniel</cp:lastModifiedBy>
  <cp:lastPrinted>2020-03-13T17:59:16Z</cp:lastPrinted>
  <dcterms:created xsi:type="dcterms:W3CDTF">2020-03-06T14:56:32Z</dcterms:created>
  <dcterms:modified xsi:type="dcterms:W3CDTF">2023-10-30T18:58:18Z</dcterms:modified>
</cp:coreProperties>
</file>