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.lorenzana\Desktop\70 y 71\CIMTRA\"/>
    </mc:Choice>
  </mc:AlternateContent>
  <xr:revisionPtr revIDLastSave="0" documentId="13_ncr:1_{2C0E0AD9-C259-4589-9DB6-A1546C057A0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1" l="1"/>
  <c r="K50" i="1" l="1"/>
  <c r="I26" i="1" l="1"/>
  <c r="H26" i="1"/>
  <c r="G26" i="1"/>
  <c r="E26" i="1"/>
  <c r="K38" i="1" l="1"/>
  <c r="K26" i="1"/>
</calcChain>
</file>

<file path=xl/sharedStrings.xml><?xml version="1.0" encoding="utf-8"?>
<sst xmlns="http://schemas.openxmlformats.org/spreadsheetml/2006/main" count="92" uniqueCount="53">
  <si>
    <t>Numero</t>
  </si>
  <si>
    <t>Partido</t>
  </si>
  <si>
    <t>Regidor</t>
  </si>
  <si>
    <t>PAN</t>
  </si>
  <si>
    <t>PRI</t>
  </si>
  <si>
    <t>Comisiones Edilicias: Asignaciones destinadas a cubrir por trabajo y tareas especiales adicionales al sueldo ordinario de los Regidores.</t>
  </si>
  <si>
    <t>MORENA</t>
  </si>
  <si>
    <t>Asistente</t>
  </si>
  <si>
    <t>SUBTOTAL</t>
  </si>
  <si>
    <t>Apoyos Otorgados</t>
  </si>
  <si>
    <t>Total</t>
  </si>
  <si>
    <t>Nota: Todos los Apoyos se canalizan atraves de la Unidad de Atención Ciudadana, Dif, Desarrollo Social y Desarrollo Económico</t>
  </si>
  <si>
    <r>
      <rPr>
        <u/>
        <sz val="11"/>
        <color theme="1"/>
        <rFont val="Calibri"/>
        <family val="2"/>
        <scheme val="minor"/>
      </rPr>
      <t>Sueldo Mensual Bruto</t>
    </r>
    <r>
      <rPr>
        <sz val="11"/>
        <color theme="1"/>
        <rFont val="Calibri"/>
        <family val="2"/>
        <scheme val="minor"/>
      </rPr>
      <t xml:space="preserve">       1111</t>
    </r>
  </si>
  <si>
    <r>
      <rPr>
        <u/>
        <sz val="11"/>
        <color theme="1"/>
        <rFont val="Calibri"/>
        <family val="2"/>
        <scheme val="minor"/>
      </rPr>
      <t>Sueldo Eventual</t>
    </r>
    <r>
      <rPr>
        <sz val="11"/>
        <color theme="1"/>
        <rFont val="Calibri"/>
        <family val="2"/>
        <scheme val="minor"/>
      </rPr>
      <t xml:space="preserve"> 1221</t>
    </r>
  </si>
  <si>
    <r>
      <rPr>
        <u/>
        <sz val="11"/>
        <color theme="1"/>
        <rFont val="Calibri"/>
        <family val="2"/>
        <scheme val="minor"/>
      </rPr>
      <t>Sueldo Base</t>
    </r>
    <r>
      <rPr>
        <sz val="11"/>
        <color theme="1"/>
        <rFont val="Calibri"/>
        <family val="2"/>
        <scheme val="minor"/>
      </rPr>
      <t xml:space="preserve"> 1131</t>
    </r>
  </si>
  <si>
    <r>
      <rPr>
        <u/>
        <sz val="11"/>
        <color theme="1"/>
        <rFont val="Calibri"/>
        <family val="2"/>
        <scheme val="minor"/>
      </rPr>
      <t>Comisiones Edilicias</t>
    </r>
    <r>
      <rPr>
        <sz val="11"/>
        <color theme="1"/>
        <rFont val="Calibri"/>
        <family val="2"/>
        <scheme val="minor"/>
      </rPr>
      <t xml:space="preserve"> 1112</t>
    </r>
  </si>
  <si>
    <r>
      <rPr>
        <u/>
        <sz val="11"/>
        <color theme="1"/>
        <rFont val="Calibri"/>
        <family val="2"/>
        <scheme val="minor"/>
      </rPr>
      <t>Vales de Despensa</t>
    </r>
    <r>
      <rPr>
        <sz val="11"/>
        <color theme="1"/>
        <rFont val="Calibri"/>
        <family val="2"/>
        <scheme val="minor"/>
      </rPr>
      <t xml:space="preserve"> 1541</t>
    </r>
  </si>
  <si>
    <t>LIC. ALEJANDRO IVAN RUZ CASTRO</t>
  </si>
  <si>
    <t>C. DIANA MERCEDES CANTO MORENO</t>
  </si>
  <si>
    <t>GUADALUPE MARÍA PARADA JUAREZ</t>
  </si>
  <si>
    <t>LIC. KAREM FARIDE ACHAC RAMIREZ</t>
  </si>
  <si>
    <t>MARIANA GUADALUPE NIETO RODRIGUEZ</t>
  </si>
  <si>
    <t>LIC. JESUS EFREN PEREZ BALLOTE</t>
  </si>
  <si>
    <t>MIGUEL EDUARDO CAUICH CHIN</t>
  </si>
  <si>
    <t>LIC. KARLA VANESSA SALAZAR GONZALEZ</t>
  </si>
  <si>
    <t>RAFAEL EDUARDO  VERA FLORES</t>
  </si>
  <si>
    <t>LIC. ARTURO LEON  ITZA</t>
  </si>
  <si>
    <t>DIANA LAURA ZEMPOALTECA VELEZ</t>
  </si>
  <si>
    <t>PROFA. BRENDA GUADALUPE RUZ DURAN</t>
  </si>
  <si>
    <t>CARLOS ROBERTO RAMOS BORGES</t>
  </si>
  <si>
    <t>LIC. GABRIEL ALEJANDRO MENA GUILLERMO</t>
  </si>
  <si>
    <t>LUIS ALBERTO AGUILAR MEDINA</t>
  </si>
  <si>
    <t>MTRA. NORA ARGELIA PEREZ PECH</t>
  </si>
  <si>
    <t>MANUEL ALFONSO SANCHEZ BANDELIZ</t>
  </si>
  <si>
    <t>C.P. JOSE GONZALO PUERTO PATRON</t>
  </si>
  <si>
    <t>VICTOR BRANDON PERERA SOLIS</t>
  </si>
  <si>
    <t>M.D. ANA GABRIELA AGUILAR RUIZ</t>
  </si>
  <si>
    <t>ALEJANDRA SANCHEZ TELLO</t>
  </si>
  <si>
    <t>C. LIBORIO VIDAL JESUS CAÑETAS</t>
  </si>
  <si>
    <t>ADONAY AVILES AGUILAR</t>
  </si>
  <si>
    <t>LIC. ALEJANDRINA LEON TORRES</t>
  </si>
  <si>
    <t>MIRLEY MERCEDES  VELAZQUEZ TORAÑO</t>
  </si>
  <si>
    <t>LIC. RICHAR AINER  MUT TUN</t>
  </si>
  <si>
    <t>MTRA. SOFIA CASTRO ROMERO</t>
  </si>
  <si>
    <t>M.B.I. FAUSTO ALBERTO SANCHEZ LOPEZ</t>
  </si>
  <si>
    <t>C. MARIANA JIMENEZ GUDIÑO</t>
  </si>
  <si>
    <t>C. GAMALIEL GUTIERREZ BELTRAN</t>
  </si>
  <si>
    <t>FRANCISCO ANTONIO ARROYO PECH</t>
  </si>
  <si>
    <t>SONIA ALICIA ROJAS RODRIGUEZ</t>
  </si>
  <si>
    <t>GEORGINA DE LA CONCEPCIÓN PIÑA ACOSTA</t>
  </si>
  <si>
    <t>JORGE ENRIQUE BELTRAN CORTEZ</t>
  </si>
  <si>
    <t>FABIOLA ANALI ALCOCER RUIZ</t>
  </si>
  <si>
    <t>LUIS MARTIN RESENDIZ PERAZA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</si>
</sst>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9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8" fontId="5" fillId="0" borderId="5" xfId="0" applyNumberFormat="1" applyFont="1" applyBorder="1"/>
    <xf numFmtId="4" fontId="5" fillId="0" borderId="7" xfId="0" applyNumberFormat="1" applyFont="1" applyBorder="1"/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/>
    <xf numFmtId="8" fontId="5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Border="1"/>
    <xf numFmtId="8" fontId="3" fillId="0" borderId="1" xfId="0" applyNumberFormat="1" applyFont="1" applyBorder="1" applyAlignment="1">
      <alignment wrapText="1"/>
    </xf>
    <xf numFmtId="8" fontId="3" fillId="0" borderId="2" xfId="0" applyNumberFormat="1" applyFont="1" applyBorder="1" applyAlignment="1">
      <alignment wrapText="1"/>
    </xf>
    <xf numFmtId="8" fontId="5" fillId="0" borderId="2" xfId="0" applyNumberFormat="1" applyFont="1" applyBorder="1"/>
    <xf numFmtId="0" fontId="6" fillId="0" borderId="4" xfId="0" applyFont="1" applyBorder="1"/>
    <xf numFmtId="0" fontId="7" fillId="0" borderId="9" xfId="0" applyFont="1" applyBorder="1"/>
    <xf numFmtId="0" fontId="6" fillId="0" borderId="12" xfId="0" applyFont="1" applyBorder="1"/>
    <xf numFmtId="8" fontId="3" fillId="0" borderId="13" xfId="0" applyNumberFormat="1" applyFont="1" applyBorder="1" applyAlignment="1">
      <alignment wrapText="1"/>
    </xf>
    <xf numFmtId="0" fontId="3" fillId="0" borderId="16" xfId="0" applyFont="1" applyBorder="1" applyAlignment="1">
      <alignment wrapText="1"/>
    </xf>
    <xf numFmtId="8" fontId="4" fillId="0" borderId="8" xfId="0" applyNumberFormat="1" applyFont="1" applyBorder="1" applyAlignment="1">
      <alignment wrapText="1"/>
    </xf>
    <xf numFmtId="8" fontId="3" fillId="0" borderId="0" xfId="0" applyNumberFormat="1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6" fillId="0" borderId="5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6" fillId="0" borderId="10" xfId="0" applyFont="1" applyBorder="1"/>
    <xf numFmtId="0" fontId="3" fillId="0" borderId="13" xfId="0" applyFont="1" applyBorder="1" applyAlignment="1">
      <alignment wrapText="1"/>
    </xf>
    <xf numFmtId="8" fontId="4" fillId="0" borderId="11" xfId="0" applyNumberFormat="1" applyFont="1" applyBorder="1" applyAlignment="1">
      <alignment wrapText="1"/>
    </xf>
    <xf numFmtId="0" fontId="7" fillId="0" borderId="0" xfId="0" applyFont="1" applyBorder="1"/>
    <xf numFmtId="8" fontId="5" fillId="0" borderId="0" xfId="0" applyNumberFormat="1" applyFont="1" applyBorder="1"/>
    <xf numFmtId="0" fontId="8" fillId="0" borderId="0" xfId="0" applyFont="1"/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3"/>
  <sheetViews>
    <sheetView tabSelected="1" topLeftCell="A4" zoomScale="85" zoomScaleNormal="85" workbookViewId="0">
      <selection activeCell="F9" sqref="F9"/>
    </sheetView>
  </sheetViews>
  <sheetFormatPr baseColWidth="10" defaultRowHeight="15" x14ac:dyDescent="0.25"/>
  <cols>
    <col min="1" max="2" width="11.42578125" style="2"/>
    <col min="3" max="3" width="35.85546875" style="2" bestFit="1" customWidth="1"/>
    <col min="4" max="4" width="35.85546875" style="2" customWidth="1"/>
    <col min="5" max="16384" width="11.42578125" style="2"/>
  </cols>
  <sheetData>
    <row r="2" spans="1:11" ht="21" x14ac:dyDescent="0.35">
      <c r="A2" s="1" t="s">
        <v>5</v>
      </c>
    </row>
    <row r="4" spans="1:11" ht="15.75" thickBot="1" x14ac:dyDescent="0.3"/>
    <row r="5" spans="1:11" s="7" customFormat="1" ht="60.75" thickBot="1" x14ac:dyDescent="0.3">
      <c r="A5" s="3" t="s">
        <v>0</v>
      </c>
      <c r="B5" s="4" t="s">
        <v>1</v>
      </c>
      <c r="C5" s="4" t="s">
        <v>2</v>
      </c>
      <c r="D5" s="4" t="s">
        <v>7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5" t="s">
        <v>9</v>
      </c>
      <c r="K5" s="6" t="s">
        <v>10</v>
      </c>
    </row>
    <row r="6" spans="1:11" s="7" customFormat="1" x14ac:dyDescent="0.25">
      <c r="A6" s="8">
        <v>1</v>
      </c>
      <c r="B6" s="8" t="s">
        <v>3</v>
      </c>
      <c r="C6" s="9" t="s">
        <v>17</v>
      </c>
      <c r="D6" s="9"/>
      <c r="E6" s="10">
        <v>74429</v>
      </c>
      <c r="F6" s="8"/>
      <c r="G6" s="8"/>
      <c r="H6" s="10">
        <v>7910</v>
      </c>
      <c r="I6" s="11">
        <v>14860</v>
      </c>
      <c r="J6" s="12">
        <v>0</v>
      </c>
      <c r="K6" s="13"/>
    </row>
    <row r="7" spans="1:11" s="7" customFormat="1" x14ac:dyDescent="0.25">
      <c r="A7" s="14">
        <v>2</v>
      </c>
      <c r="B7" s="14" t="s">
        <v>3</v>
      </c>
      <c r="C7" s="15" t="s">
        <v>18</v>
      </c>
      <c r="D7" s="15"/>
      <c r="E7" s="10">
        <v>74429</v>
      </c>
      <c r="F7" s="14"/>
      <c r="G7" s="14"/>
      <c r="H7" s="10">
        <v>7910</v>
      </c>
      <c r="I7" s="11">
        <v>14860</v>
      </c>
      <c r="J7" s="17">
        <v>0</v>
      </c>
      <c r="K7" s="13"/>
    </row>
    <row r="8" spans="1:11" s="7" customFormat="1" x14ac:dyDescent="0.25">
      <c r="A8" s="18"/>
      <c r="B8" s="18"/>
      <c r="C8" s="19"/>
      <c r="D8" s="15" t="s">
        <v>19</v>
      </c>
      <c r="E8" s="14"/>
      <c r="F8" s="20">
        <v>8442</v>
      </c>
      <c r="G8" s="14"/>
      <c r="H8" s="14"/>
      <c r="I8" s="21">
        <v>1630</v>
      </c>
      <c r="J8" s="17"/>
      <c r="K8" s="13"/>
    </row>
    <row r="9" spans="1:11" s="7" customFormat="1" x14ac:dyDescent="0.25">
      <c r="A9" s="18"/>
      <c r="B9" s="18"/>
      <c r="C9" s="19"/>
      <c r="D9" s="15" t="s">
        <v>52</v>
      </c>
      <c r="E9" s="14"/>
      <c r="F9" s="20">
        <v>8442</v>
      </c>
      <c r="G9" s="20">
        <v>0</v>
      </c>
      <c r="H9" s="14"/>
      <c r="I9" s="21">
        <v>1630</v>
      </c>
      <c r="J9" s="17"/>
      <c r="K9" s="13"/>
    </row>
    <row r="10" spans="1:11" s="7" customFormat="1" x14ac:dyDescent="0.25">
      <c r="A10" s="14">
        <v>3</v>
      </c>
      <c r="B10" s="14" t="s">
        <v>3</v>
      </c>
      <c r="C10" s="15" t="s">
        <v>20</v>
      </c>
      <c r="D10" s="19"/>
      <c r="E10" s="16">
        <v>62933</v>
      </c>
      <c r="F10" s="14"/>
      <c r="G10" s="18"/>
      <c r="H10" s="16">
        <v>7910</v>
      </c>
      <c r="I10" s="22">
        <v>4260</v>
      </c>
      <c r="J10" s="17">
        <v>0</v>
      </c>
      <c r="K10" s="13"/>
    </row>
    <row r="11" spans="1:11" s="7" customFormat="1" x14ac:dyDescent="0.25">
      <c r="A11" s="18"/>
      <c r="B11" s="18"/>
      <c r="C11" s="19"/>
      <c r="D11" s="15" t="s">
        <v>21</v>
      </c>
      <c r="E11" s="14"/>
      <c r="F11" s="20">
        <v>8442</v>
      </c>
      <c r="G11" s="17"/>
      <c r="H11" s="14"/>
      <c r="I11" s="21">
        <v>1630</v>
      </c>
      <c r="J11" s="17"/>
      <c r="K11" s="13"/>
    </row>
    <row r="12" spans="1:11" s="7" customFormat="1" x14ac:dyDescent="0.25">
      <c r="A12" s="14">
        <v>4</v>
      </c>
      <c r="B12" s="14" t="s">
        <v>3</v>
      </c>
      <c r="C12" s="15" t="s">
        <v>22</v>
      </c>
      <c r="D12" s="15"/>
      <c r="E12" s="16">
        <v>62933</v>
      </c>
      <c r="F12" s="14"/>
      <c r="G12" s="18"/>
      <c r="H12" s="16">
        <v>7910</v>
      </c>
      <c r="I12" s="22">
        <v>4260</v>
      </c>
      <c r="J12" s="17">
        <v>0</v>
      </c>
      <c r="K12" s="13"/>
    </row>
    <row r="13" spans="1:11" s="7" customFormat="1" x14ac:dyDescent="0.25">
      <c r="A13" s="18"/>
      <c r="B13" s="18"/>
      <c r="C13" s="19"/>
      <c r="D13" s="15" t="s">
        <v>23</v>
      </c>
      <c r="E13" s="14"/>
      <c r="F13" s="20">
        <v>8442</v>
      </c>
      <c r="G13" s="17"/>
      <c r="H13" s="14"/>
      <c r="I13" s="21">
        <v>1630</v>
      </c>
      <c r="J13" s="17"/>
      <c r="K13" s="13"/>
    </row>
    <row r="14" spans="1:11" s="7" customFormat="1" x14ac:dyDescent="0.25">
      <c r="A14" s="14">
        <v>5</v>
      </c>
      <c r="B14" s="14" t="s">
        <v>3</v>
      </c>
      <c r="C14" s="15" t="s">
        <v>24</v>
      </c>
      <c r="D14" s="19"/>
      <c r="E14" s="16">
        <v>62933</v>
      </c>
      <c r="F14" s="14"/>
      <c r="G14" s="18"/>
      <c r="H14" s="16">
        <v>7910</v>
      </c>
      <c r="I14" s="22">
        <v>4260</v>
      </c>
      <c r="J14" s="17">
        <v>0</v>
      </c>
      <c r="K14" s="13"/>
    </row>
    <row r="15" spans="1:11" s="7" customFormat="1" x14ac:dyDescent="0.25">
      <c r="A15" s="18"/>
      <c r="B15" s="18"/>
      <c r="C15" s="19"/>
      <c r="D15" s="15" t="s">
        <v>25</v>
      </c>
      <c r="E15" s="14"/>
      <c r="F15" s="20">
        <v>8442</v>
      </c>
      <c r="G15" s="21"/>
      <c r="H15" s="14"/>
      <c r="I15" s="21">
        <v>1630</v>
      </c>
      <c r="J15" s="17"/>
      <c r="K15" s="13"/>
    </row>
    <row r="16" spans="1:11" s="7" customFormat="1" x14ac:dyDescent="0.25">
      <c r="A16" s="14">
        <v>6</v>
      </c>
      <c r="B16" s="14" t="s">
        <v>3</v>
      </c>
      <c r="C16" s="15" t="s">
        <v>26</v>
      </c>
      <c r="D16" s="15"/>
      <c r="E16" s="16">
        <v>62933</v>
      </c>
      <c r="F16" s="14"/>
      <c r="G16" s="18"/>
      <c r="H16" s="16">
        <v>7910</v>
      </c>
      <c r="I16" s="22">
        <v>4260</v>
      </c>
      <c r="J16" s="17">
        <v>0</v>
      </c>
      <c r="K16" s="13"/>
    </row>
    <row r="17" spans="1:11" s="7" customFormat="1" x14ac:dyDescent="0.25">
      <c r="A17" s="18"/>
      <c r="B17" s="18"/>
      <c r="C17" s="19"/>
      <c r="D17" s="15" t="s">
        <v>27</v>
      </c>
      <c r="E17" s="14"/>
      <c r="F17" s="20">
        <v>8442</v>
      </c>
      <c r="G17" s="17"/>
      <c r="H17" s="14"/>
      <c r="I17" s="21">
        <v>1630</v>
      </c>
      <c r="J17" s="17"/>
      <c r="K17" s="13"/>
    </row>
    <row r="18" spans="1:11" s="7" customFormat="1" x14ac:dyDescent="0.25">
      <c r="A18" s="14">
        <v>7</v>
      </c>
      <c r="B18" s="14" t="s">
        <v>3</v>
      </c>
      <c r="C18" s="15" t="s">
        <v>28</v>
      </c>
      <c r="D18" s="15"/>
      <c r="E18" s="16">
        <v>62933</v>
      </c>
      <c r="F18" s="14"/>
      <c r="G18" s="18"/>
      <c r="H18" s="16">
        <v>7910</v>
      </c>
      <c r="I18" s="22">
        <v>4260</v>
      </c>
      <c r="J18" s="17">
        <v>0</v>
      </c>
      <c r="K18" s="13"/>
    </row>
    <row r="19" spans="1:11" s="7" customFormat="1" x14ac:dyDescent="0.25">
      <c r="A19" s="18"/>
      <c r="B19" s="18"/>
      <c r="C19" s="19"/>
      <c r="D19" s="15" t="s">
        <v>29</v>
      </c>
      <c r="E19" s="14"/>
      <c r="F19" s="20">
        <v>8442</v>
      </c>
      <c r="G19" s="17"/>
      <c r="H19" s="14"/>
      <c r="I19" s="21">
        <v>1630</v>
      </c>
      <c r="J19" s="17"/>
      <c r="K19" s="13"/>
    </row>
    <row r="20" spans="1:11" s="7" customFormat="1" x14ac:dyDescent="0.25">
      <c r="A20" s="14">
        <v>8</v>
      </c>
      <c r="B20" s="14" t="s">
        <v>3</v>
      </c>
      <c r="C20" s="15" t="s">
        <v>30</v>
      </c>
      <c r="D20" s="15"/>
      <c r="E20" s="16">
        <v>62933</v>
      </c>
      <c r="F20" s="14"/>
      <c r="G20" s="18"/>
      <c r="H20" s="16">
        <v>7910</v>
      </c>
      <c r="I20" s="22">
        <v>4260</v>
      </c>
      <c r="J20" s="17">
        <v>0</v>
      </c>
      <c r="K20" s="13"/>
    </row>
    <row r="21" spans="1:11" s="7" customFormat="1" x14ac:dyDescent="0.25">
      <c r="A21" s="18"/>
      <c r="B21" s="18"/>
      <c r="C21" s="19"/>
      <c r="D21" s="15" t="s">
        <v>31</v>
      </c>
      <c r="E21" s="14"/>
      <c r="F21" s="20">
        <v>8442</v>
      </c>
      <c r="G21" s="17"/>
      <c r="H21" s="14"/>
      <c r="I21" s="21">
        <v>1630</v>
      </c>
      <c r="J21" s="17"/>
      <c r="K21" s="13"/>
    </row>
    <row r="22" spans="1:11" s="7" customFormat="1" x14ac:dyDescent="0.25">
      <c r="A22" s="14">
        <v>9</v>
      </c>
      <c r="B22" s="14" t="s">
        <v>3</v>
      </c>
      <c r="C22" s="15" t="s">
        <v>32</v>
      </c>
      <c r="D22" s="15"/>
      <c r="E22" s="16">
        <v>62933</v>
      </c>
      <c r="F22" s="14"/>
      <c r="G22" s="18"/>
      <c r="H22" s="16">
        <v>7910</v>
      </c>
      <c r="I22" s="22">
        <v>4260</v>
      </c>
      <c r="J22" s="17">
        <v>0</v>
      </c>
      <c r="K22" s="13"/>
    </row>
    <row r="23" spans="1:11" s="7" customFormat="1" x14ac:dyDescent="0.25">
      <c r="A23" s="18"/>
      <c r="B23" s="18"/>
      <c r="C23" s="19"/>
      <c r="D23" s="15" t="s">
        <v>33</v>
      </c>
      <c r="E23" s="14"/>
      <c r="F23" s="20">
        <v>8442</v>
      </c>
      <c r="G23" s="17"/>
      <c r="H23" s="14"/>
      <c r="I23" s="21">
        <v>1630</v>
      </c>
      <c r="J23" s="17"/>
      <c r="K23" s="13"/>
    </row>
    <row r="24" spans="1:11" s="7" customFormat="1" x14ac:dyDescent="0.25">
      <c r="A24" s="14">
        <v>10</v>
      </c>
      <c r="B24" s="14" t="s">
        <v>3</v>
      </c>
      <c r="C24" s="15" t="s">
        <v>34</v>
      </c>
      <c r="D24" s="23"/>
      <c r="E24" s="16">
        <v>62933</v>
      </c>
      <c r="F24" s="14"/>
      <c r="G24" s="18"/>
      <c r="H24" s="16">
        <v>7910</v>
      </c>
      <c r="I24" s="22">
        <v>4260</v>
      </c>
      <c r="J24" s="17">
        <v>0</v>
      </c>
      <c r="K24" s="13"/>
    </row>
    <row r="25" spans="1:11" s="7" customFormat="1" ht="15.75" thickBot="1" x14ac:dyDescent="0.3">
      <c r="A25" s="18"/>
      <c r="B25" s="18"/>
      <c r="C25" s="19"/>
      <c r="D25" s="15" t="s">
        <v>35</v>
      </c>
      <c r="E25" s="14"/>
      <c r="F25" s="20">
        <v>8442</v>
      </c>
      <c r="G25" s="14"/>
      <c r="H25" s="14"/>
      <c r="I25" s="21">
        <v>1630</v>
      </c>
      <c r="J25" s="17"/>
      <c r="K25" s="13"/>
    </row>
    <row r="26" spans="1:11" s="7" customFormat="1" ht="15.75" thickBot="1" x14ac:dyDescent="0.3">
      <c r="A26" s="18"/>
      <c r="B26" s="18"/>
      <c r="C26" s="24" t="s">
        <v>8</v>
      </c>
      <c r="D26" s="25"/>
      <c r="E26" s="26">
        <f>E6+E7+E10++E12+E14+E16+E18+E20+E22+E24</f>
        <v>652322</v>
      </c>
      <c r="F26" s="26">
        <f>SUM(F8:F25)</f>
        <v>84420</v>
      </c>
      <c r="G26" s="26">
        <f>G9+G15</f>
        <v>0</v>
      </c>
      <c r="H26" s="26">
        <f>H6+H7+H10+H12+H14+H16+H18+H20+H22+H24</f>
        <v>79100</v>
      </c>
      <c r="I26" s="26">
        <f>I6+I7+I8+I9+I10+I11+I13+I12+I14+I15+I16+I17+I18+I19+I20+I21+I22+I23+I24+I25</f>
        <v>80100</v>
      </c>
      <c r="J26" s="27">
        <v>0</v>
      </c>
      <c r="K26" s="28">
        <f>E26+F26+G26+H26+I26</f>
        <v>895942</v>
      </c>
    </row>
    <row r="27" spans="1:11" s="7" customFormat="1" x14ac:dyDescent="0.25">
      <c r="A27" s="18"/>
      <c r="B27" s="18"/>
      <c r="C27" s="19"/>
      <c r="D27" s="19"/>
      <c r="E27" s="18"/>
      <c r="F27" s="29"/>
      <c r="G27" s="18"/>
      <c r="H27" s="18"/>
      <c r="I27" s="29"/>
      <c r="J27" s="18"/>
    </row>
    <row r="28" spans="1:11" s="7" customFormat="1" ht="15.75" thickBot="1" x14ac:dyDescent="0.3">
      <c r="A28" s="18"/>
      <c r="B28" s="18"/>
      <c r="C28" s="19"/>
      <c r="D28" s="19"/>
      <c r="E28" s="18"/>
      <c r="F28" s="29"/>
      <c r="G28" s="18"/>
      <c r="H28" s="18"/>
      <c r="I28" s="29"/>
      <c r="J28" s="18"/>
    </row>
    <row r="29" spans="1:11" s="7" customFormat="1" ht="60.75" thickBot="1" x14ac:dyDescent="0.3">
      <c r="A29" s="3" t="s">
        <v>0</v>
      </c>
      <c r="B29" s="4" t="s">
        <v>1</v>
      </c>
      <c r="C29" s="4" t="s">
        <v>2</v>
      </c>
      <c r="D29" s="4" t="s">
        <v>7</v>
      </c>
      <c r="E29" s="4" t="s">
        <v>12</v>
      </c>
      <c r="F29" s="4" t="s">
        <v>13</v>
      </c>
      <c r="G29" s="4" t="s">
        <v>14</v>
      </c>
      <c r="H29" s="4" t="s">
        <v>15</v>
      </c>
      <c r="I29" s="4" t="s">
        <v>16</v>
      </c>
      <c r="J29" s="5" t="s">
        <v>9</v>
      </c>
      <c r="K29" s="30" t="s">
        <v>10</v>
      </c>
    </row>
    <row r="30" spans="1:11" s="7" customFormat="1" x14ac:dyDescent="0.25">
      <c r="A30" s="8">
        <v>1</v>
      </c>
      <c r="B30" s="8" t="s">
        <v>4</v>
      </c>
      <c r="C30" s="31" t="s">
        <v>36</v>
      </c>
      <c r="D30" s="31"/>
      <c r="E30" s="16">
        <v>62933</v>
      </c>
      <c r="F30" s="8"/>
      <c r="G30" s="8"/>
      <c r="H30" s="16">
        <v>7910</v>
      </c>
      <c r="I30" s="22">
        <v>4260</v>
      </c>
      <c r="J30" s="12">
        <v>0</v>
      </c>
      <c r="K30" s="32"/>
    </row>
    <row r="31" spans="1:11" s="7" customFormat="1" x14ac:dyDescent="0.25">
      <c r="A31" s="18"/>
      <c r="B31" s="18"/>
      <c r="C31" s="33"/>
      <c r="D31" s="34" t="s">
        <v>37</v>
      </c>
      <c r="E31" s="35"/>
      <c r="F31" s="20">
        <v>8442</v>
      </c>
      <c r="G31" s="14"/>
      <c r="H31" s="14"/>
      <c r="I31" s="21">
        <v>1630</v>
      </c>
      <c r="J31" s="17"/>
      <c r="K31" s="13"/>
    </row>
    <row r="32" spans="1:11" s="7" customFormat="1" x14ac:dyDescent="0.25">
      <c r="A32" s="14">
        <v>2</v>
      </c>
      <c r="B32" s="14" t="s">
        <v>4</v>
      </c>
      <c r="C32" s="15" t="s">
        <v>38</v>
      </c>
      <c r="D32" s="19"/>
      <c r="E32" s="16">
        <v>62933</v>
      </c>
      <c r="F32" s="14"/>
      <c r="G32" s="18"/>
      <c r="H32" s="16">
        <v>7910</v>
      </c>
      <c r="I32" s="22">
        <v>4260</v>
      </c>
      <c r="J32" s="17">
        <v>0</v>
      </c>
      <c r="K32" s="13"/>
    </row>
    <row r="33" spans="1:11" s="7" customFormat="1" x14ac:dyDescent="0.25">
      <c r="A33" s="14"/>
      <c r="B33" s="14"/>
      <c r="C33" s="15"/>
      <c r="D33" s="15" t="s">
        <v>39</v>
      </c>
      <c r="E33" s="14"/>
      <c r="F33" s="20">
        <v>8442</v>
      </c>
      <c r="G33" s="14"/>
      <c r="H33" s="14"/>
      <c r="I33" s="21">
        <v>1630</v>
      </c>
      <c r="J33" s="17"/>
      <c r="K33" s="13"/>
    </row>
    <row r="34" spans="1:11" s="7" customFormat="1" x14ac:dyDescent="0.25">
      <c r="A34" s="14">
        <v>3</v>
      </c>
      <c r="B34" s="14" t="s">
        <v>4</v>
      </c>
      <c r="C34" s="15" t="s">
        <v>40</v>
      </c>
      <c r="D34" s="19"/>
      <c r="E34" s="16">
        <v>62933</v>
      </c>
      <c r="F34" s="14"/>
      <c r="G34" s="18"/>
      <c r="H34" s="16">
        <v>7910</v>
      </c>
      <c r="I34" s="22">
        <v>4260</v>
      </c>
      <c r="J34" s="17">
        <v>0</v>
      </c>
      <c r="K34" s="13"/>
    </row>
    <row r="35" spans="1:11" s="7" customFormat="1" x14ac:dyDescent="0.25">
      <c r="A35" s="18"/>
      <c r="B35" s="18"/>
      <c r="C35" s="19"/>
      <c r="D35" s="15" t="s">
        <v>41</v>
      </c>
      <c r="E35" s="35"/>
      <c r="F35" s="20">
        <v>8442</v>
      </c>
      <c r="G35" s="14"/>
      <c r="H35" s="14"/>
      <c r="I35" s="21">
        <v>1630</v>
      </c>
      <c r="J35" s="17"/>
      <c r="K35" s="13"/>
    </row>
    <row r="36" spans="1:11" s="7" customFormat="1" x14ac:dyDescent="0.25">
      <c r="A36" s="14">
        <v>4</v>
      </c>
      <c r="B36" s="14" t="s">
        <v>4</v>
      </c>
      <c r="C36" s="15" t="s">
        <v>42</v>
      </c>
      <c r="D36" s="15"/>
      <c r="E36" s="16">
        <v>62933</v>
      </c>
      <c r="F36" s="14"/>
      <c r="G36" s="18"/>
      <c r="H36" s="16">
        <v>7910</v>
      </c>
      <c r="I36" s="22">
        <v>4260</v>
      </c>
      <c r="J36" s="17">
        <v>0</v>
      </c>
      <c r="K36" s="13"/>
    </row>
    <row r="37" spans="1:11" s="7" customFormat="1" ht="15.75" thickBot="1" x14ac:dyDescent="0.3">
      <c r="A37" s="18"/>
      <c r="B37" s="18"/>
      <c r="C37" s="19"/>
      <c r="D37" s="44" t="s">
        <v>47</v>
      </c>
      <c r="E37" s="14"/>
      <c r="F37" s="20">
        <v>8442</v>
      </c>
      <c r="G37" s="14"/>
      <c r="H37" s="14"/>
      <c r="I37" s="21">
        <v>1630</v>
      </c>
      <c r="J37" s="17"/>
      <c r="K37" s="13"/>
    </row>
    <row r="38" spans="1:11" s="7" customFormat="1" ht="15.75" thickBot="1" x14ac:dyDescent="0.3">
      <c r="A38" s="18"/>
      <c r="B38" s="18"/>
      <c r="C38" s="24" t="s">
        <v>8</v>
      </c>
      <c r="D38" s="36"/>
      <c r="E38" s="26">
        <v>244400</v>
      </c>
      <c r="F38" s="26">
        <v>31224</v>
      </c>
      <c r="G38" s="37"/>
      <c r="H38" s="26">
        <v>30440</v>
      </c>
      <c r="I38" s="26">
        <v>21880</v>
      </c>
      <c r="J38" s="37">
        <v>0</v>
      </c>
      <c r="K38" s="38">
        <f>E38+F38+H38+I38</f>
        <v>327944</v>
      </c>
    </row>
    <row r="39" spans="1:11" s="7" customFormat="1" x14ac:dyDescent="0.25">
      <c r="A39" s="18"/>
      <c r="B39" s="18"/>
      <c r="C39" s="19"/>
      <c r="D39" s="19"/>
      <c r="E39" s="18"/>
      <c r="F39" s="29"/>
      <c r="G39" s="18"/>
      <c r="H39" s="18"/>
      <c r="I39" s="29"/>
      <c r="J39" s="18"/>
    </row>
    <row r="40" spans="1:11" s="7" customFormat="1" ht="15.75" thickBot="1" x14ac:dyDescent="0.3">
      <c r="A40" s="18"/>
      <c r="B40" s="18"/>
      <c r="C40" s="19"/>
      <c r="D40" s="19"/>
      <c r="E40" s="18"/>
      <c r="F40" s="29"/>
      <c r="G40" s="18"/>
      <c r="H40" s="18"/>
      <c r="I40" s="29"/>
      <c r="J40" s="18"/>
    </row>
    <row r="41" spans="1:11" s="7" customFormat="1" ht="60.75" thickBot="1" x14ac:dyDescent="0.3">
      <c r="A41" s="3" t="s">
        <v>0</v>
      </c>
      <c r="B41" s="4" t="s">
        <v>1</v>
      </c>
      <c r="C41" s="4" t="s">
        <v>2</v>
      </c>
      <c r="D41" s="4" t="s">
        <v>7</v>
      </c>
      <c r="E41" s="4" t="s">
        <v>12</v>
      </c>
      <c r="F41" s="4" t="s">
        <v>13</v>
      </c>
      <c r="G41" s="4" t="s">
        <v>14</v>
      </c>
      <c r="H41" s="4" t="s">
        <v>15</v>
      </c>
      <c r="I41" s="4" t="s">
        <v>16</v>
      </c>
      <c r="J41" s="5" t="s">
        <v>9</v>
      </c>
      <c r="K41" s="30" t="s">
        <v>10</v>
      </c>
    </row>
    <row r="42" spans="1:11" s="7" customFormat="1" x14ac:dyDescent="0.25">
      <c r="A42" s="8">
        <v>1</v>
      </c>
      <c r="B42" s="42" t="s">
        <v>6</v>
      </c>
      <c r="C42" s="31" t="s">
        <v>43</v>
      </c>
      <c r="D42" s="31"/>
      <c r="E42" s="16">
        <v>62933</v>
      </c>
      <c r="F42" s="8"/>
      <c r="G42" s="8"/>
      <c r="H42" s="16">
        <v>7910</v>
      </c>
      <c r="I42" s="22">
        <v>4260</v>
      </c>
      <c r="J42" s="12">
        <v>0</v>
      </c>
      <c r="K42" s="32"/>
    </row>
    <row r="43" spans="1:11" s="7" customFormat="1" x14ac:dyDescent="0.25">
      <c r="A43" s="18"/>
      <c r="B43" s="18"/>
      <c r="C43" s="33"/>
      <c r="D43" s="45" t="s">
        <v>48</v>
      </c>
      <c r="E43" s="35"/>
      <c r="F43" s="20">
        <v>8442</v>
      </c>
      <c r="G43" s="14"/>
      <c r="H43" s="14"/>
      <c r="I43" s="21">
        <v>1630</v>
      </c>
      <c r="J43" s="17"/>
      <c r="K43" s="13"/>
    </row>
    <row r="44" spans="1:11" s="7" customFormat="1" x14ac:dyDescent="0.25">
      <c r="A44" s="14">
        <v>2</v>
      </c>
      <c r="B44" s="43" t="s">
        <v>6</v>
      </c>
      <c r="C44" s="15" t="s">
        <v>44</v>
      </c>
      <c r="D44" s="19"/>
      <c r="E44" s="16">
        <v>62933</v>
      </c>
      <c r="F44" s="14"/>
      <c r="G44" s="18"/>
      <c r="H44" s="16">
        <v>7910</v>
      </c>
      <c r="I44" s="22">
        <v>4260</v>
      </c>
      <c r="J44" s="17">
        <v>0</v>
      </c>
      <c r="K44" s="13"/>
    </row>
    <row r="45" spans="1:11" s="7" customFormat="1" x14ac:dyDescent="0.25">
      <c r="A45" s="14"/>
      <c r="B45" s="14"/>
      <c r="C45" s="15"/>
      <c r="D45" s="44" t="s">
        <v>49</v>
      </c>
      <c r="E45" s="14"/>
      <c r="F45" s="20">
        <v>8442</v>
      </c>
      <c r="G45" s="14"/>
      <c r="H45" s="14"/>
      <c r="I45" s="21">
        <v>1630</v>
      </c>
      <c r="J45" s="17"/>
      <c r="K45" s="13"/>
    </row>
    <row r="46" spans="1:11" s="7" customFormat="1" x14ac:dyDescent="0.25">
      <c r="A46" s="14">
        <v>3</v>
      </c>
      <c r="B46" s="43" t="s">
        <v>6</v>
      </c>
      <c r="C46" s="15" t="s">
        <v>45</v>
      </c>
      <c r="D46" s="19"/>
      <c r="E46" s="16">
        <v>62933</v>
      </c>
      <c r="F46" s="14"/>
      <c r="G46" s="18"/>
      <c r="H46" s="16">
        <v>7910</v>
      </c>
      <c r="I46" s="22">
        <v>4260</v>
      </c>
      <c r="J46" s="17">
        <v>0</v>
      </c>
      <c r="K46" s="13"/>
    </row>
    <row r="47" spans="1:11" s="7" customFormat="1" x14ac:dyDescent="0.25">
      <c r="A47" s="18"/>
      <c r="B47" s="18"/>
      <c r="C47" s="19"/>
      <c r="D47" s="44" t="s">
        <v>50</v>
      </c>
      <c r="E47" s="35"/>
      <c r="F47" s="20">
        <v>8442</v>
      </c>
      <c r="G47" s="14"/>
      <c r="H47" s="14"/>
      <c r="I47" s="21">
        <v>1630</v>
      </c>
      <c r="J47" s="17"/>
      <c r="K47" s="13"/>
    </row>
    <row r="48" spans="1:11" s="7" customFormat="1" x14ac:dyDescent="0.25">
      <c r="A48" s="14">
        <v>4</v>
      </c>
      <c r="B48" s="43" t="s">
        <v>6</v>
      </c>
      <c r="C48" s="15" t="s">
        <v>46</v>
      </c>
      <c r="D48" s="15"/>
      <c r="E48" s="16">
        <v>62933</v>
      </c>
      <c r="F48" s="14"/>
      <c r="G48" s="18"/>
      <c r="H48" s="16">
        <v>7910</v>
      </c>
      <c r="I48" s="22">
        <v>4260</v>
      </c>
      <c r="J48" s="17">
        <v>0</v>
      </c>
      <c r="K48" s="13"/>
    </row>
    <row r="49" spans="1:11" s="7" customFormat="1" ht="15.75" thickBot="1" x14ac:dyDescent="0.3">
      <c r="A49" s="18"/>
      <c r="B49" s="18"/>
      <c r="C49" s="19"/>
      <c r="D49" s="44" t="s">
        <v>51</v>
      </c>
      <c r="E49" s="14"/>
      <c r="F49" s="20">
        <v>8442</v>
      </c>
      <c r="G49" s="14"/>
      <c r="H49" s="14"/>
      <c r="I49" s="21">
        <v>1630</v>
      </c>
      <c r="J49" s="17"/>
      <c r="K49" s="13"/>
    </row>
    <row r="50" spans="1:11" s="7" customFormat="1" ht="15.75" thickBot="1" x14ac:dyDescent="0.3">
      <c r="A50" s="18"/>
      <c r="B50" s="18"/>
      <c r="C50" s="24" t="s">
        <v>8</v>
      </c>
      <c r="D50" s="36"/>
      <c r="E50" s="26">
        <v>244400</v>
      </c>
      <c r="F50" s="26">
        <v>31224</v>
      </c>
      <c r="G50" s="37"/>
      <c r="H50" s="26">
        <v>30440</v>
      </c>
      <c r="I50" s="26">
        <v>21880</v>
      </c>
      <c r="J50" s="37">
        <v>0</v>
      </c>
      <c r="K50" s="38">
        <f>E50+F50+H50+I50</f>
        <v>327944</v>
      </c>
    </row>
    <row r="51" spans="1:11" s="7" customFormat="1" x14ac:dyDescent="0.25">
      <c r="A51" s="18"/>
      <c r="B51" s="18"/>
      <c r="C51" s="39"/>
      <c r="D51" s="19"/>
      <c r="E51" s="40"/>
      <c r="F51" s="18"/>
      <c r="G51" s="18"/>
      <c r="H51" s="40"/>
      <c r="I51" s="40"/>
      <c r="J51" s="18"/>
      <c r="K51" s="29"/>
    </row>
    <row r="53" spans="1:11" ht="18.75" x14ac:dyDescent="0.3">
      <c r="A53" s="41" t="s">
        <v>11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Centeno Ceballos Mirna María</dc:creator>
  <cp:lastModifiedBy>Lorenzana Pacheco Pedro Martín</cp:lastModifiedBy>
  <cp:lastPrinted>2019-06-27T17:59:09Z</cp:lastPrinted>
  <dcterms:created xsi:type="dcterms:W3CDTF">2017-03-15T16:02:06Z</dcterms:created>
  <dcterms:modified xsi:type="dcterms:W3CDTF">2019-07-15T01:17:54Z</dcterms:modified>
</cp:coreProperties>
</file>