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2017-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<sst xmlns="http://schemas.openxmlformats.org/spreadsheetml/2006/main" count="44" uniqueCount="31">
  <si>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Municipio de Mérida Yucatán</t>
  </si>
  <si>
    <t>Subdirección de Contabilidad y Administración</t>
  </si>
  <si>
    <t>Tipo fondo: Todos los fondos</t>
  </si>
  <si>
    <t>5.1.3.6</t>
  </si>
  <si>
    <t>SERVICIOS DE COMUNICACIÓN SOCIAL Y PUBLICIDAD</t>
  </si>
  <si>
    <t>5.1.3.6.1</t>
  </si>
  <si>
    <t>5.1.3.6.2</t>
  </si>
  <si>
    <t>5.1.3.6.3</t>
  </si>
  <si>
    <t>5.1.3.6.4</t>
  </si>
  <si>
    <t>SERVICIOS DE REVELADO DE FOTOGRAFIAS</t>
  </si>
  <si>
    <t>5.1.3.6.5</t>
  </si>
  <si>
    <t>5.1.3.6.6</t>
  </si>
  <si>
    <t>5.1.3.6.9</t>
  </si>
  <si>
    <t>DIFUSION POR RADIO, TELEVISION Y OTROS MEDIOS DE MENSAJE SOBRE PROGRAMAS Y ACTIVIDADES GUBERNAMENTALES</t>
  </si>
  <si>
    <t>DIFUSION POR RADIO, TELEVISION Y OTROS MEDIOS DE MENSAJES COMERCIALES PARA PROMOVER LA VENTA DE BIENES O SERVICIOS</t>
  </si>
  <si>
    <t>SERVICIOS DE CREATIVIDAD, REPRODUCCION Y PRODUCCION DE PUBLICIDAD, EXCEPTO INTERNET</t>
  </si>
  <si>
    <t>SERVICIOS DE LA INDUSTRIA FILMICA, DEL SONIDO Y DEL VIDEO</t>
  </si>
  <si>
    <t>SERVICIO DE CREACIÓN Y DIFUSIÓN DE CONTENIDO EXCLUSIVAMENTE A TRAVÉS DE INTERNET</t>
  </si>
  <si>
    <t>OTROS SERVICIOS DE INFORMACIÓN</t>
  </si>
  <si>
    <t>ENERO A DICIEMBRE 2018</t>
  </si>
  <si>
    <t>DIFUSIÓN POR RADIO, TELEVISION Y OTROS MEDIOS DE MENSAJE SOBRE PROGRAMAS Y ACTIVIDADES GUBERNAMENTALES</t>
  </si>
  <si>
    <t>DIFUSIÓN POR RADIO, TELEVISION Y OTROS MEDIOS DE MENSAJES COMERCIALES PARA PROMOVER LA VENTA DE BIENES O SERVICIOS</t>
  </si>
  <si>
    <t>SERVICIOS DE CREATIVIDAD, REPRODUCCIÓN Y PRODUCCIÓN DE PUBLICIDAD, EXCEPTO INTERNET</t>
  </si>
  <si>
    <t>julio</t>
  </si>
  <si>
    <t>ago</t>
  </si>
  <si>
    <t>sep</t>
  </si>
  <si>
    <t>octu</t>
  </si>
  <si>
    <t xml:space="preserve">nov </t>
  </si>
  <si>
    <t>dic</t>
  </si>
  <si>
    <t>ENERO A JUNIO 2019</t>
  </si>
  <si>
    <t>Comparativo y Desgloce de Gastos de Comunicación Social  de Enero a Julio 2018-2019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</si>
</sst>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  <numFmt numFmtId="165" formatCode="[$$-80A]#,##0.00"/>
    <numFmt numFmtId="166" formatCode="_-[$$-80A]* #,##0.00_-;\-[$$-80A]* #,##0.00_-;_-[$$-80A]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top"/>
    </xf>
    <xf numFmtId="17" fontId="20" fillId="33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44" fontId="20" fillId="0" borderId="0" xfId="48" applyFont="1" applyBorder="1" applyAlignment="1">
      <alignment vertical="top"/>
    </xf>
    <xf numFmtId="44" fontId="23" fillId="0" borderId="0" xfId="48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44" fontId="23" fillId="0" borderId="11" xfId="48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" fontId="20" fillId="34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8" fontId="23" fillId="0" borderId="11" xfId="48" applyNumberFormat="1" applyFont="1" applyBorder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0" fontId="49" fillId="0" borderId="0" xfId="0" applyFont="1" applyAlignment="1">
      <alignment vertical="top"/>
    </xf>
    <xf numFmtId="8" fontId="49" fillId="0" borderId="0" xfId="0" applyNumberFormat="1" applyFont="1" applyAlignment="1">
      <alignment horizontal="right" vertical="top"/>
    </xf>
    <xf numFmtId="8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2" fillId="0" borderId="0" xfId="0" applyFont="1" applyAlignment="1">
      <alignment vertical="top"/>
    </xf>
    <xf numFmtId="8" fontId="50" fillId="0" borderId="0" xfId="0" applyNumberFormat="1" applyFont="1" applyAlignment="1">
      <alignment vertical="top"/>
    </xf>
    <xf numFmtId="8" fontId="49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44" fontId="48" fillId="0" borderId="0" xfId="48" applyFont="1" applyAlignment="1">
      <alignment horizontal="center" vertical="center"/>
    </xf>
    <xf numFmtId="8" fontId="51" fillId="0" borderId="0" xfId="48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23" fillId="0" borderId="11" xfId="48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11" xfId="48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8" fontId="23" fillId="0" borderId="0" xfId="48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3" sqref="J3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21" width="14.421875" style="3" customWidth="1"/>
    <col min="22" max="22" width="22.421875" style="4" customWidth="1"/>
    <col min="23" max="23" width="22.8515625" style="3" customWidth="1"/>
    <col min="24" max="16384" width="11.421875" style="3" customWidth="1"/>
  </cols>
  <sheetData>
    <row r="2" spans="1:22" ht="12.75">
      <c r="A2" s="1"/>
      <c r="B2" s="44" t="s">
        <v>0</v>
      </c>
      <c r="C2" s="44"/>
      <c r="D2" s="23"/>
      <c r="E2" s="19"/>
      <c r="F2" s="23"/>
      <c r="G2" s="21"/>
      <c r="H2" s="23"/>
      <c r="I2" s="21"/>
      <c r="J2" s="23"/>
      <c r="K2" s="21"/>
      <c r="L2" s="23"/>
      <c r="M2" s="18"/>
      <c r="N2" s="23"/>
      <c r="O2" s="22"/>
      <c r="P2" s="40"/>
      <c r="Q2" s="22"/>
      <c r="R2" s="22"/>
      <c r="S2" s="22"/>
      <c r="T2" s="22"/>
      <c r="U2" s="22"/>
      <c r="V2" s="14"/>
    </row>
    <row r="3" spans="1:22" ht="12.75">
      <c r="A3" s="1"/>
      <c r="B3" s="44" t="s">
        <v>1</v>
      </c>
      <c r="C3" s="44"/>
      <c r="D3" s="23"/>
      <c r="E3" s="19"/>
      <c r="F3" s="23"/>
      <c r="G3" s="21"/>
      <c r="H3" s="23"/>
      <c r="I3" s="21"/>
      <c r="J3" s="23"/>
      <c r="K3" s="21"/>
      <c r="L3" s="23"/>
      <c r="M3" s="18"/>
      <c r="N3" s="23"/>
      <c r="O3" s="22"/>
      <c r="P3" s="40"/>
      <c r="Q3" s="22"/>
      <c r="R3" s="22"/>
      <c r="S3" s="22"/>
      <c r="T3" s="22"/>
      <c r="U3" s="22"/>
      <c r="V3" s="14"/>
    </row>
    <row r="4" spans="1:22" ht="12.75">
      <c r="A4" s="1"/>
      <c r="B4" s="44" t="s">
        <v>30</v>
      </c>
      <c r="C4" s="44"/>
      <c r="D4" s="23"/>
      <c r="E4" s="19"/>
      <c r="F4" s="23"/>
      <c r="G4" s="21"/>
      <c r="H4" s="23"/>
      <c r="I4" s="21"/>
      <c r="J4" s="23"/>
      <c r="K4" s="21"/>
      <c r="L4" s="23"/>
      <c r="M4" s="18"/>
      <c r="N4" s="23"/>
      <c r="O4" s="22"/>
      <c r="P4" s="40"/>
      <c r="Q4" s="22"/>
      <c r="R4" s="22"/>
      <c r="S4" s="22"/>
      <c r="T4" s="22"/>
      <c r="U4" s="22"/>
      <c r="V4" s="14"/>
    </row>
    <row r="5" spans="1:22" ht="12.75">
      <c r="A5" s="1"/>
      <c r="B5" s="44" t="s">
        <v>2</v>
      </c>
      <c r="C5" s="44"/>
      <c r="D5" s="23"/>
      <c r="E5" s="19"/>
      <c r="F5" s="23"/>
      <c r="G5" s="21"/>
      <c r="H5" s="23"/>
      <c r="I5" s="21"/>
      <c r="J5" s="23"/>
      <c r="K5" s="21"/>
      <c r="L5" s="23"/>
      <c r="M5" s="18"/>
      <c r="N5" s="23"/>
      <c r="O5" s="22"/>
      <c r="P5" s="40"/>
      <c r="Q5" s="22"/>
      <c r="R5" s="22"/>
      <c r="S5" s="22"/>
      <c r="T5" s="22"/>
      <c r="U5" s="22"/>
      <c r="V5" s="14"/>
    </row>
    <row r="7" spans="2:23" ht="12.75"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</row>
    <row r="8" ht="12.75">
      <c r="W8" s="6"/>
    </row>
    <row r="9" ht="12.75">
      <c r="W9" s="6"/>
    </row>
    <row r="10" spans="1:23" ht="12.75">
      <c r="A10" s="8" t="s">
        <v>3</v>
      </c>
      <c r="B10" s="8" t="s">
        <v>4</v>
      </c>
      <c r="C10" s="9">
        <v>43101</v>
      </c>
      <c r="D10" s="20">
        <v>43466</v>
      </c>
      <c r="E10" s="9">
        <v>43132</v>
      </c>
      <c r="F10" s="20">
        <v>43497</v>
      </c>
      <c r="G10" s="9">
        <v>43160</v>
      </c>
      <c r="H10" s="20">
        <v>43525</v>
      </c>
      <c r="I10" s="9">
        <v>43191</v>
      </c>
      <c r="J10" s="20">
        <v>43556</v>
      </c>
      <c r="K10" s="9">
        <v>43221</v>
      </c>
      <c r="L10" s="20">
        <v>43586</v>
      </c>
      <c r="M10" s="9">
        <v>43252</v>
      </c>
      <c r="N10" s="20">
        <v>43617</v>
      </c>
      <c r="O10" s="9">
        <v>43282</v>
      </c>
      <c r="P10" s="20">
        <v>43647</v>
      </c>
      <c r="Q10" s="9">
        <v>43313</v>
      </c>
      <c r="R10" s="9">
        <v>43344</v>
      </c>
      <c r="S10" s="9">
        <v>43374</v>
      </c>
      <c r="T10" s="9">
        <v>43405</v>
      </c>
      <c r="U10" s="9">
        <v>43435</v>
      </c>
      <c r="V10" s="20" t="s">
        <v>19</v>
      </c>
      <c r="W10" s="9" t="s">
        <v>29</v>
      </c>
    </row>
    <row r="11" spans="22:23" ht="12.75">
      <c r="V11" s="5"/>
      <c r="W11" s="6"/>
    </row>
    <row r="12" spans="1:24" s="7" customFormat="1" ht="36">
      <c r="A12" s="10" t="s">
        <v>5</v>
      </c>
      <c r="B12" s="15" t="s">
        <v>13</v>
      </c>
      <c r="C12" s="32">
        <v>1729536.99</v>
      </c>
      <c r="D12" s="25">
        <v>2809346.24</v>
      </c>
      <c r="E12" s="32">
        <v>1952239.4</v>
      </c>
      <c r="F12" s="25">
        <v>3624436.76</v>
      </c>
      <c r="G12" s="32">
        <v>2793885.52</v>
      </c>
      <c r="H12" s="25">
        <v>5634625.72</v>
      </c>
      <c r="I12" s="32">
        <v>3992431.4</v>
      </c>
      <c r="J12" s="25">
        <v>7731234.08</v>
      </c>
      <c r="K12" s="32">
        <v>1809516.72</v>
      </c>
      <c r="L12" s="25">
        <v>8261279.92</v>
      </c>
      <c r="M12" s="32">
        <v>2101068.2</v>
      </c>
      <c r="N12" s="25">
        <v>7186442.39</v>
      </c>
      <c r="O12" s="33">
        <v>6016686.52</v>
      </c>
      <c r="P12" s="33">
        <v>5201459.89</v>
      </c>
      <c r="Q12" s="34">
        <v>62630.72</v>
      </c>
      <c r="R12" s="33">
        <v>1654870.4</v>
      </c>
      <c r="S12" s="33">
        <v>4352595.68</v>
      </c>
      <c r="T12" s="33">
        <v>4870299.04</v>
      </c>
      <c r="U12" s="33">
        <v>4866342.92</v>
      </c>
      <c r="V12" s="43">
        <f>C12+E12+G12+I12+K12+M12+O12+Q12+R12+S12+T12+U12</f>
        <v>36202103.51</v>
      </c>
      <c r="W12" s="35">
        <f>D12+F12+H12+J12+L12+N12</f>
        <v>35247365.11</v>
      </c>
      <c r="X12" s="25"/>
    </row>
    <row r="13" spans="1:23" s="7" customFormat="1" ht="36">
      <c r="A13" s="10" t="s">
        <v>6</v>
      </c>
      <c r="B13" s="15" t="s">
        <v>14</v>
      </c>
      <c r="C13" s="32">
        <v>1198536.36</v>
      </c>
      <c r="D13" s="25">
        <v>490584.88</v>
      </c>
      <c r="E13" s="32">
        <v>2142903.3</v>
      </c>
      <c r="F13" s="25">
        <v>1345235.89</v>
      </c>
      <c r="G13" s="32">
        <v>2042600.4</v>
      </c>
      <c r="H13" s="25">
        <v>592156.8</v>
      </c>
      <c r="I13" s="32">
        <v>356822.96</v>
      </c>
      <c r="J13" s="25">
        <v>190759.68</v>
      </c>
      <c r="K13" s="36"/>
      <c r="L13" s="25"/>
      <c r="M13" s="36"/>
      <c r="N13" s="25"/>
      <c r="O13" s="37"/>
      <c r="P13" s="37"/>
      <c r="Q13" s="36"/>
      <c r="R13" s="37"/>
      <c r="S13" s="37"/>
      <c r="T13" s="37"/>
      <c r="U13" s="37"/>
      <c r="V13" s="43">
        <f aca="true" t="shared" si="0" ref="V13:V18">C13+E13+G13+I13+K13+M13+O13+Q13+R13+S13+T13+U13</f>
        <v>5740863.0200000005</v>
      </c>
      <c r="W13" s="35">
        <f aca="true" t="shared" si="1" ref="W13:W18">D13+F13+H13+J13+L13+N13</f>
        <v>2618737.2500000005</v>
      </c>
    </row>
    <row r="14" spans="1:23" s="7" customFormat="1" ht="24">
      <c r="A14" s="10" t="s">
        <v>7</v>
      </c>
      <c r="B14" s="15" t="s">
        <v>15</v>
      </c>
      <c r="C14" s="36"/>
      <c r="D14" s="25">
        <v>303400</v>
      </c>
      <c r="E14" s="36"/>
      <c r="F14" s="25">
        <v>484241.31</v>
      </c>
      <c r="G14" s="32">
        <v>91480</v>
      </c>
      <c r="H14" s="25">
        <v>558800</v>
      </c>
      <c r="I14" s="36"/>
      <c r="J14" s="25">
        <v>1134456</v>
      </c>
      <c r="K14" s="32">
        <v>369025</v>
      </c>
      <c r="L14" s="25">
        <v>849545.01</v>
      </c>
      <c r="M14" s="32">
        <v>76560</v>
      </c>
      <c r="N14" s="25">
        <v>378759.21</v>
      </c>
      <c r="O14" s="33">
        <v>289080</v>
      </c>
      <c r="P14" s="33">
        <v>734860</v>
      </c>
      <c r="Q14" s="32"/>
      <c r="R14" s="33">
        <v>237040.2</v>
      </c>
      <c r="S14" s="33">
        <v>173356.2</v>
      </c>
      <c r="T14" s="33">
        <v>1067596.41</v>
      </c>
      <c r="U14" s="33">
        <v>59800</v>
      </c>
      <c r="V14" s="43">
        <f t="shared" si="0"/>
        <v>2363937.8099999996</v>
      </c>
      <c r="W14" s="35">
        <f t="shared" si="1"/>
        <v>3709201.5300000003</v>
      </c>
    </row>
    <row r="15" spans="1:23" s="7" customFormat="1" ht="12.75">
      <c r="A15" s="3" t="s">
        <v>8</v>
      </c>
      <c r="B15" s="16" t="s">
        <v>9</v>
      </c>
      <c r="C15" s="38"/>
      <c r="D15" s="25"/>
      <c r="E15" s="36"/>
      <c r="F15" s="42"/>
      <c r="G15" s="32"/>
      <c r="H15" s="42"/>
      <c r="I15" s="36"/>
      <c r="J15" s="42"/>
      <c r="K15" s="32"/>
      <c r="L15" s="42"/>
      <c r="M15" s="32"/>
      <c r="N15" s="25"/>
      <c r="O15" s="33"/>
      <c r="P15" s="33">
        <v>2041.6</v>
      </c>
      <c r="Q15" s="32"/>
      <c r="R15" s="33">
        <v>240</v>
      </c>
      <c r="S15" s="37"/>
      <c r="T15" s="37"/>
      <c r="U15" s="37"/>
      <c r="V15" s="43">
        <f t="shared" si="0"/>
        <v>240</v>
      </c>
      <c r="W15" s="35">
        <f t="shared" si="1"/>
        <v>0</v>
      </c>
    </row>
    <row r="16" spans="1:23" s="7" customFormat="1" ht="24">
      <c r="A16" s="10" t="s">
        <v>10</v>
      </c>
      <c r="B16" s="15" t="s">
        <v>16</v>
      </c>
      <c r="C16" s="32">
        <v>97056.09</v>
      </c>
      <c r="D16" s="25"/>
      <c r="E16" s="32">
        <v>269085.02</v>
      </c>
      <c r="F16" s="42"/>
      <c r="G16" s="32">
        <v>215497.31</v>
      </c>
      <c r="H16" s="25">
        <v>1392</v>
      </c>
      <c r="I16" s="32">
        <v>132900.09</v>
      </c>
      <c r="J16" s="42"/>
      <c r="K16" s="32">
        <v>263748.04</v>
      </c>
      <c r="L16" s="25">
        <v>8120</v>
      </c>
      <c r="M16" s="32">
        <v>204240.04</v>
      </c>
      <c r="N16" s="42"/>
      <c r="O16" s="33">
        <v>943395.33</v>
      </c>
      <c r="P16" s="33">
        <v>1276</v>
      </c>
      <c r="Q16" s="32"/>
      <c r="R16" s="33">
        <v>23200</v>
      </c>
      <c r="S16" s="33">
        <v>238920.56</v>
      </c>
      <c r="T16" s="33">
        <v>40984</v>
      </c>
      <c r="U16" s="33">
        <v>46400</v>
      </c>
      <c r="V16" s="43">
        <f t="shared" si="0"/>
        <v>2475426.48</v>
      </c>
      <c r="W16" s="35">
        <f t="shared" si="1"/>
        <v>9512</v>
      </c>
    </row>
    <row r="17" spans="1:23" s="7" customFormat="1" ht="24">
      <c r="A17" s="10" t="s">
        <v>11</v>
      </c>
      <c r="B17" s="11" t="s">
        <v>17</v>
      </c>
      <c r="C17" s="32">
        <v>1169149.04</v>
      </c>
      <c r="D17" s="25">
        <v>1115774.57</v>
      </c>
      <c r="E17" s="32">
        <v>886190.9</v>
      </c>
      <c r="F17" s="25">
        <v>1143960.05</v>
      </c>
      <c r="G17" s="32">
        <v>1485275.6</v>
      </c>
      <c r="H17" s="25">
        <v>1230204.57</v>
      </c>
      <c r="I17" s="32">
        <v>1213952.34</v>
      </c>
      <c r="J17" s="25">
        <v>1089455.17</v>
      </c>
      <c r="K17" s="32">
        <v>1399877.02</v>
      </c>
      <c r="L17" s="25">
        <v>1053723.01</v>
      </c>
      <c r="M17" s="32">
        <v>1771973.28</v>
      </c>
      <c r="N17" s="25">
        <v>1600864.9</v>
      </c>
      <c r="O17" s="33">
        <v>2464611.16</v>
      </c>
      <c r="P17" s="33">
        <v>1377735.9</v>
      </c>
      <c r="Q17" s="32"/>
      <c r="R17" s="33">
        <v>266962</v>
      </c>
      <c r="S17" s="33">
        <v>1537707.02</v>
      </c>
      <c r="T17" s="33">
        <v>963404.44</v>
      </c>
      <c r="U17" s="33">
        <v>1120018.57</v>
      </c>
      <c r="V17" s="43">
        <f t="shared" si="0"/>
        <v>14279121.37</v>
      </c>
      <c r="W17" s="35">
        <f t="shared" si="1"/>
        <v>7233982.27</v>
      </c>
    </row>
    <row r="18" spans="1:23" s="7" customFormat="1" ht="12.75">
      <c r="A18" s="10" t="s">
        <v>12</v>
      </c>
      <c r="B18" s="11" t="s">
        <v>18</v>
      </c>
      <c r="C18" s="32">
        <v>111639</v>
      </c>
      <c r="D18" s="25">
        <v>191121.6</v>
      </c>
      <c r="E18" s="32">
        <v>234599</v>
      </c>
      <c r="F18" s="25">
        <v>162840.6</v>
      </c>
      <c r="G18" s="32">
        <v>286476</v>
      </c>
      <c r="H18" s="25">
        <v>339416</v>
      </c>
      <c r="I18" s="32">
        <v>225308</v>
      </c>
      <c r="J18" s="25">
        <v>289135.8</v>
      </c>
      <c r="K18" s="32">
        <v>233427.98</v>
      </c>
      <c r="L18" s="25">
        <v>202544</v>
      </c>
      <c r="M18" s="32">
        <v>309953.18</v>
      </c>
      <c r="N18" s="25">
        <v>200015.2</v>
      </c>
      <c r="O18" s="33">
        <v>399923.96</v>
      </c>
      <c r="P18" s="33">
        <v>202641.56</v>
      </c>
      <c r="Q18" s="32"/>
      <c r="R18" s="33">
        <v>17400</v>
      </c>
      <c r="S18" s="33">
        <v>43778.99</v>
      </c>
      <c r="T18" s="33">
        <v>672034.99</v>
      </c>
      <c r="U18" s="33">
        <v>616923.98</v>
      </c>
      <c r="V18" s="43">
        <f t="shared" si="0"/>
        <v>3151465.0799999996</v>
      </c>
      <c r="W18" s="35">
        <f t="shared" si="1"/>
        <v>1385073.2</v>
      </c>
    </row>
    <row r="19" spans="3:23" ht="13.5" thickBot="1">
      <c r="C19" s="39">
        <f>SUM(C12:C18)</f>
        <v>4305917.48</v>
      </c>
      <c r="D19" s="39">
        <f>SUM(D12:D18)</f>
        <v>4910227.29</v>
      </c>
      <c r="E19" s="39">
        <f>SUM(E12:E18)</f>
        <v>5485017.62</v>
      </c>
      <c r="F19" s="39">
        <f>SUM(F12:F18)</f>
        <v>6760714.6099999985</v>
      </c>
      <c r="G19" s="39">
        <f aca="true" t="shared" si="2" ref="G19:L19">SUM(G12:G18)</f>
        <v>6915214.83</v>
      </c>
      <c r="H19" s="41">
        <f t="shared" si="2"/>
        <v>8356595.09</v>
      </c>
      <c r="I19" s="39">
        <f t="shared" si="2"/>
        <v>5921414.79</v>
      </c>
      <c r="J19" s="39">
        <f t="shared" si="2"/>
        <v>10435040.73</v>
      </c>
      <c r="K19" s="39">
        <f t="shared" si="2"/>
        <v>4075594.76</v>
      </c>
      <c r="L19" s="39">
        <f t="shared" si="2"/>
        <v>10375211.94</v>
      </c>
      <c r="M19" s="39">
        <f aca="true" t="shared" si="3" ref="M19:W19">SUM(M12:M18)</f>
        <v>4463794.7</v>
      </c>
      <c r="N19" s="39">
        <f t="shared" si="3"/>
        <v>9366081.7</v>
      </c>
      <c r="O19" s="39">
        <f t="shared" si="3"/>
        <v>10113696.97</v>
      </c>
      <c r="P19" s="39">
        <f>SUM(P12:P18)</f>
        <v>7520014.949999998</v>
      </c>
      <c r="Q19" s="39">
        <f t="shared" si="3"/>
        <v>62630.72</v>
      </c>
      <c r="R19" s="39">
        <f t="shared" si="3"/>
        <v>2199712.5999999996</v>
      </c>
      <c r="S19" s="39">
        <f t="shared" si="3"/>
        <v>6346358.449999999</v>
      </c>
      <c r="T19" s="39">
        <f t="shared" si="3"/>
        <v>7614318.880000001</v>
      </c>
      <c r="U19" s="39">
        <f t="shared" si="3"/>
        <v>6709485.470000001</v>
      </c>
      <c r="V19" s="17">
        <f t="shared" si="3"/>
        <v>64213157.269999996</v>
      </c>
      <c r="W19" s="24">
        <f t="shared" si="3"/>
        <v>50203871.36</v>
      </c>
    </row>
    <row r="20" spans="22:23" ht="13.5" thickTop="1">
      <c r="V20" s="31"/>
      <c r="W20" s="6"/>
    </row>
  </sheetData>
  <sheetProtection/>
  <mergeCells count="4">
    <mergeCell ref="B2:C2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6" sqref="A26"/>
    </sheetView>
  </sheetViews>
  <sheetFormatPr defaultColWidth="11.421875" defaultRowHeight="12.75"/>
  <cols>
    <col min="2" max="2" width="62.57421875" style="0" customWidth="1"/>
  </cols>
  <sheetData>
    <row r="1" spans="3:8" ht="12.75">
      <c r="C1" s="30" t="s">
        <v>23</v>
      </c>
      <c r="D1" s="30" t="s">
        <v>24</v>
      </c>
      <c r="E1" s="30" t="s">
        <v>25</v>
      </c>
      <c r="F1" s="30" t="s">
        <v>26</v>
      </c>
      <c r="G1" s="30" t="s">
        <v>27</v>
      </c>
      <c r="H1" s="30" t="s">
        <v>28</v>
      </c>
    </row>
    <row r="2" spans="1:9" ht="12.75">
      <c r="A2" s="26" t="s">
        <v>3</v>
      </c>
      <c r="B2" s="26" t="s">
        <v>4</v>
      </c>
      <c r="C2" s="27">
        <v>4186146.43</v>
      </c>
      <c r="D2" s="27">
        <v>4931129.78</v>
      </c>
      <c r="E2" s="27">
        <v>4941463.09</v>
      </c>
      <c r="F2" s="27">
        <v>4811289.33</v>
      </c>
      <c r="G2" s="27">
        <v>4414029.78</v>
      </c>
      <c r="H2" s="27">
        <v>3499281.36</v>
      </c>
      <c r="I2" s="28">
        <v>52879890.47</v>
      </c>
    </row>
    <row r="3" spans="1:9" ht="12.75">
      <c r="A3" s="26" t="s">
        <v>5</v>
      </c>
      <c r="B3" s="26" t="s">
        <v>20</v>
      </c>
      <c r="C3" s="27">
        <v>2589705.1</v>
      </c>
      <c r="D3" s="27">
        <v>3111771.22</v>
      </c>
      <c r="E3" s="27">
        <v>3154149.01</v>
      </c>
      <c r="F3" s="27">
        <v>3112381.12</v>
      </c>
      <c r="G3" s="27">
        <v>2554943.12</v>
      </c>
      <c r="H3" s="27">
        <v>179837.12</v>
      </c>
      <c r="I3" s="28">
        <v>30047685.97</v>
      </c>
    </row>
    <row r="4" spans="1:9" ht="12.75">
      <c r="A4" s="26" t="s">
        <v>6</v>
      </c>
      <c r="B4" s="26" t="s">
        <v>21</v>
      </c>
      <c r="C4" s="29"/>
      <c r="D4" s="29"/>
      <c r="E4" s="29"/>
      <c r="F4" s="29"/>
      <c r="G4" s="29"/>
      <c r="H4" s="27">
        <v>12827.28</v>
      </c>
      <c r="I4" s="28">
        <v>2864950.82</v>
      </c>
    </row>
    <row r="5" spans="1:9" ht="12.75">
      <c r="A5" s="26" t="s">
        <v>7</v>
      </c>
      <c r="B5" s="26" t="s">
        <v>22</v>
      </c>
      <c r="C5" s="29"/>
      <c r="D5" s="27">
        <v>9280</v>
      </c>
      <c r="E5" s="27">
        <v>160044.04</v>
      </c>
      <c r="F5" s="27">
        <v>49880</v>
      </c>
      <c r="G5" s="29"/>
      <c r="H5" s="27">
        <v>5800</v>
      </c>
      <c r="I5" s="28">
        <v>406364.61</v>
      </c>
    </row>
    <row r="6" spans="1:9" ht="12.75">
      <c r="A6" s="26" t="s">
        <v>8</v>
      </c>
      <c r="B6" s="26" t="s">
        <v>9</v>
      </c>
      <c r="C6" s="29"/>
      <c r="D6" s="29"/>
      <c r="E6" s="27">
        <v>4060</v>
      </c>
      <c r="F6" s="29"/>
      <c r="G6" s="29"/>
      <c r="H6" s="27">
        <v>15080</v>
      </c>
      <c r="I6" s="28">
        <v>19284.03</v>
      </c>
    </row>
    <row r="7" spans="1:9" ht="12.75">
      <c r="A7" s="26" t="s">
        <v>10</v>
      </c>
      <c r="B7" s="26" t="s">
        <v>16</v>
      </c>
      <c r="C7" s="27">
        <v>190064.09</v>
      </c>
      <c r="D7" s="27">
        <v>413168.1</v>
      </c>
      <c r="E7" s="27">
        <v>616192.1</v>
      </c>
      <c r="F7" s="27">
        <v>178940.08</v>
      </c>
      <c r="G7" s="27">
        <v>669759.31</v>
      </c>
      <c r="H7" s="27">
        <v>1595585.07</v>
      </c>
      <c r="I7" s="28">
        <v>4672559.68</v>
      </c>
    </row>
    <row r="8" spans="1:9" ht="12.75">
      <c r="A8" s="26" t="s">
        <v>11</v>
      </c>
      <c r="B8" s="26" t="s">
        <v>17</v>
      </c>
      <c r="C8" s="27">
        <v>1195583.18</v>
      </c>
      <c r="D8" s="27">
        <v>1224951.46</v>
      </c>
      <c r="E8" s="27">
        <v>830722.88</v>
      </c>
      <c r="F8" s="27">
        <v>1256670.13</v>
      </c>
      <c r="G8" s="27">
        <v>1023099.35</v>
      </c>
      <c r="H8" s="27">
        <v>1476733.89</v>
      </c>
      <c r="I8" s="28">
        <v>12241026.88</v>
      </c>
    </row>
    <row r="9" spans="1:9" ht="12.75">
      <c r="A9" s="26" t="s">
        <v>12</v>
      </c>
      <c r="B9" s="26" t="s">
        <v>18</v>
      </c>
      <c r="C9" s="27">
        <v>210794.06</v>
      </c>
      <c r="D9" s="27">
        <v>171959</v>
      </c>
      <c r="E9" s="27">
        <v>176295.06</v>
      </c>
      <c r="F9" s="27">
        <v>213418</v>
      </c>
      <c r="G9" s="27">
        <v>166228</v>
      </c>
      <c r="H9" s="27">
        <v>213418</v>
      </c>
      <c r="I9" s="28">
        <v>2628018.48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Chel Sanchez Ana Gabriela</cp:lastModifiedBy>
  <cp:lastPrinted>2016-08-01T20:24:12Z</cp:lastPrinted>
  <dcterms:created xsi:type="dcterms:W3CDTF">2016-08-01T17:57:47Z</dcterms:created>
  <dcterms:modified xsi:type="dcterms:W3CDTF">2019-08-07T22:49:56Z</dcterms:modified>
  <cp:category/>
  <cp:version/>
  <cp:contentType/>
  <cp:contentStatus/>
</cp:coreProperties>
</file>