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uro.rivas\Desktop\REPORTE COPLADEM\"/>
    </mc:Choice>
  </mc:AlternateContent>
  <xr:revisionPtr revIDLastSave="0" documentId="13_ncr:1_{D38E5DB4-BB58-4CE6-9B44-1DE15DCD87A7}" xr6:coauthVersionLast="47" xr6:coauthVersionMax="47" xr10:uidLastSave="{00000000-0000-0000-0000-000000000000}"/>
  <bookViews>
    <workbookView xWindow="-120" yWindow="-120" windowWidth="20730" windowHeight="11040" activeTab="2" xr2:uid="{00000000-000D-0000-FFFF-FFFF00000000}"/>
  </bookViews>
  <sheets>
    <sheet name="PREVENCIÓN SOCIAL" sheetId="1" r:id="rId1"/>
    <sheet name="SERVICIOS VIALES" sheetId="2" r:id="rId2"/>
    <sheet name="GUARDARPARQUE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5" i="3" l="1"/>
  <c r="S12" i="3" l="1"/>
  <c r="S27" i="2"/>
  <c r="S26" i="2"/>
  <c r="S25" i="2"/>
  <c r="S24" i="2"/>
  <c r="S15" i="2"/>
  <c r="S12" i="2"/>
  <c r="E29" i="1" l="1"/>
  <c r="S31" i="1" l="1"/>
  <c r="S30" i="1" l="1"/>
  <c r="S29" i="1"/>
  <c r="S28" i="1"/>
  <c r="S27" i="1"/>
  <c r="S12" i="1"/>
  <c r="S15" i="1" l="1"/>
  <c r="S32" i="1" s="1"/>
</calcChain>
</file>

<file path=xl/sharedStrings.xml><?xml version="1.0" encoding="utf-8"?>
<sst xmlns="http://schemas.openxmlformats.org/spreadsheetml/2006/main" count="204" uniqueCount="63">
  <si>
    <t>PROGRAMAS PRESUPUESTARIOS DERIVADOS DEL PLAN MUNICIPAL DE DESARROLLO 2015-2018</t>
  </si>
  <si>
    <t xml:space="preserve">INDICADORES DE GESTIÓN  Y RESULTADOS </t>
  </si>
  <si>
    <t>CLASIFICACIÓN ADMINISTRATIVA</t>
  </si>
  <si>
    <t>DIRECCIÓN</t>
  </si>
  <si>
    <t>SUBDIRECCIÓN</t>
  </si>
  <si>
    <t>UNIDAD RESPOSABLE</t>
  </si>
  <si>
    <t>BASE DE DATOS</t>
  </si>
  <si>
    <t xml:space="preserve">ESTRATEGIA PMD </t>
  </si>
  <si>
    <t>PROGRAMA PRESUPUESTARIO LIGADO (POA)</t>
  </si>
  <si>
    <t>OBJETIVO DEL PROGRAMA PRESUPUESTARIO</t>
  </si>
  <si>
    <t>NOMBRE DE LA ACTIVIDAD</t>
  </si>
  <si>
    <t>META</t>
  </si>
  <si>
    <t>UNIDAD DE MEDIDA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</si>
  <si>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</si>
  <si>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</si>
  <si>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</si>
  <si>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</si>
  <si>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</si>
  <si>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</si>
  <si>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</si>
  <si>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</si>
  <si>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</si>
  <si>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</si>
  <si>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</si>
  <si>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</si>
  <si>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TOTAL</t>
  </si>
  <si>
    <t>POLICIA MUNICIPAL</t>
  </si>
  <si>
    <t>PREVENCIÓN SOCIAL DEL DELITO Y PARTICIPACIÓN CIUDADANA</t>
  </si>
  <si>
    <t>DESARROLLAR E IMPLEMENTAR ESTRATEGIAS Y PROGRAMAS DE PREVENCIÓN EN EL MUNICIPIO DE MÉRIDA Y SUS COMISARÍAS A TRAVÉS DEL DESARROLLO Y EJECUCIÓN DE ACCIONES Y ACTIVIDADES LÚDICAS Y RECREATIVAS ORIENTADAS A CONTRIBUIR A LA DISMINUCIÓN DE FACTORES DE RIESGOS, INDIVIDUAL, FAMILIAR, ESCOLAR O SOCIAL A FIN DE REDUCIR LAS PROBABILIDADES DE QUE LAS PERSONAS DESARROLLEN CONDUCTAS VIOLENTAS O DELICTIVAS EN CORRESPONSABILIDAD CON LA PARTICIPACIÓN ACTIVA COMUNITARIA Y LOS ACTORES SOCIALES EN LA PREVENCIÓN SOCIAL MEDIANTE SU PARTICIPACIÓN Y DESARROLLO DE COMPETENCIAS PARA LA CONSECUCIÓN DE LOGRAR ESPACIOS SEGUROS Y LIBRES DE VIOLENCIA COADYUVANDO A FOMENTAR UN MARCO DE LEGALIDAD, RESPETO Y CONVIVENCIA SOCIAL Y ADMINISTRAR LOS RECURSOS HUMANOS, MATERIALES Y FINANCIEROS DE MANERA EFICIENTE Y TRANSPARENTE, A TRAVÉS DE LA PLANEACIÓN, PROGRAMACIÓN, PRESUPUESTACIÓN, EJERCICIO, VIGILANCIA Y SEGUIMIENTO DEL PRESUPUESTO ASIGNADO GARANTIZANDO LOS SERVICIOS Y PROCESOS ADMINISTRATIVOS QUE PERMITAN LA OPERTIVIDAD Y FUNCIONAMIENTO ÓPTIMO.</t>
  </si>
  <si>
    <t>PROGRAMA DARE</t>
  </si>
  <si>
    <t>ALUMNOS</t>
  </si>
  <si>
    <t>PROGRAMA TÚ DECIDES</t>
  </si>
  <si>
    <t>Fortalecimiento de los Programas de Prevención del Delito</t>
  </si>
  <si>
    <t>VIGILANTES ESCOLARES</t>
  </si>
  <si>
    <t>PREVINIENDO EL DELITO</t>
  </si>
  <si>
    <t>VISITAS ESCOLAR</t>
  </si>
  <si>
    <t>VIOLENCIA EN EL NOVIAZGO</t>
  </si>
  <si>
    <t>NOTA : UNA ESTRATEGIA PUEDE CONTENER MÁS DE UN PROGRAMA PRESUPUESTARIO ALINEADO, DE CADA PROGRAMA PRESUPUESTARIO PUEDE DERIVAR UNO O VARIAS ACTIVIDADES Y DE CADA ACTIVIDAD SE PUEDEN MEDIR UNA O MÁS UNIDADES DE MEDIDA.</t>
  </si>
  <si>
    <t>ATENCIONES DE LA UNIDAD ESPECIALIZADA PARA LA PREVENCION Y ATENCION DE LA VIOLENCIA FAMILIAR Y DE GENERO</t>
  </si>
  <si>
    <t>ASISTENTES</t>
  </si>
  <si>
    <t>VICTIMAS</t>
  </si>
  <si>
    <t>SUBDIRECCIÓN DE SERVICIOS VIALES</t>
  </si>
  <si>
    <t>DESARROLLO DE CAMPAÑAS DE INFORMACIÓN Y PRÁCTICA DE LA MOVILIDAD PEATONAL</t>
  </si>
  <si>
    <t>FORTALECIMIENTO DE LA ACTUACIÓN DE LA SEGURIDAD DE LAS ACCIONES VIALES Y DE TRÁNSITO</t>
  </si>
  <si>
    <t>VIGILAR Y SUPERVISAR QUE SE LLEVEN A CABO LAS ACCIONES VIALES DE LA ZONA DE ADSCRIPCIÓN PARA PREVENIR EL CONGESTIONAMIENTO VEHICULAR, SALVAGUARDAR LA INTEGRIDAD DE LAS PERSONAS, PATRIMONIO, PRESERVAR EL ÓRDEN PÚBLICO Y RESPECTO A LOS DERECHOS HUMANOS.</t>
  </si>
  <si>
    <t>VEHICULOS VERIFICADOS</t>
  </si>
  <si>
    <t>UNIDAD</t>
  </si>
  <si>
    <t>ASEGURADOS POR MANEJAR, BAJO EL INFLUJO DEL ALCOHOL</t>
  </si>
  <si>
    <t xml:space="preserve">HECHOS DE TRANSITO SOLUCIONADOS POR LA DPM </t>
  </si>
  <si>
    <t xml:space="preserve">HECHOS DE TRANSITO   </t>
  </si>
  <si>
    <t xml:space="preserve">CITAS ATENDIDAS </t>
  </si>
  <si>
    <t xml:space="preserve">SOLICITUDES DE TRASLADO DE ATENCION MEDICA </t>
  </si>
  <si>
    <r>
      <rPr>
        <b/>
        <sz val="11"/>
        <color theme="1"/>
        <rFont val="Exo 2.0"/>
        <family val="3"/>
      </rPr>
      <t>NOTA</t>
    </r>
    <r>
      <rPr>
        <sz val="11"/>
        <color theme="1"/>
        <rFont val="Exo 2.0"/>
        <family val="3"/>
      </rPr>
      <t xml:space="preserve"> : UNA ESTRATEGIA PUEDE CONTENER MÁS DE UN PROGRAMA PRESUPUESTARIO ALINEADO, DE CADA PROGRAMA PRESUPUESTARIO PUEDE DERIVAR UNO O VARIAS ACTIVIDADES Y DE CADA ACTIVIDAD SE PUEDEN MEDIR UNA O MÁS UNIDADES DE MEDIDA.</t>
    </r>
  </si>
  <si>
    <r>
      <rPr>
        <b/>
        <sz val="11"/>
        <color theme="1"/>
        <rFont val="Exo 2.0"/>
        <family val="3"/>
      </rPr>
      <t>NOTA:</t>
    </r>
    <r>
      <rPr>
        <sz val="11"/>
        <color theme="1"/>
        <rFont val="Exo 2.0"/>
        <family val="3"/>
      </rPr>
      <t xml:space="preserve"> NO SE PUEDE MODIFICAR EL FORMATO, UNICAMENTE SE PODRÁN AGREGAR LAS CELDAS NECESARIAS PARA INTEGRAR TODOS LOS REGISTROS QUE REALICE DE CADA ÁREA ADMINISTRATIVA</t>
    </r>
  </si>
  <si>
    <t>DESPACHO DEL C. DIRECTOR</t>
  </si>
  <si>
    <t>FORTALECIMIENTO INSTITUCIONAL DE LA POLICIA MUNICIPAL PARA INCREMENTAR LA EFICIENCIA EN LA ATENCIÓN DE LOS HABITANTES DEL MUNICIPIO</t>
  </si>
  <si>
    <t>GUARDAPARQUES MUNICIPALES</t>
  </si>
  <si>
    <t xml:space="preserve">FORTALECER LOS VÍNCULOS DE COMUNICACIÓN Y RELCIÓN ENTRE LA SOCIEDAD Y LA ADMINISTRACIÓN PÚBLICA MUNICIPAL (GOBIERNO) A TRAVÉS DE ACCIONES QUE COADYUVEN A GARANTIZAR LAS CONDICIONES ÓPTIMAS DE SEGURIDAD Y PRESTACIÓN DE SERVICIOS A LAS Y LOS USUARIOS DE LOS PARQUES DEL MUNICIPIO DE MÉRIDA. </t>
  </si>
  <si>
    <t>INTERVENCIONES EN MATERIA DE SERVICIOS PUBLICOS (ALUMBRADO PÚBLICO, SERV. BASURA, JUEGOS INFANTILES, VIALIDADES, SANITARIOS, INTERNET)</t>
  </si>
  <si>
    <t>REPORTE</t>
  </si>
  <si>
    <t>INTERVENCIONES EN MATERIA DE SEGURIDAD (PRIMEROS AUXILIOS, AVISOS A LA AUTORIDAD POR TEMA DE DROGAS, ALCOHOLISMO, VIOLENCIA)</t>
  </si>
  <si>
    <t xml:space="preserve">FORTALECER LOS VÍNCULOS DE COMUNICACIÓN Y RELACIÓN ENTRE LA SOCIEDAD Y LA ADMINISTRACIÓN PÚBLICA MUNICIPAL (GOBIERNO) A TRAVÉS DE ACCIONES QUE COADYUVEN A GARANTIZAR LAS CONDICIONES ÓPTIMAS DE SEGURIDAD Y PRESTACIÓN DE SERVICIOS A LAS Y LOS USUARIOS DE LOS PARQUES DEL MUNICIPIO DE MÉRIDA. </t>
  </si>
  <si>
    <t>PROGRAMAS PRESUPUESTARIOS DERIVADOS DEL PLAN MUNICIPAL DE DESARROLLO 2021 - 2024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</si>
</sst>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5">
    <font>
      <sz val="11"/>
      <color theme="1"/>
      <name val="Calibri"/>
      <family val="2"/>
      <scheme val="minor"/>
    </font>
    <font>
      <b/>
      <sz val="14"/>
      <color theme="1"/>
      <name val="Exo 2.0"/>
      <family val="3"/>
    </font>
    <font>
      <sz val="11"/>
      <color theme="1"/>
      <name val="Exo 2.0"/>
      <family val="3"/>
    </font>
    <font>
      <b/>
      <sz val="11"/>
      <color theme="0"/>
      <name val="Exo 2.0"/>
      <family val="3"/>
    </font>
    <font>
      <b/>
      <sz val="11"/>
      <color theme="1"/>
      <name val="Exo 2.0"/>
      <family val="3"/>
    </font>
    <font>
      <b/>
      <sz val="12"/>
      <color theme="0"/>
      <name val="Exo 2.0"/>
      <family val="3"/>
    </font>
    <font>
      <b/>
      <sz val="14"/>
      <color theme="0"/>
      <name val="Exo 2.0"/>
      <family val="3"/>
    </font>
    <font>
      <b/>
      <sz val="9"/>
      <color theme="1"/>
      <name val="Exo 2.0"/>
      <family val="3"/>
    </font>
    <font>
      <sz val="10"/>
      <color theme="1"/>
      <name val="Exo 2.0"/>
      <family val="3"/>
    </font>
    <font>
      <sz val="9"/>
      <color theme="1"/>
      <name val="Barlow Light"/>
    </font>
    <font>
      <b/>
      <sz val="9"/>
      <color theme="1"/>
      <name val="Barlow Light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/>
    </xf>
    <xf numFmtId="0" fontId="6" fillId="2" borderId="4" xfId="0" applyFont="1" applyFill="1" applyBorder="1"/>
    <xf numFmtId="0" fontId="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4" fontId="2" fillId="0" borderId="0" xfId="1" applyNumberFormat="1" applyFont="1" applyBorder="1"/>
    <xf numFmtId="164" fontId="2" fillId="0" borderId="11" xfId="1" applyNumberFormat="1" applyFont="1" applyBorder="1"/>
    <xf numFmtId="164" fontId="2" fillId="0" borderId="15" xfId="1" applyNumberFormat="1" applyFont="1" applyBorder="1"/>
    <xf numFmtId="164" fontId="2" fillId="0" borderId="13" xfId="1" applyNumberFormat="1" applyFont="1" applyBorder="1"/>
    <xf numFmtId="164" fontId="8" fillId="3" borderId="1" xfId="1" applyNumberFormat="1" applyFont="1" applyFill="1" applyBorder="1"/>
    <xf numFmtId="164" fontId="8" fillId="3" borderId="1" xfId="1" applyNumberFormat="1" applyFont="1" applyFill="1" applyBorder="1" applyAlignment="1">
      <alignment vertical="center"/>
    </xf>
    <xf numFmtId="164" fontId="11" fillId="3" borderId="1" xfId="1" applyNumberFormat="1" applyFont="1" applyFill="1" applyBorder="1" applyAlignment="1">
      <alignment horizontal="center" vertical="center"/>
    </xf>
    <xf numFmtId="164" fontId="8" fillId="3" borderId="1" xfId="1" applyNumberFormat="1" applyFont="1" applyFill="1" applyBorder="1" applyAlignment="1">
      <alignment horizontal="center" vertical="center"/>
    </xf>
    <xf numFmtId="164" fontId="12" fillId="3" borderId="0" xfId="1" applyNumberFormat="1" applyFont="1" applyFill="1" applyBorder="1" applyAlignment="1">
      <alignment vertical="center" wrapText="1"/>
    </xf>
    <xf numFmtId="164" fontId="2" fillId="3" borderId="1" xfId="1" applyNumberFormat="1" applyFont="1" applyFill="1" applyBorder="1" applyAlignment="1">
      <alignment horizontal="center" vertical="center"/>
    </xf>
    <xf numFmtId="164" fontId="2" fillId="0" borderId="0" xfId="0" applyNumberFormat="1" applyFont="1"/>
    <xf numFmtId="0" fontId="6" fillId="2" borderId="1" xfId="0" applyFont="1" applyFill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2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9" fillId="0" borderId="18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34"/>
  <sheetViews>
    <sheetView view="pageBreakPreview" topLeftCell="A36" zoomScaleNormal="100" zoomScaleSheetLayoutView="100" workbookViewId="0">
      <selection activeCell="D12" sqref="D12:D14"/>
    </sheetView>
  </sheetViews>
  <sheetFormatPr baseColWidth="10" defaultColWidth="11.42578125" defaultRowHeight="15"/>
  <cols>
    <col min="1" max="1" width="19.42578125" style="1" customWidth="1"/>
    <col min="2" max="2" width="19.85546875" style="1" customWidth="1"/>
    <col min="3" max="3" width="29.28515625" style="1" customWidth="1"/>
    <col min="4" max="4" width="22" style="1" customWidth="1"/>
    <col min="5" max="5" width="14.7109375" style="1" customWidth="1"/>
    <col min="6" max="6" width="16.85546875" style="1" customWidth="1"/>
    <col min="7" max="7" width="12.5703125" style="1" customWidth="1"/>
    <col min="8" max="8" width="12" style="1" customWidth="1"/>
    <col min="9" max="9" width="12.42578125" style="1" bestFit="1" customWidth="1"/>
    <col min="10" max="18" width="11.5703125" style="1" bestFit="1" customWidth="1"/>
    <col min="19" max="19" width="13.5703125" style="1" bestFit="1" customWidth="1"/>
    <col min="20" max="16384" width="11.42578125" style="1"/>
  </cols>
  <sheetData>
    <row r="2" spans="1:19" ht="19.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9.5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ht="19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23.25" customHeight="1"/>
    <row r="6" spans="1:19" ht="15" customHeight="1">
      <c r="A6" s="56" t="s">
        <v>2</v>
      </c>
      <c r="B6" s="56"/>
      <c r="C6" s="56"/>
      <c r="D6" s="3"/>
    </row>
    <row r="7" spans="1:19" ht="15.75">
      <c r="A7" s="4" t="s">
        <v>3</v>
      </c>
      <c r="B7" s="4" t="s">
        <v>4</v>
      </c>
      <c r="C7" s="5" t="s">
        <v>5</v>
      </c>
      <c r="D7" s="6"/>
    </row>
    <row r="8" spans="1:19" ht="42.75" customHeight="1" thickBot="1">
      <c r="A8" s="7" t="s">
        <v>26</v>
      </c>
      <c r="B8" s="8" t="s">
        <v>27</v>
      </c>
      <c r="C8" s="8" t="s">
        <v>27</v>
      </c>
      <c r="D8" s="9"/>
    </row>
    <row r="9" spans="1:19" ht="24" customHeight="1" thickBot="1">
      <c r="D9" s="10"/>
      <c r="F9" s="11"/>
      <c r="G9" s="60">
        <v>2018</v>
      </c>
      <c r="H9" s="61"/>
      <c r="I9" s="61"/>
      <c r="J9" s="62"/>
      <c r="K9" s="66">
        <v>2019</v>
      </c>
      <c r="L9" s="67"/>
      <c r="M9" s="67"/>
      <c r="N9" s="67"/>
      <c r="O9" s="67"/>
      <c r="P9" s="67"/>
      <c r="Q9" s="67"/>
      <c r="R9" s="68"/>
    </row>
    <row r="10" spans="1:19" ht="18" customHeight="1" thickBot="1">
      <c r="A10" s="57" t="s">
        <v>6</v>
      </c>
      <c r="B10" s="58"/>
      <c r="C10" s="58"/>
      <c r="D10" s="58"/>
      <c r="E10" s="58"/>
      <c r="F10" s="59"/>
      <c r="G10" s="63"/>
      <c r="H10" s="64"/>
      <c r="I10" s="64"/>
      <c r="J10" s="65"/>
      <c r="K10" s="69"/>
      <c r="L10" s="70"/>
      <c r="M10" s="70"/>
      <c r="N10" s="70"/>
      <c r="O10" s="70"/>
      <c r="P10" s="70"/>
      <c r="Q10" s="70"/>
      <c r="R10" s="71"/>
      <c r="S10" s="16"/>
    </row>
    <row r="11" spans="1:19" ht="40.5" customHeight="1" thickBot="1">
      <c r="A11" s="12" t="s">
        <v>7</v>
      </c>
      <c r="B11" s="19" t="s">
        <v>8</v>
      </c>
      <c r="C11" s="13" t="s">
        <v>9</v>
      </c>
      <c r="D11" s="14" t="s">
        <v>10</v>
      </c>
      <c r="E11" s="15" t="s">
        <v>11</v>
      </c>
      <c r="F11" s="14" t="s">
        <v>12</v>
      </c>
      <c r="G11" s="20" t="s">
        <v>13</v>
      </c>
      <c r="H11" s="20" t="s">
        <v>14</v>
      </c>
      <c r="I11" s="20" t="s">
        <v>15</v>
      </c>
      <c r="J11" s="20" t="s">
        <v>16</v>
      </c>
      <c r="K11" s="20" t="s">
        <v>17</v>
      </c>
      <c r="L11" s="20" t="s">
        <v>18</v>
      </c>
      <c r="M11" s="20" t="s">
        <v>19</v>
      </c>
      <c r="N11" s="20" t="s">
        <v>20</v>
      </c>
      <c r="O11" s="20" t="s">
        <v>21</v>
      </c>
      <c r="P11" s="20" t="s">
        <v>22</v>
      </c>
      <c r="Q11" s="20" t="s">
        <v>23</v>
      </c>
      <c r="R11" s="20" t="s">
        <v>24</v>
      </c>
      <c r="S11" s="21" t="s">
        <v>25</v>
      </c>
    </row>
    <row r="12" spans="1:19" ht="15" customHeight="1">
      <c r="A12" s="78" t="s">
        <v>32</v>
      </c>
      <c r="B12" s="72" t="s">
        <v>27</v>
      </c>
      <c r="C12" s="75" t="s">
        <v>28</v>
      </c>
      <c r="D12" s="82" t="s">
        <v>29</v>
      </c>
      <c r="E12" s="81">
        <v>23000</v>
      </c>
      <c r="F12" s="82" t="s">
        <v>30</v>
      </c>
      <c r="G12" s="53">
        <v>10957</v>
      </c>
      <c r="H12" s="53">
        <v>2339</v>
      </c>
      <c r="I12" s="53">
        <v>487</v>
      </c>
      <c r="J12" s="53">
        <v>0</v>
      </c>
      <c r="K12" s="53">
        <v>15740</v>
      </c>
      <c r="L12" s="53">
        <v>1958</v>
      </c>
      <c r="M12" s="52">
        <v>930</v>
      </c>
      <c r="N12" s="52">
        <v>671</v>
      </c>
      <c r="O12" s="53">
        <v>4065</v>
      </c>
      <c r="P12" s="53">
        <v>0</v>
      </c>
      <c r="Q12" s="53">
        <v>0</v>
      </c>
      <c r="R12" s="53">
        <v>0</v>
      </c>
      <c r="S12" s="54">
        <f>SUM(G12:R14)</f>
        <v>37147</v>
      </c>
    </row>
    <row r="13" spans="1:19" ht="15" customHeight="1">
      <c r="A13" s="79"/>
      <c r="B13" s="73"/>
      <c r="C13" s="76"/>
      <c r="D13" s="82" t="s">
        <v>29</v>
      </c>
      <c r="E13" s="81">
        <v>23000</v>
      </c>
      <c r="F13" s="82" t="s">
        <v>30</v>
      </c>
      <c r="G13" s="53"/>
      <c r="H13" s="53"/>
      <c r="I13" s="53"/>
      <c r="J13" s="53"/>
      <c r="K13" s="53"/>
      <c r="L13" s="53"/>
      <c r="M13" s="52"/>
      <c r="N13" s="52"/>
      <c r="O13" s="53"/>
      <c r="P13" s="53"/>
      <c r="Q13" s="53"/>
      <c r="R13" s="53"/>
      <c r="S13" s="54"/>
    </row>
    <row r="14" spans="1:19" ht="15" customHeight="1">
      <c r="A14" s="79"/>
      <c r="B14" s="73"/>
      <c r="C14" s="76"/>
      <c r="D14" s="82" t="s">
        <v>29</v>
      </c>
      <c r="E14" s="81">
        <v>23000</v>
      </c>
      <c r="F14" s="82" t="s">
        <v>30</v>
      </c>
      <c r="G14" s="53"/>
      <c r="H14" s="53"/>
      <c r="I14" s="53"/>
      <c r="J14" s="53"/>
      <c r="K14" s="53"/>
      <c r="L14" s="53"/>
      <c r="M14" s="52"/>
      <c r="N14" s="52"/>
      <c r="O14" s="53"/>
      <c r="P14" s="53"/>
      <c r="Q14" s="53"/>
      <c r="R14" s="53"/>
      <c r="S14" s="54"/>
    </row>
    <row r="15" spans="1:19" ht="15" customHeight="1">
      <c r="A15" s="79"/>
      <c r="B15" s="73"/>
      <c r="C15" s="76"/>
      <c r="D15" s="82" t="s">
        <v>31</v>
      </c>
      <c r="E15" s="81">
        <v>2000</v>
      </c>
      <c r="F15" s="82" t="s">
        <v>30</v>
      </c>
      <c r="G15" s="53">
        <v>416</v>
      </c>
      <c r="H15" s="53">
        <v>164</v>
      </c>
      <c r="I15" s="53">
        <v>0</v>
      </c>
      <c r="J15" s="53">
        <v>185</v>
      </c>
      <c r="K15" s="53">
        <v>2351</v>
      </c>
      <c r="L15" s="53">
        <v>318</v>
      </c>
      <c r="M15" s="52">
        <v>0</v>
      </c>
      <c r="N15" s="52">
        <v>156</v>
      </c>
      <c r="O15" s="53">
        <v>1391</v>
      </c>
      <c r="P15" s="53">
        <v>0</v>
      </c>
      <c r="Q15" s="53">
        <v>156</v>
      </c>
      <c r="R15" s="53">
        <v>620</v>
      </c>
      <c r="S15" s="54">
        <f>SUM(G15:R23)</f>
        <v>5757</v>
      </c>
    </row>
    <row r="16" spans="1:19" ht="15" customHeight="1">
      <c r="A16" s="79"/>
      <c r="B16" s="73"/>
      <c r="C16" s="76"/>
      <c r="D16" s="82"/>
      <c r="E16" s="81"/>
      <c r="F16" s="82"/>
      <c r="G16" s="53"/>
      <c r="H16" s="53"/>
      <c r="I16" s="53"/>
      <c r="J16" s="53"/>
      <c r="K16" s="53"/>
      <c r="L16" s="53"/>
      <c r="M16" s="52"/>
      <c r="N16" s="52"/>
      <c r="O16" s="53"/>
      <c r="P16" s="53"/>
      <c r="Q16" s="53"/>
      <c r="R16" s="53"/>
      <c r="S16" s="54"/>
    </row>
    <row r="17" spans="1:19" ht="18.75" customHeight="1">
      <c r="A17" s="79"/>
      <c r="B17" s="73"/>
      <c r="C17" s="76"/>
      <c r="D17" s="82"/>
      <c r="E17" s="81"/>
      <c r="F17" s="82"/>
      <c r="G17" s="53"/>
      <c r="H17" s="53"/>
      <c r="I17" s="53"/>
      <c r="J17" s="53"/>
      <c r="K17" s="53"/>
      <c r="L17" s="53"/>
      <c r="M17" s="52"/>
      <c r="N17" s="52"/>
      <c r="O17" s="53"/>
      <c r="P17" s="53"/>
      <c r="Q17" s="53"/>
      <c r="R17" s="53"/>
      <c r="S17" s="54"/>
    </row>
    <row r="18" spans="1:19" ht="18.75" hidden="1" customHeight="1">
      <c r="A18" s="79"/>
      <c r="B18" s="73"/>
      <c r="C18" s="76"/>
      <c r="D18" s="82"/>
      <c r="E18" s="81"/>
      <c r="F18" s="82"/>
      <c r="G18" s="53"/>
      <c r="H18" s="53"/>
      <c r="I18" s="53"/>
      <c r="J18" s="53"/>
      <c r="K18" s="53"/>
      <c r="L18" s="53"/>
      <c r="M18" s="52"/>
      <c r="N18" s="52"/>
      <c r="O18" s="53"/>
      <c r="P18" s="53"/>
      <c r="Q18" s="53"/>
      <c r="R18" s="53"/>
      <c r="S18" s="54"/>
    </row>
    <row r="19" spans="1:19" ht="3.75" customHeight="1">
      <c r="A19" s="79"/>
      <c r="B19" s="73"/>
      <c r="C19" s="76"/>
      <c r="D19" s="82"/>
      <c r="E19" s="81"/>
      <c r="F19" s="82"/>
      <c r="G19" s="53"/>
      <c r="H19" s="53"/>
      <c r="I19" s="53"/>
      <c r="J19" s="53"/>
      <c r="K19" s="53"/>
      <c r="L19" s="53"/>
      <c r="M19" s="52"/>
      <c r="N19" s="52"/>
      <c r="O19" s="53"/>
      <c r="P19" s="53"/>
      <c r="Q19" s="53"/>
      <c r="R19" s="53"/>
      <c r="S19" s="54"/>
    </row>
    <row r="20" spans="1:19" ht="15" hidden="1" customHeight="1">
      <c r="A20" s="79"/>
      <c r="B20" s="73"/>
      <c r="C20" s="76"/>
      <c r="D20" s="82"/>
      <c r="E20" s="81"/>
      <c r="F20" s="82"/>
      <c r="G20" s="53"/>
      <c r="H20" s="53"/>
      <c r="I20" s="53"/>
      <c r="J20" s="53"/>
      <c r="K20" s="53"/>
      <c r="L20" s="53"/>
      <c r="M20" s="52"/>
      <c r="N20" s="52"/>
      <c r="O20" s="53"/>
      <c r="P20" s="53"/>
      <c r="Q20" s="53"/>
      <c r="R20" s="53"/>
      <c r="S20" s="54"/>
    </row>
    <row r="21" spans="1:19" ht="2.25" customHeight="1">
      <c r="A21" s="79"/>
      <c r="B21" s="73"/>
      <c r="C21" s="76"/>
      <c r="D21" s="82"/>
      <c r="E21" s="81"/>
      <c r="F21" s="82"/>
      <c r="G21" s="53"/>
      <c r="H21" s="53"/>
      <c r="I21" s="53"/>
      <c r="J21" s="53"/>
      <c r="K21" s="53"/>
      <c r="L21" s="53"/>
      <c r="M21" s="52"/>
      <c r="N21" s="52"/>
      <c r="O21" s="53"/>
      <c r="P21" s="53"/>
      <c r="Q21" s="53"/>
      <c r="R21" s="53"/>
      <c r="S21" s="54"/>
    </row>
    <row r="22" spans="1:19" ht="15" hidden="1" customHeight="1">
      <c r="A22" s="79"/>
      <c r="B22" s="73"/>
      <c r="C22" s="76"/>
      <c r="D22" s="82"/>
      <c r="E22" s="81"/>
      <c r="F22" s="82"/>
      <c r="G22" s="53"/>
      <c r="H22" s="53"/>
      <c r="I22" s="53"/>
      <c r="J22" s="53"/>
      <c r="K22" s="53"/>
      <c r="L22" s="53"/>
      <c r="M22" s="52"/>
      <c r="N22" s="52"/>
      <c r="O22" s="53"/>
      <c r="P22" s="53"/>
      <c r="Q22" s="53"/>
      <c r="R22" s="53"/>
      <c r="S22" s="54"/>
    </row>
    <row r="23" spans="1:19" ht="11.25" hidden="1" customHeight="1" thickBot="1">
      <c r="A23" s="79"/>
      <c r="B23" s="73"/>
      <c r="C23" s="76"/>
      <c r="D23" s="82"/>
      <c r="E23" s="81"/>
      <c r="F23" s="82"/>
      <c r="G23" s="53"/>
      <c r="H23" s="53"/>
      <c r="I23" s="53"/>
      <c r="J23" s="53"/>
      <c r="K23" s="53"/>
      <c r="L23" s="53"/>
      <c r="M23" s="52"/>
      <c r="N23" s="52"/>
      <c r="O23" s="53"/>
      <c r="P23" s="53"/>
      <c r="Q23" s="53"/>
      <c r="R23" s="53"/>
      <c r="S23" s="54"/>
    </row>
    <row r="24" spans="1:19" ht="15" hidden="1" customHeight="1">
      <c r="A24" s="79"/>
      <c r="B24" s="73"/>
      <c r="C24" s="76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9"/>
    </row>
    <row r="25" spans="1:19" ht="15" hidden="1" customHeight="1">
      <c r="A25" s="79"/>
      <c r="B25" s="73"/>
      <c r="C25" s="76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9"/>
    </row>
    <row r="26" spans="1:19" ht="58.5" hidden="1" customHeight="1" thickBot="1">
      <c r="A26" s="79"/>
      <c r="B26" s="73"/>
      <c r="C26" s="76"/>
      <c r="D26" s="17"/>
      <c r="E26" s="17"/>
      <c r="F26" s="17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1"/>
    </row>
    <row r="27" spans="1:19" ht="61.5" customHeight="1">
      <c r="A27" s="79"/>
      <c r="B27" s="73"/>
      <c r="C27" s="76"/>
      <c r="D27" s="23" t="s">
        <v>33</v>
      </c>
      <c r="E27" s="23">
        <v>2000</v>
      </c>
      <c r="F27" s="23" t="s">
        <v>30</v>
      </c>
      <c r="G27" s="32">
        <v>0</v>
      </c>
      <c r="H27" s="33">
        <v>1438</v>
      </c>
      <c r="I27" s="33">
        <v>1577</v>
      </c>
      <c r="J27" s="33">
        <v>771</v>
      </c>
      <c r="K27" s="34">
        <v>4417</v>
      </c>
      <c r="L27" s="34">
        <v>2451</v>
      </c>
      <c r="M27" s="34">
        <v>1695</v>
      </c>
      <c r="N27" s="34">
        <v>1084</v>
      </c>
      <c r="O27" s="34">
        <v>1185</v>
      </c>
      <c r="P27" s="35">
        <v>0</v>
      </c>
      <c r="Q27" s="35">
        <v>0</v>
      </c>
      <c r="R27" s="35">
        <v>0</v>
      </c>
      <c r="S27" s="35">
        <f>SUM(G27:R27)</f>
        <v>14618</v>
      </c>
    </row>
    <row r="28" spans="1:19" ht="61.5" customHeight="1">
      <c r="A28" s="79"/>
      <c r="B28" s="73"/>
      <c r="C28" s="76"/>
      <c r="D28" s="23" t="s">
        <v>34</v>
      </c>
      <c r="E28" s="25">
        <v>1000</v>
      </c>
      <c r="F28" s="25" t="s">
        <v>30</v>
      </c>
      <c r="G28" s="35">
        <v>0</v>
      </c>
      <c r="H28" s="35">
        <v>0</v>
      </c>
      <c r="I28" s="35">
        <v>0</v>
      </c>
      <c r="J28" s="35">
        <v>0</v>
      </c>
      <c r="K28" s="34">
        <v>1880</v>
      </c>
      <c r="L28" s="34">
        <v>0</v>
      </c>
      <c r="M28" s="34">
        <v>0</v>
      </c>
      <c r="N28" s="34">
        <v>489</v>
      </c>
      <c r="O28" s="34">
        <v>0</v>
      </c>
      <c r="P28" s="35">
        <v>0</v>
      </c>
      <c r="Q28" s="35">
        <v>297</v>
      </c>
      <c r="R28" s="35">
        <v>600</v>
      </c>
      <c r="S28" s="35">
        <f>SUM(G28:R28)</f>
        <v>3266</v>
      </c>
    </row>
    <row r="29" spans="1:19" ht="66.75" customHeight="1">
      <c r="A29" s="79"/>
      <c r="B29" s="73"/>
      <c r="C29" s="76"/>
      <c r="D29" s="25" t="s">
        <v>35</v>
      </c>
      <c r="E29" s="25">
        <f>33*16</f>
        <v>528</v>
      </c>
      <c r="F29" s="25" t="s">
        <v>30</v>
      </c>
      <c r="G29" s="32">
        <v>0</v>
      </c>
      <c r="H29" s="33">
        <v>25</v>
      </c>
      <c r="I29" s="33">
        <v>0</v>
      </c>
      <c r="J29" s="33">
        <v>27</v>
      </c>
      <c r="K29" s="36">
        <v>0</v>
      </c>
      <c r="L29" s="33">
        <v>78</v>
      </c>
      <c r="M29" s="33">
        <v>84</v>
      </c>
      <c r="N29" s="33">
        <v>34</v>
      </c>
      <c r="O29" s="33">
        <v>36</v>
      </c>
      <c r="P29" s="35">
        <v>69</v>
      </c>
      <c r="Q29" s="35">
        <v>36</v>
      </c>
      <c r="R29" s="35">
        <v>0</v>
      </c>
      <c r="S29" s="35">
        <f>SUM(G29:R29)</f>
        <v>389</v>
      </c>
    </row>
    <row r="30" spans="1:19" ht="33.75" customHeight="1">
      <c r="A30" s="79"/>
      <c r="B30" s="73"/>
      <c r="C30" s="76"/>
      <c r="D30" s="23" t="s">
        <v>36</v>
      </c>
      <c r="E30" s="24">
        <v>1000</v>
      </c>
      <c r="F30" s="25" t="s">
        <v>39</v>
      </c>
      <c r="G30" s="32">
        <v>0</v>
      </c>
      <c r="H30" s="32">
        <v>0</v>
      </c>
      <c r="I30" s="32">
        <v>0</v>
      </c>
      <c r="J30" s="32">
        <v>0</v>
      </c>
      <c r="K30" s="34">
        <v>0</v>
      </c>
      <c r="L30" s="34">
        <v>230</v>
      </c>
      <c r="M30" s="34">
        <v>1820</v>
      </c>
      <c r="N30" s="34">
        <v>0</v>
      </c>
      <c r="O30" s="34">
        <v>516</v>
      </c>
      <c r="P30" s="32">
        <v>0</v>
      </c>
      <c r="Q30" s="35">
        <v>0</v>
      </c>
      <c r="R30" s="35">
        <v>0</v>
      </c>
      <c r="S30" s="35">
        <f>SUM(G30:R30)</f>
        <v>2566</v>
      </c>
    </row>
    <row r="31" spans="1:19" ht="135.75" thickBot="1">
      <c r="A31" s="80"/>
      <c r="B31" s="74"/>
      <c r="C31" s="77"/>
      <c r="D31" s="26" t="s">
        <v>38</v>
      </c>
      <c r="E31" s="27">
        <v>104</v>
      </c>
      <c r="F31" s="27" t="s">
        <v>40</v>
      </c>
      <c r="G31" s="37">
        <v>7</v>
      </c>
      <c r="H31" s="37">
        <v>12</v>
      </c>
      <c r="I31" s="37">
        <v>19</v>
      </c>
      <c r="J31" s="37">
        <v>20</v>
      </c>
      <c r="K31" s="37">
        <v>11</v>
      </c>
      <c r="L31" s="37">
        <v>6</v>
      </c>
      <c r="M31" s="37">
        <v>10</v>
      </c>
      <c r="N31" s="37">
        <v>9</v>
      </c>
      <c r="O31" s="37">
        <v>8</v>
      </c>
      <c r="P31" s="37">
        <v>1</v>
      </c>
      <c r="Q31" s="37">
        <v>6</v>
      </c>
      <c r="R31" s="37">
        <v>6</v>
      </c>
      <c r="S31" s="37">
        <f>SUM(G31:R31)</f>
        <v>115</v>
      </c>
    </row>
    <row r="32" spans="1:19">
      <c r="B32" s="9"/>
      <c r="S32" s="38">
        <f>SUM(S12:S31)</f>
        <v>63858</v>
      </c>
    </row>
    <row r="33" spans="1:2">
      <c r="A33" s="1" t="s">
        <v>37</v>
      </c>
      <c r="B33" s="18"/>
    </row>
    <row r="34" spans="1:2">
      <c r="B34" s="18"/>
    </row>
  </sheetData>
  <mergeCells count="41">
    <mergeCell ref="I12:I14"/>
    <mergeCell ref="B12:B31"/>
    <mergeCell ref="C12:C31"/>
    <mergeCell ref="A12:A31"/>
    <mergeCell ref="J12:J14"/>
    <mergeCell ref="J15:J23"/>
    <mergeCell ref="E12:E14"/>
    <mergeCell ref="D15:D23"/>
    <mergeCell ref="I15:I23"/>
    <mergeCell ref="E15:E23"/>
    <mergeCell ref="F15:F23"/>
    <mergeCell ref="D12:D14"/>
    <mergeCell ref="G12:G14"/>
    <mergeCell ref="H12:H14"/>
    <mergeCell ref="G15:G23"/>
    <mergeCell ref="H15:H23"/>
    <mergeCell ref="F12:F14"/>
    <mergeCell ref="A2:S2"/>
    <mergeCell ref="A3:S3"/>
    <mergeCell ref="A6:C6"/>
    <mergeCell ref="A10:F10"/>
    <mergeCell ref="G9:J10"/>
    <mergeCell ref="K9:R10"/>
    <mergeCell ref="S15:S23"/>
    <mergeCell ref="Q15:Q23"/>
    <mergeCell ref="S12:S14"/>
    <mergeCell ref="R15:R23"/>
    <mergeCell ref="Q12:Q14"/>
    <mergeCell ref="R12:R14"/>
    <mergeCell ref="M15:M23"/>
    <mergeCell ref="N15:N23"/>
    <mergeCell ref="O15:O23"/>
    <mergeCell ref="P15:P23"/>
    <mergeCell ref="K12:K14"/>
    <mergeCell ref="L12:L14"/>
    <mergeCell ref="M12:M14"/>
    <mergeCell ref="N12:N14"/>
    <mergeCell ref="L15:L23"/>
    <mergeCell ref="K15:K23"/>
    <mergeCell ref="O12:O14"/>
    <mergeCell ref="P12:P14"/>
  </mergeCells>
  <printOptions horizontalCentered="1"/>
  <pageMargins left="0.70866141732283472" right="0.70866141732283472" top="0.74803149606299213" bottom="0.74803149606299213" header="0.31496062992125984" footer="0.31496062992125984"/>
  <pageSetup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BE88D-ABC4-4216-9764-5E4F5075124E}">
  <dimension ref="A2:S30"/>
  <sheetViews>
    <sheetView topLeftCell="A10" zoomScale="120" zoomScaleNormal="120" workbookViewId="0">
      <selection activeCell="A24" sqref="A24"/>
    </sheetView>
  </sheetViews>
  <sheetFormatPr baseColWidth="10" defaultColWidth="11.42578125" defaultRowHeight="15"/>
  <cols>
    <col min="1" max="1" width="16.85546875" style="1" customWidth="1"/>
    <col min="2" max="2" width="19.85546875" style="1" customWidth="1"/>
    <col min="3" max="3" width="29.28515625" style="1" customWidth="1"/>
    <col min="4" max="4" width="22" style="1" customWidth="1"/>
    <col min="5" max="5" width="14.7109375" style="1" customWidth="1"/>
    <col min="6" max="6" width="16.85546875" style="1" customWidth="1"/>
    <col min="7" max="7" width="12.5703125" style="1" customWidth="1"/>
    <col min="8" max="8" width="12" style="1" customWidth="1"/>
    <col min="9" max="16384" width="11.42578125" style="1"/>
  </cols>
  <sheetData>
    <row r="2" spans="1:19" ht="19.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9.5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ht="19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23.25" customHeight="1"/>
    <row r="6" spans="1:19" ht="15" customHeight="1">
      <c r="A6" s="56" t="s">
        <v>2</v>
      </c>
      <c r="B6" s="56"/>
      <c r="C6" s="56"/>
      <c r="D6" s="3"/>
    </row>
    <row r="7" spans="1:19" ht="15.75">
      <c r="A7" s="4" t="s">
        <v>3</v>
      </c>
      <c r="B7" s="4" t="s">
        <v>4</v>
      </c>
      <c r="C7" s="5" t="s">
        <v>5</v>
      </c>
      <c r="D7" s="6"/>
    </row>
    <row r="8" spans="1:19" ht="42.75" customHeight="1">
      <c r="A8" s="7" t="s">
        <v>26</v>
      </c>
      <c r="B8" s="8" t="s">
        <v>41</v>
      </c>
      <c r="C8" s="8" t="s">
        <v>41</v>
      </c>
      <c r="D8" s="9"/>
    </row>
    <row r="9" spans="1:19" ht="24" customHeight="1">
      <c r="D9" s="10"/>
      <c r="F9" s="11"/>
      <c r="G9" s="86">
        <v>2018</v>
      </c>
      <c r="H9" s="86"/>
      <c r="I9" s="86"/>
      <c r="J9" s="86"/>
      <c r="K9" s="87">
        <v>2019</v>
      </c>
      <c r="L9" s="87"/>
      <c r="M9" s="87"/>
      <c r="N9" s="87"/>
      <c r="O9" s="87"/>
      <c r="P9" s="87"/>
      <c r="Q9" s="87"/>
      <c r="R9" s="87"/>
    </row>
    <row r="10" spans="1:19" ht="18" customHeight="1">
      <c r="A10" s="88" t="s">
        <v>6</v>
      </c>
      <c r="B10" s="88"/>
      <c r="C10" s="88"/>
      <c r="D10" s="88"/>
      <c r="E10" s="88"/>
      <c r="F10" s="89"/>
      <c r="G10" s="86"/>
      <c r="H10" s="86"/>
      <c r="I10" s="86"/>
      <c r="J10" s="86"/>
      <c r="K10" s="87"/>
      <c r="L10" s="87"/>
      <c r="M10" s="87"/>
      <c r="N10" s="87"/>
      <c r="O10" s="87"/>
      <c r="P10" s="87"/>
      <c r="Q10" s="87"/>
      <c r="R10" s="87"/>
      <c r="S10" s="39"/>
    </row>
    <row r="11" spans="1:19" ht="40.5" customHeight="1">
      <c r="A11" s="40" t="s">
        <v>7</v>
      </c>
      <c r="B11" s="41" t="s">
        <v>8</v>
      </c>
      <c r="C11" s="41" t="s">
        <v>9</v>
      </c>
      <c r="D11" s="42" t="s">
        <v>10</v>
      </c>
      <c r="E11" s="40" t="s">
        <v>11</v>
      </c>
      <c r="F11" s="43" t="s">
        <v>12</v>
      </c>
      <c r="G11" s="40" t="s">
        <v>13</v>
      </c>
      <c r="H11" s="40" t="s">
        <v>14</v>
      </c>
      <c r="I11" s="40" t="s">
        <v>15</v>
      </c>
      <c r="J11" s="40" t="s">
        <v>16</v>
      </c>
      <c r="K11" s="40" t="s">
        <v>17</v>
      </c>
      <c r="L11" s="40" t="s">
        <v>18</v>
      </c>
      <c r="M11" s="40" t="s">
        <v>19</v>
      </c>
      <c r="N11" s="40" t="s">
        <v>20</v>
      </c>
      <c r="O11" s="40" t="s">
        <v>21</v>
      </c>
      <c r="P11" s="40" t="s">
        <v>22</v>
      </c>
      <c r="Q11" s="40" t="s">
        <v>23</v>
      </c>
      <c r="R11" s="40" t="s">
        <v>24</v>
      </c>
      <c r="S11" s="5" t="s">
        <v>25</v>
      </c>
    </row>
    <row r="12" spans="1:19" ht="15" customHeight="1">
      <c r="A12" s="82" t="s">
        <v>42</v>
      </c>
      <c r="B12" s="82" t="s">
        <v>43</v>
      </c>
      <c r="C12" s="82" t="s">
        <v>44</v>
      </c>
      <c r="D12" s="82" t="s">
        <v>45</v>
      </c>
      <c r="E12" s="81"/>
      <c r="F12" s="85" t="s">
        <v>46</v>
      </c>
      <c r="G12" s="81">
        <v>1052</v>
      </c>
      <c r="H12" s="81">
        <v>1117</v>
      </c>
      <c r="I12" s="81">
        <v>971</v>
      </c>
      <c r="J12" s="81">
        <v>1176</v>
      </c>
      <c r="K12" s="81">
        <v>1156</v>
      </c>
      <c r="L12" s="81">
        <v>1180</v>
      </c>
      <c r="M12" s="81">
        <v>1303</v>
      </c>
      <c r="N12" s="81">
        <v>1114</v>
      </c>
      <c r="O12" s="81">
        <v>1041</v>
      </c>
      <c r="P12" s="81">
        <v>984</v>
      </c>
      <c r="Q12" s="81"/>
      <c r="R12" s="81"/>
      <c r="S12" s="83">
        <f>SUM(G12:R14)</f>
        <v>11094</v>
      </c>
    </row>
    <row r="13" spans="1:19" ht="15" customHeight="1">
      <c r="A13" s="82"/>
      <c r="B13" s="82"/>
      <c r="C13" s="82"/>
      <c r="D13" s="82" t="s">
        <v>45</v>
      </c>
      <c r="E13" s="81"/>
      <c r="F13" s="85" t="s">
        <v>46</v>
      </c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3"/>
    </row>
    <row r="14" spans="1:19" ht="15" customHeight="1">
      <c r="A14" s="82" t="s">
        <v>42</v>
      </c>
      <c r="B14" s="82" t="s">
        <v>43</v>
      </c>
      <c r="C14" s="82" t="s">
        <v>44</v>
      </c>
      <c r="D14" s="82" t="s">
        <v>45</v>
      </c>
      <c r="E14" s="81"/>
      <c r="F14" s="85" t="s">
        <v>46</v>
      </c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3"/>
    </row>
    <row r="15" spans="1:19" ht="15" customHeight="1">
      <c r="A15" s="82"/>
      <c r="B15" s="82"/>
      <c r="C15" s="82"/>
      <c r="D15" s="82" t="s">
        <v>47</v>
      </c>
      <c r="E15" s="81"/>
      <c r="F15" s="85" t="s">
        <v>46</v>
      </c>
      <c r="G15" s="81">
        <v>17</v>
      </c>
      <c r="H15" s="81">
        <v>19</v>
      </c>
      <c r="I15" s="81">
        <v>17</v>
      </c>
      <c r="J15" s="81">
        <v>15</v>
      </c>
      <c r="K15" s="81">
        <v>8</v>
      </c>
      <c r="L15" s="81">
        <v>13</v>
      </c>
      <c r="M15" s="81">
        <v>12</v>
      </c>
      <c r="N15" s="81">
        <v>7</v>
      </c>
      <c r="O15" s="81">
        <v>12</v>
      </c>
      <c r="P15" s="81">
        <v>10</v>
      </c>
      <c r="Q15" s="81"/>
      <c r="R15" s="81"/>
      <c r="S15" s="83">
        <f>SUM(G15:R23)</f>
        <v>130</v>
      </c>
    </row>
    <row r="16" spans="1:19" ht="15" customHeight="1">
      <c r="A16" s="82" t="s">
        <v>42</v>
      </c>
      <c r="B16" s="82" t="s">
        <v>43</v>
      </c>
      <c r="C16" s="82" t="s">
        <v>44</v>
      </c>
      <c r="D16" s="82" t="s">
        <v>47</v>
      </c>
      <c r="E16" s="81"/>
      <c r="F16" s="85" t="s">
        <v>46</v>
      </c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3"/>
    </row>
    <row r="17" spans="1:19" ht="21" customHeight="1">
      <c r="A17" s="82"/>
      <c r="B17" s="82"/>
      <c r="C17" s="82"/>
      <c r="D17" s="82" t="s">
        <v>47</v>
      </c>
      <c r="E17" s="81"/>
      <c r="F17" s="85" t="s">
        <v>46</v>
      </c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3"/>
    </row>
    <row r="18" spans="1:19" ht="15" customHeight="1">
      <c r="A18" s="82" t="s">
        <v>42</v>
      </c>
      <c r="B18" s="82" t="s">
        <v>43</v>
      </c>
      <c r="C18" s="82" t="s">
        <v>44</v>
      </c>
      <c r="D18" s="82" t="s">
        <v>47</v>
      </c>
      <c r="E18" s="81"/>
      <c r="F18" s="85" t="s">
        <v>46</v>
      </c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3"/>
    </row>
    <row r="19" spans="1:19" ht="15" customHeight="1">
      <c r="A19" s="82"/>
      <c r="B19" s="82"/>
      <c r="C19" s="82"/>
      <c r="D19" s="82" t="s">
        <v>47</v>
      </c>
      <c r="E19" s="81"/>
      <c r="F19" s="85" t="s">
        <v>46</v>
      </c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3"/>
    </row>
    <row r="20" spans="1:19" ht="15" customHeight="1">
      <c r="A20" s="82" t="s">
        <v>42</v>
      </c>
      <c r="B20" s="82" t="s">
        <v>43</v>
      </c>
      <c r="C20" s="82" t="s">
        <v>44</v>
      </c>
      <c r="D20" s="82" t="s">
        <v>47</v>
      </c>
      <c r="E20" s="81"/>
      <c r="F20" s="85" t="s">
        <v>46</v>
      </c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3"/>
    </row>
    <row r="21" spans="1:19" ht="15" customHeight="1">
      <c r="A21" s="82"/>
      <c r="B21" s="82"/>
      <c r="C21" s="82"/>
      <c r="D21" s="82" t="s">
        <v>47</v>
      </c>
      <c r="E21" s="81"/>
      <c r="F21" s="85" t="s">
        <v>46</v>
      </c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3"/>
    </row>
    <row r="22" spans="1:19" ht="15" customHeight="1">
      <c r="A22" s="82" t="s">
        <v>42</v>
      </c>
      <c r="B22" s="82" t="s">
        <v>43</v>
      </c>
      <c r="C22" s="82" t="s">
        <v>44</v>
      </c>
      <c r="D22" s="82" t="s">
        <v>47</v>
      </c>
      <c r="E22" s="81"/>
      <c r="F22" s="85" t="s">
        <v>46</v>
      </c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3"/>
    </row>
    <row r="23" spans="1:19" ht="15.75" customHeight="1">
      <c r="A23" s="82"/>
      <c r="B23" s="82"/>
      <c r="C23" s="82"/>
      <c r="D23" s="82" t="s">
        <v>47</v>
      </c>
      <c r="E23" s="81"/>
      <c r="F23" s="85" t="s">
        <v>46</v>
      </c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3"/>
    </row>
    <row r="24" spans="1:19" ht="36.75">
      <c r="A24" s="44"/>
      <c r="B24" s="44"/>
      <c r="C24" s="44"/>
      <c r="D24" s="45" t="s">
        <v>48</v>
      </c>
      <c r="E24" s="46"/>
      <c r="F24" s="47" t="s">
        <v>46</v>
      </c>
      <c r="G24" s="48">
        <v>70</v>
      </c>
      <c r="H24" s="47">
        <v>79</v>
      </c>
      <c r="I24" s="47">
        <v>67</v>
      </c>
      <c r="J24" s="47">
        <v>77</v>
      </c>
      <c r="K24" s="47">
        <v>66</v>
      </c>
      <c r="L24" s="47">
        <v>65</v>
      </c>
      <c r="M24" s="47">
        <v>70</v>
      </c>
      <c r="N24" s="47">
        <v>82</v>
      </c>
      <c r="O24" s="47">
        <v>40</v>
      </c>
      <c r="P24" s="47"/>
      <c r="Q24" s="47"/>
      <c r="R24" s="47"/>
      <c r="S24" s="47">
        <f>SUM(G24:R24)</f>
        <v>616</v>
      </c>
    </row>
    <row r="25" spans="1:19">
      <c r="A25" s="44"/>
      <c r="B25" s="44"/>
      <c r="C25" s="44"/>
      <c r="D25" s="45" t="s">
        <v>49</v>
      </c>
      <c r="E25" s="46"/>
      <c r="F25" s="47" t="s">
        <v>46</v>
      </c>
      <c r="G25" s="48">
        <v>87</v>
      </c>
      <c r="H25" s="47">
        <v>87</v>
      </c>
      <c r="I25" s="47">
        <v>83</v>
      </c>
      <c r="J25" s="47">
        <v>87</v>
      </c>
      <c r="K25" s="47">
        <v>142</v>
      </c>
      <c r="L25" s="47">
        <v>111</v>
      </c>
      <c r="M25" s="47">
        <v>118</v>
      </c>
      <c r="N25" s="47">
        <v>125</v>
      </c>
      <c r="O25" s="47">
        <v>118</v>
      </c>
      <c r="P25" s="47"/>
      <c r="Q25" s="47"/>
      <c r="R25" s="47"/>
      <c r="S25" s="47">
        <f>SUM(G25:R25)</f>
        <v>958</v>
      </c>
    </row>
    <row r="26" spans="1:19">
      <c r="A26" s="44"/>
      <c r="B26" s="44"/>
      <c r="C26" s="44"/>
      <c r="D26" s="46" t="s">
        <v>50</v>
      </c>
      <c r="E26" s="46"/>
      <c r="F26" s="47" t="s">
        <v>46</v>
      </c>
      <c r="G26" s="48">
        <v>685</v>
      </c>
      <c r="H26" s="47">
        <v>632</v>
      </c>
      <c r="I26" s="47">
        <v>753</v>
      </c>
      <c r="J26" s="47">
        <v>462</v>
      </c>
      <c r="K26" s="47">
        <v>722</v>
      </c>
      <c r="L26" s="47">
        <v>808</v>
      </c>
      <c r="M26" s="47">
        <v>668</v>
      </c>
      <c r="N26" s="47">
        <v>488</v>
      </c>
      <c r="O26" s="47">
        <v>641</v>
      </c>
      <c r="P26" s="22">
        <v>549</v>
      </c>
      <c r="Q26" s="47"/>
      <c r="R26" s="47"/>
      <c r="S26" s="47">
        <f t="shared" ref="S26:S27" si="0">SUM(G26:R26)</f>
        <v>6408</v>
      </c>
    </row>
    <row r="27" spans="1:19" ht="24.75">
      <c r="A27" s="44"/>
      <c r="B27" s="44"/>
      <c r="C27" s="44"/>
      <c r="D27" s="45" t="s">
        <v>51</v>
      </c>
      <c r="E27" s="46"/>
      <c r="F27" s="47" t="s">
        <v>46</v>
      </c>
      <c r="G27" s="48">
        <v>697</v>
      </c>
      <c r="H27" s="47">
        <v>645</v>
      </c>
      <c r="I27" s="47">
        <v>765</v>
      </c>
      <c r="J27" s="47">
        <v>471</v>
      </c>
      <c r="K27" s="47">
        <v>725</v>
      </c>
      <c r="L27" s="47">
        <v>815</v>
      </c>
      <c r="M27" s="47">
        <v>670</v>
      </c>
      <c r="N27" s="47">
        <v>498</v>
      </c>
      <c r="O27" s="47">
        <v>653</v>
      </c>
      <c r="P27" s="22">
        <v>557</v>
      </c>
      <c r="Q27" s="47"/>
      <c r="R27" s="47"/>
      <c r="S27" s="47">
        <f t="shared" si="0"/>
        <v>6496</v>
      </c>
    </row>
    <row r="28" spans="1:19" ht="51.75" customHeight="1">
      <c r="A28" s="84" t="s">
        <v>52</v>
      </c>
      <c r="B28" s="84"/>
      <c r="C28" s="84"/>
      <c r="D28" s="84"/>
      <c r="E28" s="84"/>
      <c r="F28" s="84"/>
    </row>
    <row r="30" spans="1:19" ht="32.25" customHeight="1">
      <c r="A30" s="84" t="s">
        <v>53</v>
      </c>
      <c r="B30" s="84"/>
      <c r="C30" s="84"/>
      <c r="D30" s="84"/>
      <c r="E30" s="84"/>
      <c r="F30" s="84"/>
    </row>
  </sheetData>
  <mergeCells count="43">
    <mergeCell ref="A2:S2"/>
    <mergeCell ref="A3:S3"/>
    <mergeCell ref="A6:C6"/>
    <mergeCell ref="G9:J10"/>
    <mergeCell ref="K9:R10"/>
    <mergeCell ref="A10:F10"/>
    <mergeCell ref="L12:L14"/>
    <mergeCell ref="A12:A23"/>
    <mergeCell ref="B12:B23"/>
    <mergeCell ref="C12:C23"/>
    <mergeCell ref="D12:D14"/>
    <mergeCell ref="E12:E14"/>
    <mergeCell ref="F12:F14"/>
    <mergeCell ref="G12:G14"/>
    <mergeCell ref="H12:H14"/>
    <mergeCell ref="I12:I14"/>
    <mergeCell ref="J12:J14"/>
    <mergeCell ref="K12:K14"/>
    <mergeCell ref="S12:S14"/>
    <mergeCell ref="D15:D23"/>
    <mergeCell ref="E15:E23"/>
    <mergeCell ref="F15:F23"/>
    <mergeCell ref="G15:G23"/>
    <mergeCell ref="H15:H23"/>
    <mergeCell ref="I15:I23"/>
    <mergeCell ref="J15:J23"/>
    <mergeCell ref="K15:K23"/>
    <mergeCell ref="L15:L23"/>
    <mergeCell ref="M12:M14"/>
    <mergeCell ref="N12:N14"/>
    <mergeCell ref="O12:O14"/>
    <mergeCell ref="P12:P14"/>
    <mergeCell ref="Q12:Q14"/>
    <mergeCell ref="R12:R14"/>
    <mergeCell ref="S15:S23"/>
    <mergeCell ref="A28:F28"/>
    <mergeCell ref="A30:F30"/>
    <mergeCell ref="M15:M23"/>
    <mergeCell ref="N15:N23"/>
    <mergeCell ref="O15:O23"/>
    <mergeCell ref="P15:P23"/>
    <mergeCell ref="Q15:Q23"/>
    <mergeCell ref="R15:R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CC777-BD16-48C5-882D-AFCB38FFCFDB}">
  <dimension ref="A2:S28"/>
  <sheetViews>
    <sheetView tabSelected="1" zoomScale="98" zoomScaleNormal="98" workbookViewId="0">
      <selection activeCell="J15" sqref="J15:J23"/>
    </sheetView>
  </sheetViews>
  <sheetFormatPr baseColWidth="10" defaultColWidth="11.42578125" defaultRowHeight="15"/>
  <cols>
    <col min="1" max="1" width="16.85546875" style="1" customWidth="1"/>
    <col min="2" max="2" width="19.85546875" style="1" customWidth="1"/>
    <col min="3" max="3" width="29.28515625" style="1" customWidth="1"/>
    <col min="4" max="4" width="22" style="1" customWidth="1"/>
    <col min="5" max="5" width="14.7109375" style="1" customWidth="1"/>
    <col min="6" max="6" width="16.85546875" style="1" customWidth="1"/>
    <col min="7" max="16384" width="11.42578125" style="1"/>
  </cols>
  <sheetData>
    <row r="2" spans="1:19" ht="19.5">
      <c r="A2" s="55" t="s">
        <v>62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9.5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ht="19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23.25" customHeight="1"/>
    <row r="6" spans="1:19" ht="15" customHeight="1">
      <c r="A6" s="56" t="s">
        <v>2</v>
      </c>
      <c r="B6" s="56"/>
      <c r="C6" s="56"/>
      <c r="D6" s="3"/>
    </row>
    <row r="7" spans="1:19" ht="15.75">
      <c r="A7" s="4" t="s">
        <v>3</v>
      </c>
      <c r="B7" s="4" t="s">
        <v>4</v>
      </c>
      <c r="C7" s="5" t="s">
        <v>5</v>
      </c>
      <c r="D7" s="6"/>
    </row>
    <row r="8" spans="1:19" ht="42.75" customHeight="1" thickBot="1">
      <c r="A8" s="7" t="s">
        <v>26</v>
      </c>
      <c r="B8" s="8"/>
      <c r="C8" s="8" t="s">
        <v>54</v>
      </c>
      <c r="D8" s="9"/>
    </row>
    <row r="9" spans="1:19" ht="24" customHeight="1" thickBot="1">
      <c r="D9" s="10"/>
      <c r="F9" s="11"/>
      <c r="G9" s="66">
        <v>2023</v>
      </c>
      <c r="H9" s="67"/>
      <c r="I9" s="67"/>
      <c r="J9" s="67"/>
      <c r="K9" s="67"/>
      <c r="L9" s="67"/>
      <c r="M9" s="67"/>
      <c r="N9" s="67"/>
      <c r="O9" s="67"/>
      <c r="P9" s="67"/>
      <c r="Q9" s="67"/>
      <c r="R9" s="68"/>
    </row>
    <row r="10" spans="1:19" ht="18" customHeight="1" thickBot="1">
      <c r="A10" s="57" t="s">
        <v>6</v>
      </c>
      <c r="B10" s="58"/>
      <c r="C10" s="58"/>
      <c r="D10" s="58"/>
      <c r="E10" s="58"/>
      <c r="F10" s="59"/>
      <c r="G10" s="69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1"/>
      <c r="S10" s="16"/>
    </row>
    <row r="11" spans="1:19" ht="40.5" customHeight="1" thickBot="1">
      <c r="A11" s="12" t="s">
        <v>7</v>
      </c>
      <c r="B11" s="49" t="s">
        <v>8</v>
      </c>
      <c r="C11" s="13" t="s">
        <v>9</v>
      </c>
      <c r="D11" s="14" t="s">
        <v>10</v>
      </c>
      <c r="E11" s="15" t="s">
        <v>11</v>
      </c>
      <c r="F11" s="14" t="s">
        <v>12</v>
      </c>
      <c r="G11" s="50" t="s">
        <v>17</v>
      </c>
      <c r="H11" s="50" t="s">
        <v>18</v>
      </c>
      <c r="I11" s="50" t="s">
        <v>19</v>
      </c>
      <c r="J11" s="50" t="s">
        <v>20</v>
      </c>
      <c r="K11" s="50" t="s">
        <v>21</v>
      </c>
      <c r="L11" s="50" t="s">
        <v>22</v>
      </c>
      <c r="M11" s="50" t="s">
        <v>23</v>
      </c>
      <c r="N11" s="50" t="s">
        <v>24</v>
      </c>
      <c r="O11" s="50" t="s">
        <v>13</v>
      </c>
      <c r="P11" s="50" t="s">
        <v>14</v>
      </c>
      <c r="Q11" s="50" t="s">
        <v>15</v>
      </c>
      <c r="R11" s="50" t="s">
        <v>16</v>
      </c>
      <c r="S11" s="51" t="s">
        <v>25</v>
      </c>
    </row>
    <row r="12" spans="1:19" ht="15" customHeight="1">
      <c r="A12" s="72" t="s">
        <v>55</v>
      </c>
      <c r="B12" s="72" t="s">
        <v>56</v>
      </c>
      <c r="C12" s="72" t="s">
        <v>61</v>
      </c>
      <c r="D12" s="96" t="s">
        <v>58</v>
      </c>
      <c r="E12" s="93"/>
      <c r="F12" s="78" t="s">
        <v>59</v>
      </c>
      <c r="G12" s="93">
        <v>543</v>
      </c>
      <c r="H12" s="93">
        <v>436</v>
      </c>
      <c r="I12" s="93">
        <v>465</v>
      </c>
      <c r="J12" s="93"/>
      <c r="K12" s="93"/>
      <c r="L12" s="93"/>
      <c r="M12" s="93"/>
      <c r="N12" s="93"/>
      <c r="O12" s="93"/>
      <c r="P12" s="93"/>
      <c r="Q12" s="93"/>
      <c r="R12" s="93"/>
      <c r="S12" s="90">
        <f>SUM(G12:R14)</f>
        <v>1444</v>
      </c>
    </row>
    <row r="13" spans="1:19" ht="15" customHeight="1">
      <c r="A13" s="73"/>
      <c r="B13" s="73"/>
      <c r="C13" s="73"/>
      <c r="D13" s="97" t="s">
        <v>58</v>
      </c>
      <c r="E13" s="94"/>
      <c r="F13" s="79" t="s">
        <v>46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1"/>
    </row>
    <row r="14" spans="1:19" ht="54.75" customHeight="1" thickBot="1">
      <c r="A14" s="73" t="s">
        <v>55</v>
      </c>
      <c r="B14" s="73" t="s">
        <v>56</v>
      </c>
      <c r="C14" s="73" t="s">
        <v>57</v>
      </c>
      <c r="D14" s="98" t="s">
        <v>58</v>
      </c>
      <c r="E14" s="95"/>
      <c r="F14" s="99" t="s">
        <v>46</v>
      </c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2"/>
    </row>
    <row r="15" spans="1:19" ht="15" customHeight="1">
      <c r="A15" s="73"/>
      <c r="B15" s="73"/>
      <c r="C15" s="73"/>
      <c r="D15" s="72" t="s">
        <v>60</v>
      </c>
      <c r="E15" s="93"/>
      <c r="F15" s="72" t="s">
        <v>59</v>
      </c>
      <c r="G15" s="94">
        <v>112</v>
      </c>
      <c r="H15" s="93">
        <v>119</v>
      </c>
      <c r="I15" s="93">
        <v>107</v>
      </c>
      <c r="J15" s="93"/>
      <c r="K15" s="93"/>
      <c r="L15" s="93"/>
      <c r="M15" s="93"/>
      <c r="N15" s="93"/>
      <c r="O15" s="93"/>
      <c r="P15" s="93"/>
      <c r="Q15" s="93"/>
      <c r="R15" s="93"/>
      <c r="S15" s="90">
        <f>SUM(G15:O23)</f>
        <v>338</v>
      </c>
    </row>
    <row r="16" spans="1:19" ht="15" customHeight="1">
      <c r="A16" s="73" t="s">
        <v>55</v>
      </c>
      <c r="B16" s="73" t="s">
        <v>56</v>
      </c>
      <c r="C16" s="73" t="s">
        <v>57</v>
      </c>
      <c r="D16" s="73" t="s">
        <v>60</v>
      </c>
      <c r="E16" s="94"/>
      <c r="F16" s="73" t="s">
        <v>46</v>
      </c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1"/>
    </row>
    <row r="17" spans="1:19" ht="21" customHeight="1">
      <c r="A17" s="73"/>
      <c r="B17" s="73"/>
      <c r="C17" s="73"/>
      <c r="D17" s="73" t="s">
        <v>60</v>
      </c>
      <c r="E17" s="94"/>
      <c r="F17" s="73" t="s">
        <v>46</v>
      </c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1"/>
    </row>
    <row r="18" spans="1:19" ht="15" customHeight="1">
      <c r="A18" s="73" t="s">
        <v>55</v>
      </c>
      <c r="B18" s="73" t="s">
        <v>56</v>
      </c>
      <c r="C18" s="73" t="s">
        <v>57</v>
      </c>
      <c r="D18" s="73" t="s">
        <v>60</v>
      </c>
      <c r="E18" s="94"/>
      <c r="F18" s="73" t="s">
        <v>46</v>
      </c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1"/>
    </row>
    <row r="19" spans="1:19" ht="15" customHeight="1">
      <c r="A19" s="73"/>
      <c r="B19" s="73"/>
      <c r="C19" s="73"/>
      <c r="D19" s="73" t="s">
        <v>60</v>
      </c>
      <c r="E19" s="94"/>
      <c r="F19" s="73" t="s">
        <v>46</v>
      </c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1"/>
    </row>
    <row r="20" spans="1:19" ht="15" customHeight="1">
      <c r="A20" s="73" t="s">
        <v>55</v>
      </c>
      <c r="B20" s="73" t="s">
        <v>56</v>
      </c>
      <c r="C20" s="73" t="s">
        <v>57</v>
      </c>
      <c r="D20" s="73" t="s">
        <v>60</v>
      </c>
      <c r="E20" s="94"/>
      <c r="F20" s="73" t="s">
        <v>46</v>
      </c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1"/>
    </row>
    <row r="21" spans="1:19" ht="15" customHeight="1">
      <c r="A21" s="73"/>
      <c r="B21" s="73"/>
      <c r="C21" s="73"/>
      <c r="D21" s="73" t="s">
        <v>60</v>
      </c>
      <c r="E21" s="94"/>
      <c r="F21" s="73" t="s">
        <v>46</v>
      </c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1"/>
    </row>
    <row r="22" spans="1:19" ht="15" customHeight="1">
      <c r="A22" s="73" t="s">
        <v>55</v>
      </c>
      <c r="B22" s="73" t="s">
        <v>56</v>
      </c>
      <c r="C22" s="73" t="s">
        <v>57</v>
      </c>
      <c r="D22" s="73" t="s">
        <v>60</v>
      </c>
      <c r="E22" s="94"/>
      <c r="F22" s="73" t="s">
        <v>46</v>
      </c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1"/>
    </row>
    <row r="23" spans="1:19" ht="15.75" customHeight="1" thickBot="1">
      <c r="A23" s="74"/>
      <c r="B23" s="74"/>
      <c r="C23" s="74"/>
      <c r="D23" s="74" t="s">
        <v>60</v>
      </c>
      <c r="E23" s="95"/>
      <c r="F23" s="74" t="s">
        <v>46</v>
      </c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2"/>
    </row>
    <row r="26" spans="1:19" ht="51.75" customHeight="1">
      <c r="A26" s="84" t="s">
        <v>52</v>
      </c>
      <c r="B26" s="84"/>
      <c r="C26" s="84"/>
      <c r="D26" s="84"/>
      <c r="E26" s="84"/>
      <c r="F26" s="84"/>
    </row>
    <row r="28" spans="1:19" ht="32.25" customHeight="1">
      <c r="A28" s="84" t="s">
        <v>53</v>
      </c>
      <c r="B28" s="84"/>
      <c r="C28" s="84"/>
      <c r="D28" s="84"/>
      <c r="E28" s="84"/>
      <c r="F28" s="84"/>
    </row>
  </sheetData>
  <mergeCells count="42">
    <mergeCell ref="Q12:Q14"/>
    <mergeCell ref="R12:R14"/>
    <mergeCell ref="R15:R23"/>
    <mergeCell ref="G12:G14"/>
    <mergeCell ref="M12:M14"/>
    <mergeCell ref="N12:N14"/>
    <mergeCell ref="H12:H14"/>
    <mergeCell ref="I12:I14"/>
    <mergeCell ref="J12:J14"/>
    <mergeCell ref="K12:K14"/>
    <mergeCell ref="M15:M23"/>
    <mergeCell ref="N15:N23"/>
    <mergeCell ref="O12:O14"/>
    <mergeCell ref="P12:P14"/>
    <mergeCell ref="J15:J23"/>
    <mergeCell ref="P15:P23"/>
    <mergeCell ref="A2:S2"/>
    <mergeCell ref="A3:S3"/>
    <mergeCell ref="A6:C6"/>
    <mergeCell ref="A10:F10"/>
    <mergeCell ref="G9:R10"/>
    <mergeCell ref="F15:F23"/>
    <mergeCell ref="H15:H23"/>
    <mergeCell ref="I15:I23"/>
    <mergeCell ref="G15:G23"/>
    <mergeCell ref="Q15:Q23"/>
    <mergeCell ref="S12:S14"/>
    <mergeCell ref="L12:L14"/>
    <mergeCell ref="A28:F28"/>
    <mergeCell ref="L15:L23"/>
    <mergeCell ref="A12:A23"/>
    <mergeCell ref="B12:B23"/>
    <mergeCell ref="C12:C23"/>
    <mergeCell ref="D12:D14"/>
    <mergeCell ref="E12:E14"/>
    <mergeCell ref="F12:F14"/>
    <mergeCell ref="K15:K23"/>
    <mergeCell ref="O15:O23"/>
    <mergeCell ref="S15:S23"/>
    <mergeCell ref="A26:F26"/>
    <mergeCell ref="D15:D23"/>
    <mergeCell ref="E15:E23"/>
  </mergeCells>
  <phoneticPr fontId="1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PREVENCIÓN SOCIAL</vt:lpstr>
      <vt:lpstr>SERVICIOS VIALES</vt:lpstr>
      <vt:lpstr>GUARDARPARQUES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Alonzo Ruiz Benjamín Alejandro</dc:creator>
  <cp:lastModifiedBy>Rivas Vargas Arturo de Jesús</cp:lastModifiedBy>
  <cp:lastPrinted>2019-07-09T13:54:39Z</cp:lastPrinted>
  <dcterms:created xsi:type="dcterms:W3CDTF">2019-07-04T13:43:34Z</dcterms:created>
  <dcterms:modified xsi:type="dcterms:W3CDTF">2023-04-12T09:29:54Z</dcterms:modified>
</cp:coreProperties>
</file>