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C:\Users\lizbeth.trejo\Documents\AÑO 2022\COPLADEM\"/>
    </mc:Choice>
  </mc:AlternateContent>
  <xr:revisionPtr revIDLastSave="0" documentId="8_{34EA6D38-2EB6-4002-A6F1-9F9F01010606}" xr6:coauthVersionLast="36" xr6:coauthVersionMax="36" xr10:uidLastSave="{00000000-0000-0000-0000-000000000000}"/>
  <bookViews>
    <workbookView xWindow="32760" yWindow="32760" windowWidth="20490" windowHeight="6945" firstSheet="2" activeTab="3"/>
  </bookViews>
  <sheets>
    <sheet name="Depto. 1 DIR" sheetId="9" r:id="rId1"/>
    <sheet name=" Depto.AUDIO (2)" sheetId="11" r:id="rId2"/>
    <sheet name="Depto. MERCADO (2)" sheetId="12" r:id="rId3"/>
    <sheet name="Depto. ADMON" sheetId="7" r:id="rId4"/>
    <sheet name="Depto. PRENSA (3)" sheetId="13" r:id="rId5"/>
  </sheets>
  <calcPr calcId="191029"/>
</workbook>
</file>

<file path=xl/calcChain.xml><?xml version="1.0" encoding="utf-8"?>
<calcChain xmlns="http://schemas.openxmlformats.org/spreadsheetml/2006/main">
  <c r="X15" i="13" l="1"/>
  <c r="X14" i="13"/>
  <c r="X13" i="13"/>
  <c r="X12" i="13"/>
  <c r="W16" i="7"/>
  <c r="V16" i="7"/>
  <c r="U16" i="7"/>
  <c r="T16" i="7"/>
  <c r="S16" i="7"/>
  <c r="R16" i="7"/>
  <c r="M16" i="7"/>
  <c r="N16" i="7"/>
  <c r="O16" i="7"/>
  <c r="P16" i="7"/>
  <c r="Q16" i="7"/>
  <c r="L16" i="7"/>
  <c r="X12" i="7"/>
  <c r="X12" i="12"/>
  <c r="X12" i="11"/>
  <c r="X12" i="9"/>
</calcChain>
</file>

<file path=xl/sharedStrings.xml><?xml version="1.0" encoding="utf-8"?>
<sst xmlns="http://schemas.openxmlformats.org/spreadsheetml/2006/main" count="212" uniqueCount="66">
  <si>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</si>
  <si>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</si>
  <si>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</si>
  <si>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</si>
  <si>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</si>
  <si>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</si>
  <si>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</si>
  <si>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</si>
  <si>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</si>
  <si>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</si>
  <si>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</si>
  <si>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</si>
  <si>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</si>
  <si>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</si>
  <si>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</si>
  <si>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</si>
  <si>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</si>
  <si>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</si>
  <si>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</si>
  <si>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</si>
  <si>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</si>
  <si>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</si>
  <si>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</si>
  <si>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</si>
  <si>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</si>
  <si>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</si>
  <si>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</si>
  <si>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Unidad de Comunicación Social</t>
  </si>
  <si>
    <t>Imagen Institucional</t>
  </si>
  <si>
    <t>PRODUCCIÓN AUDIOVISUAL DEL AYUNTAMIENTO DE MÉRIDA</t>
  </si>
  <si>
    <t>PRODUCCIÓN E INNOVACIÓN DE LOS AUDIO Y VIDEO PARA DIFERENTES PLATAFORMAS AUDIOVISUALES: TELEVISIÓN, PANTALLAS DIGITALES, RADIO, INTERNET Y REDES SOCIALES PARA LA PROMOCIÓN DE SERVICIOS Y PROGRAMAS DEL AYUNTAMIENTO DE MÉRIDA</t>
  </si>
  <si>
    <t>Medios Audiovisuales</t>
  </si>
  <si>
    <t>ANÁLISIS ESTRATÉGICOS DEL AYUNTAMIENTO DE MÉRIDA</t>
  </si>
  <si>
    <t>DISEÑAR, DIRIGIR Y SUPERVISAR LAS CAMPAÑAS DE DIFUSIÓN DE PROGRAMAS Y ACCIONES DEL AYUNTAMIENTO DE MÉRIDA EN DIFERENTES MEDIOS DE COMUNICACIÓN</t>
  </si>
  <si>
    <t>Medios</t>
  </si>
  <si>
    <t>Prensa</t>
  </si>
  <si>
    <t>PRENSA Y MEDIOS DE DIFUSIÓN DEL AYUNTAMIENTO DE MÉRIDA</t>
  </si>
  <si>
    <t>RECABAR, EMITIR Y COORDINAR INFORMACION OPORTUNA DE LAS DIVERSAS ACTIVIDADESY ACCIONES DE LAS UNIDADES ADMINISTRATIVAS DEL AYUNTAMIENTO DE MÉRIDA PARA DAR A CONOCER A LA CIUDADANÍA</t>
  </si>
  <si>
    <t>GESTIÓN ADMINISTRATIVA DE LA UNIDAD DE COMUNICACIÓN SOCIAL</t>
  </si>
  <si>
    <t>DOTAR A LAS UNIDADES ADMINISTRATIVAS QUE CONFORMAN LA UNIDAD DE COMUNICACIÓN SOCIAL DE LOS RECURSOS NECESARIOS PARA SU OPERATIVIDAD DE MANERA EFICAZ, EFICIENTE, AUSTERA Y TRANSPARENTE, MEDIANTE LA APLICACIÓN DE LA NORMATIVIDAD VIGENTE</t>
  </si>
  <si>
    <t>PRODUCCION DE SPOTS</t>
  </si>
  <si>
    <t>SPOTS</t>
  </si>
  <si>
    <t>CAMPAÑAS</t>
  </si>
  <si>
    <t>Mercadotecnia</t>
  </si>
  <si>
    <t>CAMPAÑAS REALIZADAS</t>
  </si>
  <si>
    <t xml:space="preserve">BOLETINES INFORMATIVOS </t>
  </si>
  <si>
    <t>RUEDAS DE PRENSA</t>
  </si>
  <si>
    <t>COMUNICADOS</t>
  </si>
  <si>
    <t>GIRAS Y/O EVENTOS MEDIÁTICOS</t>
  </si>
  <si>
    <t>BOLETINES</t>
  </si>
  <si>
    <t>GIRAS Y/O EVENTOS</t>
  </si>
  <si>
    <t>ADMINISTRATIVO</t>
  </si>
  <si>
    <t>PORCENTAJE</t>
  </si>
  <si>
    <t>PRESUPUESTO EJERCIDO</t>
  </si>
  <si>
    <t>Direccion de Comunicación Social</t>
  </si>
  <si>
    <t>Despacho del director</t>
  </si>
  <si>
    <t>COMUNICACIÓN SOCIAL DEL AYUNTAMIENTO DE MERIDA</t>
  </si>
  <si>
    <t>DAR A CONOCER A LA CIUDADANÍA LAS ACCIONES Y PROGRAMAS IMPLEMENTADOS POR EL AYUNTAMIENTO DE MÉRIDA EN BENEFICIO DEL BIEN COMUN DE LA POBLACIÓN, A TRAVÉS DE CAMPAÑAS PUBLICITARIAS Y DIFUSIÓN EN LOS PRINCIPALES MEDIOS DE COMUNICACIÓN.</t>
  </si>
  <si>
    <t>EVALUACIÓN DE PROGRAMAS PRESUPUESTARIOS DERIVADOS DEL PLAN MUNICIPAL DE DESARROLLO 2021-2024</t>
  </si>
  <si>
    <t>ABRIR CANALES DE COMUNICACIÓN PARA LA DIFUSIÓN DE LOS SERVICIOS Y PROGRAMAS QUE BRINDA EL AYUNTAMIENTO DE MÉRIDA</t>
  </si>
  <si>
    <t>DISEÑAR ESTRATEGIAS DE GESTION Y COORINACION INTERINSTITUCIONAL, QUE CONTRIBUYAN AL LOGRO DE LOS OBJETIVOS DEL PLAN MUNICIPAL DE DESARROLLO VIGENTE</t>
  </si>
  <si>
    <t>OPTIMIZAR LOS PROCESOS ADMINISTRATIVOS Y LOS SERVICIOS INTERNOS, MEDIANTE EL MANEJO RACIONAL DE LOS RECURSOS FINANCIEROS, MATERIALES Y HUMANOS PARA EL LOGRO DE UNA MÉRIDA PARTICIPATIVA E INNOVADORA</t>
  </si>
  <si>
    <t>POSICIONAR LA IMAGEN INSTITUCIONAL DEL AYUNTAMIENTO DE MERIDA, POR MEDIO DE LAS REDES SOCIALES ELEMENTOS Y DISEÑOS GRAFICOS, PRODUCTOS AUDIOVISUALES, ESTRATEGIAS DE MERCADOTECNIA, PUBLICIDAD Y COMUNICACIÓN INTERNA Y EXTERNA</t>
  </si>
  <si>
    <t>PPTO MODIFICADO</t>
  </si>
  <si>
    <t>PAGADO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</si>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</sst>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Exo 2.0"/>
      <family val="3"/>
    </font>
    <font>
      <sz val="10"/>
      <color theme="1"/>
      <name val="Exo 2.0"/>
      <family val="3"/>
    </font>
    <font>
      <b/>
      <sz val="20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9" fontId="5" fillId="0" borderId="1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9" fontId="4" fillId="0" borderId="6" xfId="3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9" fontId="5" fillId="0" borderId="21" xfId="3" applyFont="1" applyBorder="1" applyAlignment="1">
      <alignment horizontal="center" vertical="center" wrapText="1"/>
    </xf>
    <xf numFmtId="9" fontId="4" fillId="0" borderId="2" xfId="3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4" fillId="0" borderId="22" xfId="1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4" fillId="0" borderId="22" xfId="3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31" xfId="1" applyNumberFormat="1" applyFont="1" applyBorder="1" applyAlignment="1">
      <alignment horizontal="center" vertical="center" wrapText="1"/>
    </xf>
    <xf numFmtId="2" fontId="4" fillId="0" borderId="32" xfId="1" applyNumberFormat="1" applyFont="1" applyBorder="1" applyAlignment="1">
      <alignment horizontal="center" vertical="center" wrapText="1"/>
    </xf>
    <xf numFmtId="2" fontId="4" fillId="0" borderId="14" xfId="1" applyNumberFormat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33" xfId="1" applyNumberFormat="1" applyFont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 wrapText="1"/>
    </xf>
    <xf numFmtId="2" fontId="5" fillId="0" borderId="26" xfId="1" applyNumberFormat="1" applyFont="1" applyFill="1" applyBorder="1" applyAlignment="1">
      <alignment horizontal="center" vertical="center" wrapText="1"/>
    </xf>
    <xf numFmtId="2" fontId="5" fillId="0" borderId="35" xfId="1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4">
    <cellStyle name="Moneda" xfId="1" builtinId="4"/>
    <cellStyle name="Moneda 2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476250</xdr:colOff>
      <xdr:row>4</xdr:row>
      <xdr:rowOff>238125</xdr:rowOff>
    </xdr:to>
    <xdr:pic>
      <xdr:nvPicPr>
        <xdr:cNvPr id="9295" name="Imagen 2">
          <a:extLst>
            <a:ext uri="{FF2B5EF4-FFF2-40B4-BE49-F238E27FC236}">
              <a16:creationId xmlns:a16="http://schemas.microsoft.com/office/drawing/2014/main" id="{F3998242-F5D8-4E66-957C-DAFC4E0A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29432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76200</xdr:rowOff>
    </xdr:to>
    <xdr:pic>
      <xdr:nvPicPr>
        <xdr:cNvPr id="12303" name="Imagen 2">
          <a:extLst>
            <a:ext uri="{FF2B5EF4-FFF2-40B4-BE49-F238E27FC236}">
              <a16:creationId xmlns:a16="http://schemas.microsoft.com/office/drawing/2014/main" id="{87DE23BF-9A44-4258-8C13-618D2708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84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38100</xdr:rowOff>
    </xdr:to>
    <xdr:pic>
      <xdr:nvPicPr>
        <xdr:cNvPr id="13326" name="Imagen 2">
          <a:extLst>
            <a:ext uri="{FF2B5EF4-FFF2-40B4-BE49-F238E27FC236}">
              <a16:creationId xmlns:a16="http://schemas.microsoft.com/office/drawing/2014/main" id="{79B2D609-9770-4EB3-B31B-4790567A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228600</xdr:rowOff>
    </xdr:to>
    <xdr:pic>
      <xdr:nvPicPr>
        <xdr:cNvPr id="7271" name="Imagen 2">
          <a:extLst>
            <a:ext uri="{FF2B5EF4-FFF2-40B4-BE49-F238E27FC236}">
              <a16:creationId xmlns:a16="http://schemas.microsoft.com/office/drawing/2014/main" id="{ED390268-9F66-48EB-9D7F-03458D77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66675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55281CB-B6BA-4CED-8B59-90C8E5F8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03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N10" workbookViewId="0">
      <selection activeCell="W11" sqref="W11"/>
    </sheetView>
  </sheetViews>
  <sheetFormatPr baseColWidth="10" defaultRowHeight="15"/>
  <cols>
    <col min="1" max="1" width="27.7109375" style="8" customWidth="1"/>
    <col min="2" max="2" width="11.7109375" style="8" customWidth="1"/>
    <col min="3" max="3" width="21.28515625" style="8" customWidth="1"/>
    <col min="4" max="4" width="37.7109375" style="8" customWidth="1"/>
    <col min="5" max="5" width="23.140625" style="8" customWidth="1"/>
    <col min="6" max="6" width="20.42578125" style="8" customWidth="1"/>
    <col min="7" max="7" width="21.5703125" style="8" bestFit="1" customWidth="1"/>
    <col min="11" max="11" width="16.28515625" customWidth="1"/>
    <col min="12" max="14" width="18" style="8" customWidth="1"/>
    <col min="15" max="15" width="16.5703125" style="8" customWidth="1"/>
    <col min="16" max="16" width="16.140625" style="8" customWidth="1"/>
    <col min="17" max="17" width="17.42578125" style="8" bestFit="1" customWidth="1"/>
    <col min="18" max="18" width="15.42578125" style="8" bestFit="1" customWidth="1"/>
    <col min="19" max="19" width="14.5703125" style="8" bestFit="1" customWidth="1"/>
    <col min="20" max="20" width="15.42578125" style="8" bestFit="1" customWidth="1"/>
    <col min="21" max="21" width="15.85546875" style="8" customWidth="1"/>
    <col min="22" max="22" width="13.7109375" style="8" customWidth="1"/>
    <col min="23" max="23" width="13.42578125" style="8" customWidth="1"/>
    <col min="24" max="24" width="22.7109375" style="8" customWidth="1"/>
    <col min="25" max="32" width="20.85546875" style="8" customWidth="1"/>
    <col min="33" max="16384" width="11.42578125" style="8"/>
  </cols>
  <sheetData>
    <row r="1" spans="1:26" ht="26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26.2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"/>
    </row>
    <row r="3" spans="1:26" ht="26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9"/>
    </row>
    <row r="4" spans="1:26" ht="18.75">
      <c r="A4" s="9"/>
      <c r="B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9.5" thickBot="1">
      <c r="H5" s="9"/>
      <c r="I5" s="9"/>
      <c r="J5" s="9"/>
      <c r="K5" s="9"/>
    </row>
    <row r="6" spans="1:26">
      <c r="A6" s="61" t="s">
        <v>0</v>
      </c>
      <c r="B6" s="62"/>
      <c r="C6" s="63"/>
      <c r="D6" s="64"/>
      <c r="E6" s="20"/>
      <c r="H6" s="8"/>
      <c r="I6" s="8"/>
      <c r="J6" s="8"/>
      <c r="K6" s="8"/>
    </row>
    <row r="7" spans="1:26">
      <c r="A7" s="10" t="s">
        <v>1</v>
      </c>
      <c r="B7" s="65" t="s">
        <v>2</v>
      </c>
      <c r="C7" s="66"/>
      <c r="D7" s="1" t="s">
        <v>26</v>
      </c>
      <c r="E7" s="20"/>
      <c r="H7" s="8"/>
      <c r="I7" s="8"/>
      <c r="J7" s="8"/>
      <c r="K7" s="8"/>
    </row>
    <row r="8" spans="1:26" ht="30.75" thickBot="1">
      <c r="A8" s="11" t="s">
        <v>27</v>
      </c>
      <c r="B8" s="67" t="s">
        <v>54</v>
      </c>
      <c r="C8" s="68"/>
      <c r="D8" s="2" t="s">
        <v>55</v>
      </c>
      <c r="H8" s="8"/>
      <c r="I8" s="8"/>
      <c r="J8" s="8"/>
      <c r="K8" s="8"/>
    </row>
    <row r="9" spans="1:26" ht="15.75" thickBot="1">
      <c r="H9" s="8"/>
      <c r="I9" s="8"/>
      <c r="J9" s="8"/>
      <c r="K9" s="8"/>
    </row>
    <row r="10" spans="1:26" ht="27" thickBot="1">
      <c r="A10" s="55" t="s">
        <v>3</v>
      </c>
      <c r="B10" s="56"/>
      <c r="C10" s="56"/>
      <c r="D10" s="56"/>
      <c r="E10" s="56"/>
      <c r="F10" s="56"/>
      <c r="G10" s="57"/>
      <c r="H10" s="52">
        <v>2021</v>
      </c>
      <c r="I10" s="53"/>
      <c r="J10" s="53"/>
      <c r="K10" s="54"/>
      <c r="L10" s="52">
        <v>2022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8" t="s">
        <v>23</v>
      </c>
    </row>
    <row r="11" spans="1:26" ht="39" thickBot="1">
      <c r="A11" s="4" t="s">
        <v>20</v>
      </c>
      <c r="B11" s="26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7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9"/>
    </row>
    <row r="12" spans="1:26" ht="90" thickBot="1">
      <c r="A12" s="33" t="s">
        <v>59</v>
      </c>
      <c r="B12" s="34">
        <v>15706</v>
      </c>
      <c r="C12" s="35" t="s">
        <v>56</v>
      </c>
      <c r="D12" s="35" t="s">
        <v>57</v>
      </c>
      <c r="E12" s="34" t="s">
        <v>53</v>
      </c>
      <c r="F12" s="32">
        <v>1</v>
      </c>
      <c r="G12" s="36" t="s">
        <v>52</v>
      </c>
      <c r="H12" s="32">
        <v>0.51770000000000005</v>
      </c>
      <c r="I12" s="32">
        <v>0.91990000000000005</v>
      </c>
      <c r="J12" s="32">
        <v>1.026</v>
      </c>
      <c r="K12" s="32">
        <v>1.026</v>
      </c>
      <c r="L12" s="32">
        <v>0.03</v>
      </c>
      <c r="M12" s="32">
        <v>0.08</v>
      </c>
      <c r="N12" s="32">
        <v>0.16</v>
      </c>
      <c r="O12" s="32">
        <v>0.21</v>
      </c>
      <c r="P12" s="32">
        <v>0.28999999999999998</v>
      </c>
      <c r="Q12" s="32">
        <v>0.34</v>
      </c>
      <c r="R12" s="32">
        <v>0.38</v>
      </c>
      <c r="S12" s="32">
        <v>0.54</v>
      </c>
      <c r="T12" s="32">
        <v>0.62</v>
      </c>
      <c r="U12" s="32">
        <v>0.67</v>
      </c>
      <c r="V12" s="32">
        <v>0.77</v>
      </c>
      <c r="W12" s="38">
        <v>0.9</v>
      </c>
      <c r="X12" s="37">
        <f>SUM(H12:W12)</f>
        <v>8.4795999999999996</v>
      </c>
      <c r="Y12" s="13"/>
      <c r="Z12" s="14"/>
    </row>
    <row r="14" spans="1:26" ht="30">
      <c r="K14" s="8" t="s">
        <v>63</v>
      </c>
      <c r="L14" s="48">
        <v>3099649</v>
      </c>
      <c r="M14" s="48">
        <v>3098951</v>
      </c>
      <c r="N14" s="48">
        <v>3076464</v>
      </c>
      <c r="O14" s="48">
        <v>3149012</v>
      </c>
      <c r="P14" s="48">
        <v>3121198</v>
      </c>
      <c r="Q14" s="48">
        <v>3128358</v>
      </c>
      <c r="R14" s="48">
        <v>3525737</v>
      </c>
      <c r="S14" s="48">
        <v>3517162</v>
      </c>
      <c r="T14" s="48">
        <v>3502762</v>
      </c>
      <c r="U14" s="48">
        <v>3464424</v>
      </c>
      <c r="V14" s="48">
        <v>3430639</v>
      </c>
      <c r="W14" s="48">
        <v>3430639</v>
      </c>
    </row>
    <row r="15" spans="1:26">
      <c r="K15" s="8" t="s">
        <v>64</v>
      </c>
      <c r="L15" s="48">
        <v>88570.22</v>
      </c>
      <c r="M15" s="48">
        <v>237557.33</v>
      </c>
      <c r="N15" s="48">
        <v>498242.17</v>
      </c>
      <c r="O15" s="48">
        <v>653990.30000000005</v>
      </c>
      <c r="P15" s="48">
        <v>915582.02</v>
      </c>
      <c r="Q15" s="48">
        <v>1071293.46</v>
      </c>
      <c r="R15" s="48">
        <v>1341607.98</v>
      </c>
      <c r="S15" s="48">
        <v>1905145</v>
      </c>
      <c r="T15" s="48">
        <v>2170804.36</v>
      </c>
      <c r="U15" s="48">
        <v>2328445.56</v>
      </c>
      <c r="V15" s="48">
        <v>2650758.0299999998</v>
      </c>
      <c r="W15" s="48">
        <v>3071734.07</v>
      </c>
    </row>
    <row r="16" spans="1:26">
      <c r="K16" s="8" t="s">
        <v>65</v>
      </c>
      <c r="L16" s="49">
        <v>3</v>
      </c>
      <c r="M16" s="49">
        <v>8</v>
      </c>
      <c r="N16" s="49">
        <v>16</v>
      </c>
      <c r="O16" s="49">
        <v>21</v>
      </c>
      <c r="P16" s="49">
        <v>29</v>
      </c>
      <c r="Q16" s="49">
        <v>34</v>
      </c>
      <c r="R16" s="49">
        <v>38</v>
      </c>
      <c r="S16" s="49">
        <v>54</v>
      </c>
      <c r="T16" s="49">
        <v>62</v>
      </c>
      <c r="U16" s="49">
        <v>67</v>
      </c>
      <c r="V16" s="49">
        <v>77</v>
      </c>
      <c r="W16" s="49">
        <v>90</v>
      </c>
    </row>
    <row r="19" spans="11:23"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</sheetData>
  <mergeCells count="10">
    <mergeCell ref="L10:W10"/>
    <mergeCell ref="A10:G10"/>
    <mergeCell ref="X10:X11"/>
    <mergeCell ref="A1:X1"/>
    <mergeCell ref="A2:X2"/>
    <mergeCell ref="A3:X3"/>
    <mergeCell ref="A6:D6"/>
    <mergeCell ref="B7:C7"/>
    <mergeCell ref="B8:C8"/>
    <mergeCell ref="H10:K10"/>
  </mergeCells>
  <pageMargins left="0" right="0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opLeftCell="J9" workbookViewId="0">
      <selection activeCell="W12" sqref="W12:W13"/>
    </sheetView>
  </sheetViews>
  <sheetFormatPr baseColWidth="10" defaultRowHeight="15"/>
  <cols>
    <col min="1" max="1" width="27.7109375" style="8" customWidth="1"/>
    <col min="2" max="2" width="11.7109375" style="8" customWidth="1"/>
    <col min="3" max="3" width="21.28515625" style="8" customWidth="1"/>
    <col min="4" max="4" width="37.7109375" style="8" customWidth="1"/>
    <col min="5" max="5" width="23.140625" style="8" customWidth="1"/>
    <col min="6" max="6" width="20.42578125" style="8" customWidth="1"/>
    <col min="7" max="7" width="21.5703125" style="8" bestFit="1" customWidth="1"/>
    <col min="8" max="11" width="11.5703125" customWidth="1"/>
    <col min="12" max="14" width="18" style="8" customWidth="1"/>
    <col min="15" max="15" width="16.5703125" style="8" customWidth="1"/>
    <col min="16" max="16" width="16.140625" style="8" customWidth="1"/>
    <col min="17" max="17" width="17.42578125" style="8" bestFit="1" customWidth="1"/>
    <col min="18" max="18" width="15.42578125" style="8" bestFit="1" customWidth="1"/>
    <col min="19" max="19" width="14.5703125" style="8" bestFit="1" customWidth="1"/>
    <col min="20" max="20" width="15.42578125" style="8" bestFit="1" customWidth="1"/>
    <col min="21" max="21" width="15.85546875" style="8" customWidth="1"/>
    <col min="22" max="22" width="13.7109375" style="8" customWidth="1"/>
    <col min="23" max="23" width="13.42578125" style="8" customWidth="1"/>
    <col min="24" max="24" width="22.7109375" style="8" customWidth="1"/>
    <col min="25" max="32" width="20.85546875" style="8" customWidth="1"/>
    <col min="33" max="16384" width="11.42578125" style="8"/>
  </cols>
  <sheetData>
    <row r="1" spans="1:26" ht="26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26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"/>
    </row>
    <row r="3" spans="1:26" ht="26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9"/>
    </row>
    <row r="4" spans="1:26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9.5" thickBot="1">
      <c r="H5" s="9"/>
      <c r="I5" s="9"/>
      <c r="J5" s="9"/>
      <c r="K5" s="9"/>
    </row>
    <row r="6" spans="1:26">
      <c r="A6" s="61" t="s">
        <v>0</v>
      </c>
      <c r="B6" s="62"/>
      <c r="C6" s="63"/>
      <c r="D6" s="64"/>
      <c r="E6" s="20"/>
      <c r="H6" s="8"/>
      <c r="I6" s="8"/>
      <c r="J6" s="8"/>
      <c r="K6" s="8"/>
    </row>
    <row r="7" spans="1:26">
      <c r="A7" s="10" t="s">
        <v>1</v>
      </c>
      <c r="B7" s="65" t="s">
        <v>2</v>
      </c>
      <c r="C7" s="66"/>
      <c r="D7" s="1" t="s">
        <v>26</v>
      </c>
      <c r="E7" s="20"/>
      <c r="H7" s="8"/>
      <c r="I7" s="8"/>
      <c r="J7" s="8"/>
      <c r="K7" s="8"/>
    </row>
    <row r="8" spans="1:26" ht="30.75" thickBot="1">
      <c r="A8" s="11" t="s">
        <v>27</v>
      </c>
      <c r="B8" s="67" t="s">
        <v>28</v>
      </c>
      <c r="C8" s="68"/>
      <c r="D8" s="2" t="s">
        <v>31</v>
      </c>
      <c r="E8"/>
      <c r="H8" s="8"/>
      <c r="I8" s="8"/>
      <c r="J8" s="8"/>
      <c r="K8" s="8"/>
    </row>
    <row r="9" spans="1:26" ht="15.75" thickBot="1">
      <c r="H9" s="8"/>
      <c r="I9" s="8"/>
      <c r="J9" s="8"/>
      <c r="K9" s="8"/>
    </row>
    <row r="10" spans="1:26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8" t="s">
        <v>23</v>
      </c>
    </row>
    <row r="11" spans="1:26" ht="39" thickBot="1">
      <c r="A11" s="24" t="s">
        <v>20</v>
      </c>
      <c r="B11" s="26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7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9"/>
    </row>
    <row r="12" spans="1:26" ht="75" customHeight="1">
      <c r="A12" s="28" t="s">
        <v>59</v>
      </c>
      <c r="B12" s="75">
        <v>15748</v>
      </c>
      <c r="C12" s="75" t="s">
        <v>29</v>
      </c>
      <c r="D12" s="75" t="s">
        <v>30</v>
      </c>
      <c r="E12" s="77" t="s">
        <v>40</v>
      </c>
      <c r="F12" s="79">
        <v>146</v>
      </c>
      <c r="G12" s="77" t="s">
        <v>41</v>
      </c>
      <c r="H12" s="83">
        <v>30</v>
      </c>
      <c r="I12" s="83">
        <v>41</v>
      </c>
      <c r="J12" s="83">
        <v>52</v>
      </c>
      <c r="K12" s="83">
        <v>23</v>
      </c>
      <c r="L12" s="81">
        <v>17</v>
      </c>
      <c r="M12" s="81">
        <v>21</v>
      </c>
      <c r="N12" s="81">
        <v>13</v>
      </c>
      <c r="O12" s="81">
        <v>11</v>
      </c>
      <c r="P12" s="81">
        <v>17</v>
      </c>
      <c r="Q12" s="81">
        <v>19</v>
      </c>
      <c r="R12" s="81">
        <v>24</v>
      </c>
      <c r="S12" s="81">
        <v>26</v>
      </c>
      <c r="T12" s="81">
        <v>28</v>
      </c>
      <c r="U12" s="81">
        <v>38</v>
      </c>
      <c r="V12" s="81">
        <v>49</v>
      </c>
      <c r="W12" s="85">
        <v>45</v>
      </c>
      <c r="X12" s="87">
        <f>SUM(H12:W12)</f>
        <v>454</v>
      </c>
      <c r="Y12" s="13"/>
      <c r="Z12" s="14"/>
    </row>
    <row r="13" spans="1:26" ht="115.5" thickBot="1">
      <c r="A13" s="29" t="s">
        <v>62</v>
      </c>
      <c r="B13" s="76"/>
      <c r="C13" s="76"/>
      <c r="D13" s="76"/>
      <c r="E13" s="78"/>
      <c r="F13" s="80"/>
      <c r="G13" s="78"/>
      <c r="H13" s="84"/>
      <c r="I13" s="84"/>
      <c r="J13" s="84"/>
      <c r="K13" s="84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6"/>
      <c r="X13" s="88"/>
      <c r="Y13" s="13"/>
      <c r="Z13" s="14"/>
    </row>
  </sheetData>
  <mergeCells count="33">
    <mergeCell ref="T12:T13"/>
    <mergeCell ref="U12:U13"/>
    <mergeCell ref="V12:V13"/>
    <mergeCell ref="W12:W13"/>
    <mergeCell ref="X12:X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10:G10"/>
    <mergeCell ref="H10:K10"/>
    <mergeCell ref="L10:W10"/>
    <mergeCell ref="X10:X11"/>
    <mergeCell ref="B12:B13"/>
    <mergeCell ref="C12:C13"/>
    <mergeCell ref="D12:D13"/>
    <mergeCell ref="E12:E13"/>
    <mergeCell ref="F12:F13"/>
    <mergeCell ref="G12:G13"/>
    <mergeCell ref="A1:X1"/>
    <mergeCell ref="A2:X2"/>
    <mergeCell ref="A3:X3"/>
    <mergeCell ref="A6:D6"/>
    <mergeCell ref="B7:C7"/>
    <mergeCell ref="B8:C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N3" workbookViewId="0">
      <selection activeCell="L12" sqref="L12:W12"/>
    </sheetView>
  </sheetViews>
  <sheetFormatPr baseColWidth="10" defaultRowHeight="15"/>
  <cols>
    <col min="1" max="1" width="27.7109375" style="8" customWidth="1"/>
    <col min="2" max="2" width="11.7109375" style="8" customWidth="1"/>
    <col min="3" max="3" width="21.28515625" style="8" customWidth="1"/>
    <col min="4" max="4" width="37.7109375" style="8" customWidth="1"/>
    <col min="5" max="5" width="23.140625" style="8" customWidth="1"/>
    <col min="6" max="6" width="20.42578125" style="8" customWidth="1"/>
    <col min="7" max="7" width="21.42578125" style="8" bestFit="1" customWidth="1"/>
    <col min="8" max="11" width="11.42578125" customWidth="1"/>
    <col min="12" max="14" width="18" style="8" customWidth="1"/>
    <col min="15" max="15" width="16.42578125" style="8" customWidth="1"/>
    <col min="16" max="16" width="16.140625" style="8" customWidth="1"/>
    <col min="17" max="17" width="17.42578125" style="8" bestFit="1" customWidth="1"/>
    <col min="18" max="18" width="15.42578125" style="8" bestFit="1" customWidth="1"/>
    <col min="19" max="19" width="14.42578125" style="8" bestFit="1" customWidth="1"/>
    <col min="20" max="20" width="15.42578125" style="8" bestFit="1" customWidth="1"/>
    <col min="21" max="21" width="15.85546875" style="8" customWidth="1"/>
    <col min="22" max="22" width="13.7109375" style="8" customWidth="1"/>
    <col min="23" max="23" width="13.42578125" style="8" customWidth="1"/>
    <col min="24" max="24" width="22.7109375" style="8" customWidth="1"/>
    <col min="25" max="32" width="20.85546875" style="8" customWidth="1"/>
    <col min="33" max="16384" width="11.42578125" style="8"/>
  </cols>
  <sheetData>
    <row r="1" spans="1:26" ht="26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26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"/>
    </row>
    <row r="3" spans="1:26" ht="26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9"/>
    </row>
    <row r="4" spans="1:26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9.5" thickBot="1">
      <c r="H5" s="9"/>
      <c r="I5" s="9"/>
      <c r="J5" s="9"/>
      <c r="K5" s="9"/>
    </row>
    <row r="6" spans="1:26">
      <c r="A6" s="61" t="s">
        <v>0</v>
      </c>
      <c r="B6" s="62"/>
      <c r="C6" s="63"/>
      <c r="D6" s="64"/>
      <c r="E6" s="20"/>
      <c r="H6" s="8"/>
      <c r="I6" s="8"/>
      <c r="J6" s="8"/>
      <c r="K6" s="8"/>
    </row>
    <row r="7" spans="1:26">
      <c r="A7" s="10" t="s">
        <v>1</v>
      </c>
      <c r="B7" s="65" t="s">
        <v>2</v>
      </c>
      <c r="C7" s="66"/>
      <c r="D7" s="1" t="s">
        <v>26</v>
      </c>
      <c r="E7" s="20"/>
      <c r="H7" s="8"/>
      <c r="I7" s="8"/>
      <c r="J7" s="8"/>
      <c r="K7" s="8"/>
    </row>
    <row r="8" spans="1:26" ht="15.75" thickBot="1">
      <c r="A8"/>
      <c r="B8" s="67" t="s">
        <v>28</v>
      </c>
      <c r="C8" s="68"/>
      <c r="D8" s="2" t="s">
        <v>43</v>
      </c>
      <c r="H8" s="8"/>
      <c r="I8" s="8"/>
      <c r="J8" s="8"/>
      <c r="K8" s="8"/>
    </row>
    <row r="9" spans="1:26" ht="15.75" thickBot="1">
      <c r="H9" s="8"/>
      <c r="I9" s="8"/>
      <c r="J9" s="8"/>
      <c r="K9" s="8"/>
    </row>
    <row r="10" spans="1:26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8" t="s">
        <v>23</v>
      </c>
    </row>
    <row r="11" spans="1:26" ht="38.25">
      <c r="A11" s="24" t="s">
        <v>20</v>
      </c>
      <c r="B11" s="26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7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9"/>
    </row>
    <row r="12" spans="1:26" ht="64.5" thickBot="1">
      <c r="A12" s="39" t="s">
        <v>59</v>
      </c>
      <c r="B12" s="34">
        <v>15742</v>
      </c>
      <c r="C12" s="35" t="s">
        <v>32</v>
      </c>
      <c r="D12" s="35" t="s">
        <v>33</v>
      </c>
      <c r="E12" s="30" t="s">
        <v>44</v>
      </c>
      <c r="F12" s="30">
        <v>23</v>
      </c>
      <c r="G12" s="30" t="s">
        <v>42</v>
      </c>
      <c r="H12" s="31">
        <v>4</v>
      </c>
      <c r="I12" s="31">
        <v>7</v>
      </c>
      <c r="J12" s="31">
        <v>5</v>
      </c>
      <c r="K12" s="31">
        <v>7</v>
      </c>
      <c r="L12" s="40">
        <v>4</v>
      </c>
      <c r="M12" s="45">
        <v>3</v>
      </c>
      <c r="N12" s="45">
        <v>5</v>
      </c>
      <c r="O12" s="7">
        <v>5</v>
      </c>
      <c r="P12" s="7">
        <v>8</v>
      </c>
      <c r="Q12" s="45">
        <v>6</v>
      </c>
      <c r="R12" s="45">
        <v>6</v>
      </c>
      <c r="S12" s="45">
        <v>3</v>
      </c>
      <c r="T12" s="45">
        <v>4</v>
      </c>
      <c r="U12" s="46">
        <v>5</v>
      </c>
      <c r="V12" s="46">
        <v>5</v>
      </c>
      <c r="W12" s="41">
        <v>5</v>
      </c>
      <c r="X12" s="18">
        <f>SUM(H12:W12)</f>
        <v>82</v>
      </c>
      <c r="Y12" s="13"/>
      <c r="Z12" s="14"/>
    </row>
  </sheetData>
  <mergeCells count="10">
    <mergeCell ref="A10:G10"/>
    <mergeCell ref="H10:K10"/>
    <mergeCell ref="L10:W10"/>
    <mergeCell ref="X10:X11"/>
    <mergeCell ref="A1:X1"/>
    <mergeCell ref="A2:X2"/>
    <mergeCell ref="A3:X3"/>
    <mergeCell ref="A6:D6"/>
    <mergeCell ref="B7:C7"/>
    <mergeCell ref="B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G10" workbookViewId="0">
      <selection activeCell="K27" sqref="K27:W30"/>
    </sheetView>
  </sheetViews>
  <sheetFormatPr baseColWidth="10" defaultRowHeight="15"/>
  <cols>
    <col min="1" max="1" width="27.7109375" style="8" customWidth="1"/>
    <col min="2" max="2" width="11.7109375" style="8" customWidth="1"/>
    <col min="3" max="3" width="21.28515625" style="8" customWidth="1"/>
    <col min="4" max="4" width="37.7109375" style="8" customWidth="1"/>
    <col min="5" max="5" width="23.140625" style="8" customWidth="1"/>
    <col min="6" max="6" width="20.42578125" style="8" customWidth="1"/>
    <col min="7" max="7" width="21.5703125" style="8" bestFit="1" customWidth="1"/>
    <col min="8" max="11" width="21.5703125" style="8" customWidth="1"/>
    <col min="12" max="14" width="18" style="8" customWidth="1"/>
    <col min="15" max="15" width="16.5703125" style="8" customWidth="1"/>
    <col min="16" max="16" width="16.140625" style="8" customWidth="1"/>
    <col min="17" max="17" width="17.42578125" style="8" bestFit="1" customWidth="1"/>
    <col min="18" max="18" width="15.42578125" style="8" bestFit="1" customWidth="1"/>
    <col min="19" max="19" width="14.5703125" style="8" bestFit="1" customWidth="1"/>
    <col min="20" max="20" width="15.42578125" style="8" bestFit="1" customWidth="1"/>
    <col min="21" max="21" width="15.85546875" style="8" customWidth="1"/>
    <col min="22" max="22" width="13.7109375" style="8" customWidth="1"/>
    <col min="23" max="23" width="13.42578125" style="8" customWidth="1"/>
    <col min="24" max="24" width="22.7109375" style="8" customWidth="1"/>
    <col min="25" max="32" width="20.85546875" style="8" customWidth="1"/>
    <col min="33" max="16384" width="11.42578125" style="8"/>
  </cols>
  <sheetData>
    <row r="1" spans="1:26" ht="26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26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"/>
    </row>
    <row r="3" spans="1:26" ht="26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9"/>
    </row>
    <row r="4" spans="1:26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5.75" thickBot="1">
      <c r="E5"/>
    </row>
    <row r="6" spans="1:26">
      <c r="A6" s="61" t="s">
        <v>0</v>
      </c>
      <c r="B6" s="62"/>
      <c r="C6" s="63"/>
      <c r="D6" s="64"/>
      <c r="E6" s="3"/>
    </row>
    <row r="7" spans="1:26">
      <c r="A7" s="10" t="s">
        <v>1</v>
      </c>
      <c r="B7" s="65" t="s">
        <v>2</v>
      </c>
      <c r="C7" s="66"/>
      <c r="D7" s="1" t="s">
        <v>26</v>
      </c>
      <c r="E7" s="3"/>
    </row>
    <row r="8" spans="1:26" ht="30.75" thickBot="1">
      <c r="A8" s="11" t="s">
        <v>27</v>
      </c>
      <c r="B8" s="67" t="s">
        <v>27</v>
      </c>
      <c r="C8" s="68"/>
      <c r="D8" s="2" t="s">
        <v>51</v>
      </c>
      <c r="E8" s="12"/>
    </row>
    <row r="9" spans="1:26" ht="15.75" thickBot="1">
      <c r="A9" s="12"/>
      <c r="B9" s="12"/>
      <c r="C9" s="12"/>
      <c r="D9" s="12"/>
      <c r="E9" s="12"/>
    </row>
    <row r="10" spans="1:26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8" t="s">
        <v>23</v>
      </c>
    </row>
    <row r="11" spans="1:26" ht="39" thickBot="1">
      <c r="A11" s="24" t="s">
        <v>20</v>
      </c>
      <c r="B11" s="26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7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9"/>
    </row>
    <row r="12" spans="1:26" ht="102.75" thickBot="1">
      <c r="A12" s="39" t="s">
        <v>61</v>
      </c>
      <c r="B12" s="34">
        <v>15718</v>
      </c>
      <c r="C12" s="35" t="s">
        <v>38</v>
      </c>
      <c r="D12" s="35" t="s">
        <v>39</v>
      </c>
      <c r="E12" s="35" t="s">
        <v>53</v>
      </c>
      <c r="F12" s="32">
        <v>1</v>
      </c>
      <c r="G12" s="36" t="s">
        <v>52</v>
      </c>
      <c r="H12" s="32">
        <v>0.1888</v>
      </c>
      <c r="I12" s="44">
        <v>0.22209999999999999</v>
      </c>
      <c r="J12" s="44">
        <v>0.46860000000000002</v>
      </c>
      <c r="K12" s="44">
        <v>0.70960000000000001</v>
      </c>
      <c r="L12" s="44">
        <v>0.05</v>
      </c>
      <c r="M12" s="32">
        <v>0.15</v>
      </c>
      <c r="N12" s="32">
        <v>0.22</v>
      </c>
      <c r="O12" s="32">
        <v>0.28000000000000003</v>
      </c>
      <c r="P12" s="32">
        <v>0.35</v>
      </c>
      <c r="Q12" s="32">
        <v>0.44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8">
        <v>0</v>
      </c>
      <c r="X12" s="19">
        <f>SUM(H12:W12)</f>
        <v>3.0791000000000004</v>
      </c>
      <c r="Y12" s="13"/>
      <c r="Z12" s="14"/>
    </row>
    <row r="14" spans="1:26">
      <c r="K14" s="8" t="s">
        <v>63</v>
      </c>
      <c r="L14" s="13">
        <v>3721772</v>
      </c>
      <c r="M14" s="13">
        <v>3815802</v>
      </c>
      <c r="N14" s="13">
        <v>3953589</v>
      </c>
      <c r="O14" s="13">
        <v>4313757</v>
      </c>
      <c r="P14" s="13">
        <v>4824652</v>
      </c>
      <c r="Q14" s="13">
        <v>4887181</v>
      </c>
      <c r="R14" s="48">
        <v>5034168</v>
      </c>
      <c r="S14" s="48">
        <v>5370201</v>
      </c>
      <c r="T14" s="48">
        <v>5356604</v>
      </c>
      <c r="U14" s="48">
        <v>5473806</v>
      </c>
      <c r="V14" s="48">
        <v>5474765</v>
      </c>
      <c r="W14" s="48">
        <v>5474765</v>
      </c>
    </row>
    <row r="15" spans="1:26">
      <c r="K15" s="8" t="s">
        <v>64</v>
      </c>
      <c r="L15" s="13">
        <v>181690</v>
      </c>
      <c r="M15" s="13">
        <v>557597.27</v>
      </c>
      <c r="N15" s="13">
        <v>871079.39</v>
      </c>
      <c r="O15" s="13">
        <v>1198587.9099999999</v>
      </c>
      <c r="P15" s="13">
        <v>1693306.14</v>
      </c>
      <c r="Q15" s="13">
        <v>2144894.41</v>
      </c>
      <c r="R15" s="48">
        <v>2747384.79</v>
      </c>
      <c r="S15" s="48">
        <v>3448436.7</v>
      </c>
      <c r="T15" s="48">
        <v>4306217</v>
      </c>
      <c r="U15" s="48">
        <v>4577125.4000000004</v>
      </c>
      <c r="V15" s="48">
        <v>4893320.24</v>
      </c>
      <c r="W15" s="48">
        <v>5112577.47</v>
      </c>
    </row>
    <row r="16" spans="1:26">
      <c r="K16" s="8" t="s">
        <v>65</v>
      </c>
      <c r="L16" s="23">
        <f t="shared" ref="L16:Q16" si="0">L15/L14*100</f>
        <v>4.8818143615460592</v>
      </c>
      <c r="M16" s="23">
        <f t="shared" si="0"/>
        <v>14.612846001967608</v>
      </c>
      <c r="N16" s="23">
        <f t="shared" si="0"/>
        <v>22.032623775511315</v>
      </c>
      <c r="O16" s="23">
        <f t="shared" si="0"/>
        <v>27.785244045967357</v>
      </c>
      <c r="P16" s="23">
        <f t="shared" si="0"/>
        <v>35.096959117465879</v>
      </c>
      <c r="Q16" s="23">
        <f t="shared" si="0"/>
        <v>43.888172138498661</v>
      </c>
      <c r="R16" s="23">
        <f t="shared" ref="R16:W16" si="1">R15/R14*100</f>
        <v>54.574753762687301</v>
      </c>
      <c r="S16" s="23">
        <f t="shared" si="1"/>
        <v>64.214294772206856</v>
      </c>
      <c r="T16" s="23">
        <f t="shared" si="1"/>
        <v>80.390803576295738</v>
      </c>
      <c r="U16" s="23">
        <f t="shared" si="1"/>
        <v>83.618699676239899</v>
      </c>
      <c r="V16" s="23">
        <f t="shared" si="1"/>
        <v>89.379548528566986</v>
      </c>
      <c r="W16" s="23">
        <f t="shared" si="1"/>
        <v>93.38441869194385</v>
      </c>
    </row>
    <row r="19" spans="11:23"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1:23">
      <c r="K20" s="47"/>
      <c r="L20"/>
      <c r="M20"/>
      <c r="N20"/>
      <c r="O20"/>
      <c r="P20"/>
      <c r="Q20"/>
      <c r="R20"/>
      <c r="S20"/>
      <c r="T20"/>
      <c r="U20"/>
      <c r="V20"/>
      <c r="W20"/>
    </row>
    <row r="21" spans="11:23">
      <c r="K21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1:23">
      <c r="K22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1:23">
      <c r="K23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1:23">
      <c r="K24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1:23"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1:23">
      <c r="K2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1:23"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1:23">
      <c r="K2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1:23">
      <c r="K29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1:23">
      <c r="K30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1:23">
      <c r="K31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1:23"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1:23">
      <c r="K33"/>
      <c r="L33"/>
      <c r="M33"/>
      <c r="N33"/>
      <c r="O33"/>
      <c r="P33"/>
      <c r="Q33"/>
      <c r="R33"/>
      <c r="S33"/>
      <c r="T33"/>
      <c r="U33"/>
      <c r="V33"/>
      <c r="W33"/>
    </row>
  </sheetData>
  <mergeCells count="10">
    <mergeCell ref="L10:W10"/>
    <mergeCell ref="A10:G10"/>
    <mergeCell ref="X10:X11"/>
    <mergeCell ref="A1:X1"/>
    <mergeCell ref="A2:X2"/>
    <mergeCell ref="A3:X3"/>
    <mergeCell ref="A6:D6"/>
    <mergeCell ref="B7:C7"/>
    <mergeCell ref="B8:C8"/>
    <mergeCell ref="H10:K10"/>
  </mergeCells>
  <pageMargins left="0.11811023622047245" right="0" top="0.35433070866141736" bottom="0.35433070866141736" header="0" footer="0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O7" workbookViewId="0">
      <selection activeCell="W15" sqref="W15"/>
    </sheetView>
  </sheetViews>
  <sheetFormatPr baseColWidth="10" defaultRowHeight="15"/>
  <cols>
    <col min="1" max="1" width="27.7109375" style="8" customWidth="1"/>
    <col min="2" max="2" width="11.7109375" style="8" customWidth="1"/>
    <col min="3" max="3" width="21.28515625" style="8" customWidth="1"/>
    <col min="4" max="4" width="37.7109375" style="8" customWidth="1"/>
    <col min="5" max="5" width="23.140625" style="8" customWidth="1"/>
    <col min="6" max="6" width="20.42578125" style="8" customWidth="1"/>
    <col min="7" max="7" width="21.5703125" style="8" bestFit="1" customWidth="1"/>
    <col min="8" max="11" width="21.5703125" style="8" customWidth="1"/>
    <col min="12" max="14" width="18" style="8" customWidth="1"/>
    <col min="15" max="15" width="16.5703125" style="8" customWidth="1"/>
    <col min="16" max="16" width="16.140625" style="8" customWidth="1"/>
    <col min="17" max="17" width="17.42578125" style="8" bestFit="1" customWidth="1"/>
    <col min="18" max="18" width="15.42578125" style="8" bestFit="1" customWidth="1"/>
    <col min="19" max="19" width="14.5703125" style="8" bestFit="1" customWidth="1"/>
    <col min="20" max="20" width="15.42578125" style="8" bestFit="1" customWidth="1"/>
    <col min="21" max="21" width="15.85546875" style="8" customWidth="1"/>
    <col min="22" max="22" width="13.7109375" style="8" customWidth="1"/>
    <col min="23" max="23" width="13.42578125" style="8" customWidth="1"/>
    <col min="24" max="24" width="22.7109375" style="8" customWidth="1"/>
    <col min="25" max="32" width="20.85546875" style="8" customWidth="1"/>
    <col min="33" max="16384" width="11.42578125" style="8"/>
  </cols>
  <sheetData>
    <row r="1" spans="1:26" ht="26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26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"/>
    </row>
    <row r="3" spans="1:26" ht="26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9"/>
    </row>
    <row r="4" spans="1:26" ht="18.75">
      <c r="A4" s="9"/>
      <c r="B4" s="9"/>
      <c r="C4"/>
      <c r="D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5.75" thickBot="1"/>
    <row r="6" spans="1:26">
      <c r="A6" s="61" t="s">
        <v>0</v>
      </c>
      <c r="B6" s="62"/>
      <c r="C6" s="63"/>
      <c r="D6" s="64"/>
      <c r="E6" s="20"/>
    </row>
    <row r="7" spans="1:26">
      <c r="A7" s="10" t="s">
        <v>1</v>
      </c>
      <c r="B7" s="65" t="s">
        <v>2</v>
      </c>
      <c r="C7" s="66"/>
      <c r="D7" s="1" t="s">
        <v>26</v>
      </c>
      <c r="E7" s="20"/>
    </row>
    <row r="8" spans="1:26" ht="30.75" thickBot="1">
      <c r="A8" s="11" t="s">
        <v>27</v>
      </c>
      <c r="B8" s="67" t="s">
        <v>34</v>
      </c>
      <c r="C8" s="68"/>
      <c r="D8" s="2" t="s">
        <v>35</v>
      </c>
    </row>
    <row r="9" spans="1:26" ht="15.75" thickBot="1"/>
    <row r="10" spans="1:26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8" t="s">
        <v>23</v>
      </c>
    </row>
    <row r="11" spans="1:26" ht="38.25">
      <c r="A11" s="15" t="s">
        <v>20</v>
      </c>
      <c r="B11" s="16" t="s">
        <v>25</v>
      </c>
      <c r="C11" s="17" t="s">
        <v>4</v>
      </c>
      <c r="D11" s="24" t="s">
        <v>5</v>
      </c>
      <c r="E11" s="25" t="s">
        <v>6</v>
      </c>
      <c r="F11" s="25" t="s">
        <v>7</v>
      </c>
      <c r="G11" s="27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9"/>
    </row>
    <row r="12" spans="1:26" ht="27" customHeight="1">
      <c r="A12" s="75" t="s">
        <v>60</v>
      </c>
      <c r="B12" s="75">
        <v>15734</v>
      </c>
      <c r="C12" s="91" t="s">
        <v>36</v>
      </c>
      <c r="D12" s="94" t="s">
        <v>37</v>
      </c>
      <c r="E12" s="50" t="s">
        <v>45</v>
      </c>
      <c r="F12" s="50">
        <v>230</v>
      </c>
      <c r="G12" s="50" t="s">
        <v>49</v>
      </c>
      <c r="H12" s="21">
        <v>59</v>
      </c>
      <c r="I12" s="21">
        <v>66</v>
      </c>
      <c r="J12" s="21">
        <v>57</v>
      </c>
      <c r="K12" s="21">
        <v>48</v>
      </c>
      <c r="L12" s="21">
        <v>49</v>
      </c>
      <c r="M12" s="21">
        <v>40</v>
      </c>
      <c r="N12" s="21">
        <v>38</v>
      </c>
      <c r="O12" s="21">
        <v>49</v>
      </c>
      <c r="P12" s="21">
        <v>52</v>
      </c>
      <c r="Q12" s="21">
        <v>43</v>
      </c>
      <c r="R12" s="21">
        <v>38</v>
      </c>
      <c r="S12" s="21">
        <v>49</v>
      </c>
      <c r="T12" s="21">
        <v>40</v>
      </c>
      <c r="U12" s="21">
        <v>51</v>
      </c>
      <c r="V12" s="21">
        <v>53</v>
      </c>
      <c r="W12" s="42">
        <v>32</v>
      </c>
      <c r="X12" s="21">
        <f>SUM(H12:W12)</f>
        <v>764</v>
      </c>
      <c r="Y12" s="13"/>
      <c r="Z12" s="14"/>
    </row>
    <row r="13" spans="1:26" ht="27" customHeight="1">
      <c r="A13" s="89"/>
      <c r="B13" s="89"/>
      <c r="C13" s="92"/>
      <c r="D13" s="95"/>
      <c r="E13" s="50" t="s">
        <v>46</v>
      </c>
      <c r="F13" s="50">
        <v>0</v>
      </c>
      <c r="G13" s="50" t="s">
        <v>46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0</v>
      </c>
      <c r="V13" s="21">
        <v>0</v>
      </c>
      <c r="W13" s="42">
        <v>0</v>
      </c>
      <c r="X13" s="21">
        <f>SUM(H13:W13)</f>
        <v>3</v>
      </c>
      <c r="Y13" s="13"/>
      <c r="Z13" s="14"/>
    </row>
    <row r="14" spans="1:26" ht="24.75" customHeight="1">
      <c r="A14" s="89"/>
      <c r="B14" s="89"/>
      <c r="C14" s="92"/>
      <c r="D14" s="95"/>
      <c r="E14" s="50" t="s">
        <v>47</v>
      </c>
      <c r="F14" s="50">
        <v>8</v>
      </c>
      <c r="G14" s="50" t="s">
        <v>47</v>
      </c>
      <c r="H14" s="21">
        <v>0</v>
      </c>
      <c r="I14" s="21">
        <v>3</v>
      </c>
      <c r="J14" s="21">
        <v>2</v>
      </c>
      <c r="K14" s="21">
        <v>3</v>
      </c>
      <c r="L14" s="21">
        <v>4</v>
      </c>
      <c r="M14" s="21">
        <v>4</v>
      </c>
      <c r="N14" s="21">
        <v>2</v>
      </c>
      <c r="O14" s="21">
        <v>1</v>
      </c>
      <c r="P14" s="21">
        <v>2</v>
      </c>
      <c r="Q14" s="21">
        <v>0</v>
      </c>
      <c r="R14" s="21">
        <v>2</v>
      </c>
      <c r="S14" s="21">
        <v>0</v>
      </c>
      <c r="T14" s="21">
        <v>0</v>
      </c>
      <c r="U14" s="21">
        <v>2</v>
      </c>
      <c r="V14" s="21">
        <v>0</v>
      </c>
      <c r="W14" s="42">
        <v>1</v>
      </c>
      <c r="X14" s="21">
        <f>SUM(H14:W14)</f>
        <v>26</v>
      </c>
      <c r="Y14" s="13"/>
      <c r="Z14" s="14"/>
    </row>
    <row r="15" spans="1:26" ht="27.75" thickBot="1">
      <c r="A15" s="90"/>
      <c r="B15" s="90"/>
      <c r="C15" s="93"/>
      <c r="D15" s="96"/>
      <c r="E15" s="51" t="s">
        <v>48</v>
      </c>
      <c r="F15" s="51">
        <v>230</v>
      </c>
      <c r="G15" s="51" t="s">
        <v>50</v>
      </c>
      <c r="H15" s="21">
        <v>59</v>
      </c>
      <c r="I15" s="21">
        <v>66</v>
      </c>
      <c r="J15" s="21">
        <v>57</v>
      </c>
      <c r="K15" s="21">
        <v>48</v>
      </c>
      <c r="L15" s="21">
        <v>17</v>
      </c>
      <c r="M15" s="22">
        <v>22</v>
      </c>
      <c r="N15" s="22">
        <v>28</v>
      </c>
      <c r="O15" s="22">
        <v>37</v>
      </c>
      <c r="P15" s="22">
        <v>34</v>
      </c>
      <c r="Q15" s="22">
        <v>24</v>
      </c>
      <c r="R15" s="22">
        <v>20</v>
      </c>
      <c r="S15" s="22">
        <v>28</v>
      </c>
      <c r="T15" s="22">
        <v>22</v>
      </c>
      <c r="U15" s="22">
        <v>33</v>
      </c>
      <c r="V15" s="22">
        <v>38</v>
      </c>
      <c r="W15" s="43">
        <v>25</v>
      </c>
      <c r="X15" s="21">
        <f>SUM(H15:W15)</f>
        <v>558</v>
      </c>
      <c r="Y15" s="13"/>
      <c r="Z15" s="14"/>
    </row>
  </sheetData>
  <mergeCells count="14">
    <mergeCell ref="A10:G10"/>
    <mergeCell ref="H10:K10"/>
    <mergeCell ref="L10:W10"/>
    <mergeCell ref="X10:X11"/>
    <mergeCell ref="A12:A15"/>
    <mergeCell ref="B12:B15"/>
    <mergeCell ref="C12:C15"/>
    <mergeCell ref="D12:D15"/>
    <mergeCell ref="A1:X1"/>
    <mergeCell ref="A2:X2"/>
    <mergeCell ref="A3:X3"/>
    <mergeCell ref="A6:D6"/>
    <mergeCell ref="B7:C7"/>
    <mergeCell ref="B8:C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Depto. 1 DIR</vt:lpstr>
      <vt:lpstr> Depto.AUDIO (2)</vt:lpstr>
      <vt:lpstr>Depto. MERCADO (2)</vt:lpstr>
      <vt:lpstr>Depto. ADMON</vt:lpstr>
      <vt:lpstr>Depto. PRENSA (3)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Paredes Polanco Silvia del Carmen</dc:creator>
  <cp:lastModifiedBy>Trejo García Lizbeth Carolina</cp:lastModifiedBy>
  <cp:lastPrinted>2021-11-16T18:41:59Z</cp:lastPrinted>
  <dcterms:created xsi:type="dcterms:W3CDTF">2018-12-05T18:41:01Z</dcterms:created>
  <dcterms:modified xsi:type="dcterms:W3CDTF">2022-12-14T18:49:40Z</dcterms:modified>
</cp:coreProperties>
</file>