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E:\COPLADEM\2021\Indicadores Trimestrales\4to Trimestre\"/>
    </mc:Choice>
  </mc:AlternateContent>
  <xr:revisionPtr revIDLastSave="0" documentId="13_ncr:1_{CEAB6647-2030-42C9-B014-1F42EDE4BA3C}" xr6:coauthVersionLast="36" xr6:coauthVersionMax="47" xr10:uidLastSave="{00000000-0000-0000-0000-000000000000}"/>
  <bookViews>
    <workbookView xWindow="-120" yWindow="-120" windowWidth="20730" windowHeight="11160" firstSheet="3" activeTab="3" xr2:uid="{00000000-000D-0000-FFFF-FFFF00000000}"/>
  </bookViews>
  <sheets>
    <sheet name="SubIng" sheetId="24" r:id="rId1"/>
    <sheet name="Recaudación" sheetId="20" r:id="rId2"/>
    <sheet name="Fiscalización" sheetId="21" r:id="rId3"/>
    <sheet name="AdministracionTributaria" sheetId="3" r:id="rId4"/>
    <sheet name="Unidad legal" sheetId="4" r:id="rId5"/>
    <sheet name="Cobranza" sheetId="6" r:id="rId6"/>
    <sheet name="ASISTENCIA" sheetId="7" r:id="rId7"/>
    <sheet name="SubEgresos" sheetId="23" r:id="rId8"/>
    <sheet name="Egresos" sheetId="9" r:id="rId9"/>
    <sheet name="Caja General" sheetId="10" r:id="rId10"/>
    <sheet name="PagosElectronicos" sheetId="11" r:id="rId11"/>
    <sheet name="SubPolTrib" sheetId="25" r:id="rId12"/>
    <sheet name="AnaTec" sheetId="22" r:id="rId13"/>
    <sheet name="SubPresupyControl" sheetId="12" r:id="rId14"/>
    <sheet name="Presupuestos" sheetId="13" r:id="rId15"/>
    <sheet name="Control del Gasto" sheetId="14" r:id="rId16"/>
    <sheet name="Contabilidad" sheetId="17" r:id="rId17"/>
    <sheet name="Administrativo" sheetId="18" r:id="rId18"/>
  </sheets>
  <definedNames>
    <definedName name="_xlnm.Print_Area" localSheetId="12">AnaTec!$A$1:$X$20</definedName>
  </definedNames>
  <calcPr calcId="191029"/>
</workbook>
</file>

<file path=xl/calcChain.xml><?xml version="1.0" encoding="utf-8"?>
<calcChain xmlns="http://schemas.openxmlformats.org/spreadsheetml/2006/main">
  <c r="X13" i="3" l="1"/>
  <c r="X12" i="3"/>
  <c r="X14" i="22" l="1"/>
  <c r="X17" i="25"/>
  <c r="X16" i="25"/>
  <c r="X15" i="25"/>
  <c r="X14" i="25"/>
  <c r="T14" i="10"/>
  <c r="T14" i="11"/>
  <c r="T13" i="11"/>
  <c r="T18" i="10"/>
  <c r="T17" i="10"/>
  <c r="T19" i="10"/>
  <c r="T15" i="10"/>
  <c r="T12" i="4"/>
  <c r="T13" i="21"/>
  <c r="T12" i="21"/>
  <c r="T15" i="20"/>
  <c r="T14" i="20"/>
  <c r="T13" i="20"/>
  <c r="T12" i="20"/>
  <c r="T12" i="24"/>
  <c r="T13" i="24"/>
  <c r="T12" i="9"/>
  <c r="T12" i="7"/>
  <c r="T12" i="11"/>
  <c r="T13" i="10"/>
  <c r="T12" i="10"/>
  <c r="T16" i="6"/>
  <c r="T15" i="6"/>
  <c r="T14" i="6"/>
  <c r="T13" i="6"/>
  <c r="T12" i="6"/>
  <c r="T12" i="12"/>
  <c r="X12" i="22"/>
  <c r="T13" i="18"/>
  <c r="T12" i="18"/>
  <c r="X18" i="25"/>
  <c r="X13" i="25"/>
  <c r="X12" i="25"/>
  <c r="T15" i="12"/>
  <c r="T12" i="17"/>
  <c r="T12" i="14"/>
  <c r="T14" i="12"/>
  <c r="T13" i="12"/>
  <c r="X18" i="22"/>
  <c r="X17" i="22"/>
  <c r="X16" i="22"/>
  <c r="X15" i="22"/>
  <c r="T12" i="13"/>
  <c r="T13" i="13"/>
</calcChain>
</file>

<file path=xl/sharedStrings.xml><?xml version="1.0" encoding="utf-8"?>
<sst xmlns="http://schemas.openxmlformats.org/spreadsheetml/2006/main" count="856" uniqueCount="218">
  <si>
    <t>EVALUACIÓN DE PROGRAMAS PRESUPUESTARIOS DERIVADOS DEL PLAN MUNICIPAL DE DESARROLLO 2018-2021</t>
  </si>
  <si>
    <t>INDICADORES DE GESTIÓN</t>
  </si>
  <si>
    <t xml:space="preserve">DATOS ESTADÍSTICOS  </t>
  </si>
  <si>
    <t>CLASIFICACIÓN ADMINISTRATIVA</t>
  </si>
  <si>
    <t>DIRECCIÓN</t>
  </si>
  <si>
    <t>SUBDIRECCIÓN</t>
  </si>
  <si>
    <t>UNIDAD RESPONSABLE (DEPTO)</t>
  </si>
  <si>
    <t>DESPACHO DEL SUBDIRECTOR</t>
  </si>
  <si>
    <t>BASE DE DATOS</t>
  </si>
  <si>
    <t>TOTAL ANUAL</t>
  </si>
  <si>
    <t xml:space="preserve">LÍNEA (S) ACCIÓN PMD </t>
  </si>
  <si>
    <t>No. PP</t>
  </si>
  <si>
    <t>PROGRAMA PRESUPUESTARIO LIGADO (POA)</t>
  </si>
  <si>
    <t>OBJETIVO DEL PROGRAMA PRESUPUESTARIO</t>
  </si>
  <si>
    <t>NOMBRE DE LA ACTIVIDAD</t>
  </si>
  <si>
    <t>META</t>
  </si>
  <si>
    <t>UNIDAD DE MEDIDA</t>
  </si>
  <si>
    <t>SEPTIEMBRE</t>
  </si>
  <si>
    <t>OCTUBRE</t>
  </si>
  <si>
    <t>NOVIEMBRE</t>
  </si>
  <si>
    <t>DICIEMBRE</t>
  </si>
  <si>
    <t>ENERO</t>
  </si>
  <si>
    <t>FEBRERO</t>
  </si>
  <si>
    <t>MARZO</t>
  </si>
  <si>
    <t>ABRIL</t>
  </si>
  <si>
    <t>MAYO</t>
  </si>
  <si>
    <t>JUNIO</t>
  </si>
  <si>
    <t>JULIO</t>
  </si>
  <si>
    <t>AGOSTO</t>
  </si>
  <si>
    <t>IMPLEMENTACION DE ESTIMULOS QUE FOMENTEN EL PAGO DE CONTRIBUCIONES Y RECAUDACION DE IMPUESTOS MUNICIPALES</t>
  </si>
  <si>
    <t>RECAUDACIÓN DE LOS INGRESOS MUNCIPALES</t>
  </si>
  <si>
    <t>RECAUDAR LOS INGRESOS QUE LEGALMENTE LE CORRESPONDEN AL MUNICIPIO DE MÉRIDA, MEDIANTE EL USO EFICAZ Y EFICIENTE DE LOS RECURSOS HUMANOS Y MATERIALES</t>
  </si>
  <si>
    <t>RECAUDACIÓN DE LOS INGRESOS EN LAS CAJAS DE LA DIRECCION DE FINANZAS TESORERIA MUNICIPAL POR IMPUESTO PREDIAL</t>
  </si>
  <si>
    <t>PESOS</t>
  </si>
  <si>
    <t>RECAUDACIÓN DE LOS INGRESOS EN LAS CAJAS DE LA DIRECCION DE FINANZAS TESORERIA MUNICIPAL POR IMPUESTO SOBRE ADQUISICIÓN DE BIENES INMUEBLES</t>
  </si>
  <si>
    <t>RECAUDACION DE LOS INGRESOS DURANTE LA CAMPAÑA DE COBRO DEL IMPUESTO PREDIAL BASE VALOR CATASTRAL</t>
  </si>
  <si>
    <t>PROPORCIONAR INCENTIVOS A LOS CONTRIBUYENTES PARA EL PAGO DEL IMPUESTOS PREDIAL BASE VALOR CATASTRAL</t>
  </si>
  <si>
    <t>APOYOS OTORGADOS A GRUPOS EN SITUACION DE VULNERABILIDAD</t>
  </si>
  <si>
    <t>INGRESOS</t>
  </si>
  <si>
    <t>ADMINISTRACIÓN TRIBUTARIA</t>
  </si>
  <si>
    <t xml:space="preserve">IMPLEMENTACIÓN DE ESTÍMULOS QUE FOMENTEN EL PAGO DE CONTRIBUCIONES Y RECAUDACIÓN DE IMPUESTOS MUNICIPALES. </t>
  </si>
  <si>
    <t>MOTIVAR EL CUMPLIMIENTO VOLUNTARIO DE LAS OBLIGACIONES FISCALES E INCREMENTAR LA BASE DE CONTRIBUYENTES MEDIANTE LA SIMPLIFICACIÓN ADMINISTRATIVA DE TRÁMITES Y LA ATENCIÓN OPORTUNA DE LOS MISMOS.</t>
  </si>
  <si>
    <t>UNIDAD LEGAL Y COBRO COACTIVO</t>
  </si>
  <si>
    <t>RECUPERAR CRÉDITOS FISCALES Y CHEQUES REBOTADOS, ASÍ COMO RESOLVER EN TIEMPO Y FORMA LAS SOLICITUDES, RECURSOS Y JUICIOS INTERPUESTOS POR PARTICULARES EN CONTRA DE LA DIRECCIÓN DE FINANZAS Y TESORERÍA MUNICIPAL, MEDIANTE LA APLICACIÓN DE LA NORMATIVIDAD VIGENTE.</t>
  </si>
  <si>
    <t>COBRO COACTIVO DE CREDITOS FISCALES Y COBRO DE CONTRIBUCIONES DIVERSAS.</t>
  </si>
  <si>
    <t>CANCELACIÓN POR RESOLUCIONES RECIBIDAS PARA LA DEPURACIÓN DEL PADRÓN DE MULTAS.</t>
  </si>
  <si>
    <t>VERIFICACIÓN Y ANÁLISIS EN TIEMPO Y FORMA DE SOLICITUDES DE EXCEPCIÓN DE PAGO DEL IMPUESTO SOBRE ADQUISICIÓN DE INMUEBLES.</t>
  </si>
  <si>
    <t>RESOLUCIÓN EN TIEMPO Y FORMA DE SOLICITUDES DE PARTICULARES Y DEPENDENCIAS MUNICIPALES, ESTATALES Y FEDERALES.</t>
  </si>
  <si>
    <t>CONTESTACIÓN EN TIEMPO Y FORMA DE JUICIOS INTERPUESTOS EN CONTRA DE LA DIRECCIÓN DE FINANZAS.</t>
  </si>
  <si>
    <t>FINANZAS Y TESORERÍA MUNICIPAL</t>
  </si>
  <si>
    <t>COBRANZA</t>
  </si>
  <si>
    <t>COBRO EN SITIO A CONTRIBUYENTES DEL MUNICIPIO DE MÉRIDA</t>
  </si>
  <si>
    <t>RECAUDACIÓN DE DERECHO DE ESTACIONAMIENTOS PÚBLICOS  MUNICIPALES</t>
  </si>
  <si>
    <t>RECAUDACIÓN DE DERECHO DE USO DE BAÑOS PÚBLICOS MUNICIPALES</t>
  </si>
  <si>
    <t>RECAUDACIÓN DE DERECHO PISO POR USO EN LA VIA PÚBLICA O PARQUES</t>
  </si>
  <si>
    <t>RECAUDACIÓN DE DERECHO DE TIANGUIS DEL AUTOMÓVIL</t>
  </si>
  <si>
    <t>RECAUDACIÓN POR CONSUMO DE AGUA POTABLE EN COMISARIAS</t>
  </si>
  <si>
    <t>ASISTENCIA AL CONTRIBUYENTE</t>
  </si>
  <si>
    <t>IMPLEMENTACIÓN DE ESTÍMULOS QUE FOMENTEN EL PAGO DE CONTRIBUCIONES Y RECAUDACIÓN DE IMPUESTOS MUNICIPALES.</t>
  </si>
  <si>
    <t>ASISTIR Y ATENDER A LOS CIUDADANOS DE MANERA INTEGRAL, CON TRANSPARENCIA, CALIDAD, CALIDEZ, EN FORMA GRATUITA Y CONFIDENCIAL, A TRAVES DE DIFERENTES CANALES DE COMUNICACIÓN QUE PERMITAN PROMOVER LA CULTURA DE CUMPLIMIENTO VOLUNTARIO DE LAS OBLIGACIONES FISCALES MUNICIPALES.</t>
  </si>
  <si>
    <t>EGRESOS</t>
  </si>
  <si>
    <t>CUMPLIMIENTO EN TIEMPO Y FORMA CON EL PAGO A PROVEEDORES</t>
  </si>
  <si>
    <t>EMISION DE CONTRARECIBOS A PROVEEDORES Y UNIDADES ADMINISTRATIVAS</t>
  </si>
  <si>
    <t>UNIDAD RESPONSABLE</t>
  </si>
  <si>
    <t>CAJA GENERAL</t>
  </si>
  <si>
    <t xml:space="preserve">LÍNEA  ACCIÓN PMD </t>
  </si>
  <si>
    <t>13913</t>
  </si>
  <si>
    <t>INVENTARIO DE CHEQUES VIGENTES PENDIENTES POR ENTREGAR</t>
  </si>
  <si>
    <t>PAGO ELECTRÓNICO A PROVEEDORES Y UNIDADES ADMINISTRATIVAS DEL MUNICIPIO DE MÉRIDA</t>
  </si>
  <si>
    <t>PAGOS ELECTRÓNICOS</t>
  </si>
  <si>
    <t>PAGO DE SERVICIOS BANCARIOS Y FINANCIEROS</t>
  </si>
  <si>
    <t>REPORTES</t>
  </si>
  <si>
    <t xml:space="preserve">SEGUIMIENTO A LOS CIERRES MENSUALES. </t>
  </si>
  <si>
    <t>DEPARTAMENTO DE PRESUPUESTOS</t>
  </si>
  <si>
    <t>INTEGRACIÓN Y SEGUIMIENTO DEL PROYECTO DE PRESUPUESTO DE EGRESOS DEL MUNICIPIO DE MÉRIDA DURANTE EL
EJERCICIO.</t>
  </si>
  <si>
    <t>INTEGRAR EL PROYECTO DE PRESUPUESTO DE EGRESOS PARA EL EJERCICIO FISCAL CORRESPONDIENTE, ELABORADO POR
LAS UNIDADES ADMINISTRATIVAS Y DAR SEGUIMIENTO AL MISMO A TRAVÉS DE LOS SISTEMAS INFORMÁTICOS ESTABLECIDOS.</t>
  </si>
  <si>
    <t>DEPARTAMENTO DE CONTROL DEL GASTO</t>
  </si>
  <si>
    <t>REGISTRO DEL AVANCE DEL EJERCICIO DE LOS CONTRATOS DE OBRAS Y SERVICIOS PÚBLICOS, ADQUISICIONES, ARRENDAMIENTOS Y PRESTACIONES DE SERVICIOS</t>
  </si>
  <si>
    <t>POLÍTICA TRIBUTARIA, ANTEPROYECTOS DE LAS INICIATIVAS DE LA LEY DE INGRESOS Y DE LA LEY DE HACIENDA DEL MUNICIPIO DE MÉRIDA Y PROYECTOS DIVERSOS.</t>
  </si>
  <si>
    <t>ANTREPROYECTO</t>
  </si>
  <si>
    <t>COORDINACIÓN Y SEGUIMIENTO DE LA ELABORACIÓN DEL ANTEPROYECTO DE REFORMAS A LA LEY DE HACIENDA DEL MUNICIPIO DE MÉRIDA</t>
  </si>
  <si>
    <t>MANTENIMIENTO DE LOS ESTÁNDARES EN LA CALIFICACIÓN CREDITICIA EMITIDA POR CALIFICADORES INTERNACINALES</t>
  </si>
  <si>
    <t>CALIFICACIÓN</t>
  </si>
  <si>
    <t>ESTABLECIMIENTO DE UN SISTEMA PERMANENTE DE REVISIÓN, ACTUALIZACIÓN Y SIMPLIFICACIÓN DE TRÁMITES MUNICIPALES</t>
  </si>
  <si>
    <t>MEJORA REGULATORIA Y PROCESOS DE CALIDAD EN LA DIRECCIÓN DE FINANZAS Y TESORERÍA MUNICIPAL</t>
  </si>
  <si>
    <t>ACTUALIZACIÓN DEL MANUAL DE ORGANIZACIÓN</t>
  </si>
  <si>
    <t>MANUAL</t>
  </si>
  <si>
    <t>SEGUIMIENTO DE LOS INGRESOS DEL MUNICIPIO DE MÉRIDA Y PROYECTOS DIVERSOS.</t>
  </si>
  <si>
    <t>ANALIZAR EL COMPORTAMIENTO DE LOS INGRESOS DEL MUNICIPIO DE MÉRIDA, MEDIANTE MECANISMOS DIVERSOS, EN CUMPLIMIENTO CON LAS DISPOSICIONES NORMATIVAS VIGENTES, COADYUVAR EN LA ELABORACIÓN DE LOS ANTEPROYECTOS DE LAS INICIATIVAS DE LA LEY DE HACIENDA Y DE LA LEY DE INGRESOS DEL MUNICIPIO DE MÉRIDA.</t>
  </si>
  <si>
    <t>ELABORACIÓN DEL ANTEPROYECTO DE LEY DE INGRESOS DEL MUNICIPIO DE MERIDA</t>
  </si>
  <si>
    <t>ANTEPROYECTO</t>
  </si>
  <si>
    <t>ELABORACIÓN DEL ANTEPROYECTO DE REFORMAS A LA LEY DE HACIENDA DEL MUNICIPIO DE MÉRIDA</t>
  </si>
  <si>
    <t>PORCENTAJE DE AVANCE</t>
  </si>
  <si>
    <t>CONTABILIDAD</t>
  </si>
  <si>
    <t>CONTABILIDAD GUBERNAMENTAL</t>
  </si>
  <si>
    <t>ELABORACIÓN DE INFORMES FINANCIEROS Y ENTREGA DE LA CUENTA PUBLICA DE ACUERDO A LA NORMATIVIDAD ESTABLECIDA.</t>
  </si>
  <si>
    <t>ADMINISTRATIVO</t>
  </si>
  <si>
    <t xml:space="preserve">OPTIMIZACIÓN DE LOS PROCESOS ADMINISTRATIVOS Y LOS SERVICIOS INTERNOS, MEDIANTE EL MANEJO RACIONAL DE LOS RECURSOS FINANCIEROS, MATERIALES Y HUMANOS PARA EL LOGRO DE UNA MÉRIDA CON FUTURO INNOVADOR </t>
  </si>
  <si>
    <t>CONTROLES ADMINISTRATIVOS DE LA DIRECCION DE FINANZAS Y TESORERIA MUNICIPAL</t>
  </si>
  <si>
    <t>DOTACIÓN DE INSUMOS</t>
  </si>
  <si>
    <t>RECEPCIÓN, ANÁLISIS Y CANALIZACIÓN DEL TRÁMITE</t>
  </si>
  <si>
    <t>EMISIÓN DE DETERMINACIONES A CONTRIBUYENTES OMISOS Y REVISIONES DE GABINETE A CONTRIBUYENTES Y TERCEROS RELACIONADOS EN MATERIA DE IMPUESTO PREDIAL, ISAI Y LICENCIAS DE FUNCIONAMIENTO</t>
  </si>
  <si>
    <t>REVISIONES DE GABINETE PARA FISCALIZAR EL CUMPLIMIENTO DE OBLIGACIONES EN MATERIA DE LICENCIA DE FUNCIONAMIENTO, IMPUESTO PREDIAL E ISAI</t>
  </si>
  <si>
    <t>DEPARTAMENTO DE FISCALIZACIÓN</t>
  </si>
  <si>
    <t>ACTUALIZACIÓN Y SEGUIMIENTO DE LAS SOLICITUDES DE LOS TRÁMITES Y SERVICIOS DE LA DIRECCIÓN DE FINANZAS EN EL REGISTRO MUNICIPAL DE TRÁMITES Y SERVICIOS</t>
  </si>
  <si>
    <t>SEGUIMIENTODE LAS SOLICITUDES  PARA LA PUBLICACIÓN DE INFORMACIÓN EN LA PÁGINA WEB DEL AYUNTAMIENTO</t>
  </si>
  <si>
    <t>PORCENTAJE DE CUMPLIMIENTO DE LAS SOLICITUDES ATENDIDAS</t>
  </si>
  <si>
    <t xml:space="preserve"> AVANCE DEL PROGRAMA ANUAL DE CAPACITACIÓN TOMADOS DE LA DIRECCIÓN DE FINANZAS</t>
  </si>
  <si>
    <t>PORCENTAJE DE CUMPLIMIENTO DE LAS PUBLICACIONES ATENDIDAS</t>
  </si>
  <si>
    <t>SEGUIMIENTO DE LOS INGRESOS FISCALES RECAUDADOS VS LOS INGRESOS FISCALES PRESUPUESTADOS</t>
  </si>
  <si>
    <t>SEGUIMIENTO DE LOS INGRESOS TOTALES RECAUDADOS VS LOS INGRESOS TOTALES PRESUPUESTADOS</t>
  </si>
  <si>
    <t>SEGUIMIENTO DE INGRESOS  DE LOS IMPUESTOS SOBRE ADQUISICIÓN DE INMUEBLES  RECAUDADOS VS LOS INGRESOS DE LOS IMPUESTOS SOBRE ADQUISICIÓN DE INMUEBLES PRESUPUESTADOS</t>
  </si>
  <si>
    <t>EMISIÓN Y SEGUIMIENTO DE LA CALIFICACIÓN CREDITICIA DEL MUNICIPIO DE MÉRIDA</t>
  </si>
  <si>
    <t>SEGUIMIENTO DE LOS INGRESOS DEL IMPUESTO PREDIAL RECAUDADO VS LOS INGRESOS DEL IMPUESTO PREDIAL PRESUPUESTADOS</t>
  </si>
  <si>
    <t>DEPARTAMENTO DE RECAUDACIÓN</t>
  </si>
  <si>
    <t>FINANZAS Y TESORERÍA MUNCIPAL</t>
  </si>
  <si>
    <r>
      <rPr>
        <b/>
        <sz val="11"/>
        <color theme="1"/>
        <rFont val="Exo 2.0"/>
        <family val="3"/>
      </rPr>
      <t>*</t>
    </r>
    <r>
      <rPr>
        <sz val="11"/>
        <color theme="1"/>
        <rFont val="Exo 2.0"/>
        <family val="3"/>
      </rPr>
      <t xml:space="preserve"> Nota: Los Totales que se reflejan en las Unidades de Medida Número de  Cheques en Garantía resguardados y el Número de Cuentas bancarias activas corresponde al acumulado del trimestre.</t>
    </r>
  </si>
  <si>
    <t>COORDINACIÓN Y SEGUIMIENTO DE LA ELABORACIÓN DEL ANTEPROYECTO DE LEY DE INGRESOS DEL MUNICIPIO DE MÉRIDA</t>
  </si>
  <si>
    <t>POLÍTICA TRIBUTARIA</t>
  </si>
  <si>
    <t>ANÁLISIS TÉCNICO</t>
  </si>
  <si>
    <t>CONTABILIDAD Y ADMINISTRACIÓN</t>
  </si>
  <si>
    <t xml:space="preserve">REGISTRAR LOS MOVIMIENTOS DE INGRESOS Y EGRESOS, A TRAVEZ DEL SISTEMA CONTABLE DEL AYUNTAMIENTO DE MÉRIDA,PARA UNA MAYOR TRASPARENCIA EN EL CUMPLIMIENTO DE LA NORMATIVIDAD ESTABLECIDAS EN MATERIA DE CUENTA PUBLICA </t>
  </si>
  <si>
    <t>PRESUPUESTOS Y CONTROL DEL GASTO</t>
  </si>
  <si>
    <t>FINANZAS Y TESORERíA MUNICIPAL</t>
  </si>
  <si>
    <t>TRÁMITES RESUELTOS POR ASISTENCIA AL CONTRIBUYENTE.</t>
  </si>
  <si>
    <t>TRÁMITES QUE POR SU NATURALEZA, NO PUEDEN SER RESUELTOS POR ASISTENCIA. (OTROS DEPARTAMENTOS)</t>
  </si>
  <si>
    <t>RESPUESTAS EN TIEMPO Y FORMA DE LOS TRÁMITES RECEPCIONADOS</t>
  </si>
  <si>
    <t>ATENCIÓN DE TRÁMITES EN LÍNEA(SARE Y SMI)</t>
  </si>
  <si>
    <t>SEGUIMIENTO DE INGRESOS</t>
  </si>
  <si>
    <t>PORCENTAJE DE AVANCE DEL PROGRAMA ANUAL DE CAPACITACIÓN</t>
  </si>
  <si>
    <t>RECEPCIÓN DE LA CUENTA POR PAGAR Y EMISION DE CHEQUES EN TIEMPO</t>
  </si>
  <si>
    <t>RESGUARDAR, DEPURAR Y DEVOLVER LOS CHEQUES EN GARANTÍA DE OBRA PUBLICA Y ADQUISICIONES</t>
  </si>
  <si>
    <t>ADMINISTRAR EL REPORTE DE CUENTAS BANCARIAS CON LA QUE CUENTA EL MUNICIPIO DE MERIDA</t>
  </si>
  <si>
    <t>NO APLICA</t>
  </si>
  <si>
    <t>OPERATIVIDAD FINANCIERA Y ADMINISTRACION DEL DEPARTAMENTO DE CAJA GENERAL</t>
  </si>
  <si>
    <t>CUMPLIR EN TIEMPO Y FORMA CON LOS COMPROMISOS DE PAGO Y DIVERSOS TRAMITES ADMINISTRATIVOS ADQUIRIDOS POR EL MUNICIPIO DE MERIDA, MEDIANTE LA APLICACIÓN DE LAS POLITICAS Y PROCEDIMIENTOS ESTABLECIDOS, POR MEDIO DEL REGISTRO TRAMITE Y SEGUIMIENTO DE LOS DOCUMENTOS RECIBIDOS EN EL DEPARTAMENTO DE CAJA GENERAL</t>
  </si>
  <si>
    <t xml:space="preserve">NUMERO DE CHEQUES EMITIDOS </t>
  </si>
  <si>
    <t>NÚMERO DE CHEQUES ENTREGADOS</t>
  </si>
  <si>
    <t>NúMERO DE CHEQUES VIGENTES</t>
  </si>
  <si>
    <t>DIAS INVERTIDOS</t>
  </si>
  <si>
    <t>NÚMERO DE CHEQUES EN GARANTIA RESGUARDADOS (Acumulado) *</t>
  </si>
  <si>
    <t>NÚMERO DE CHEQUES EN GARANTIA DEVUELTOS</t>
  </si>
  <si>
    <t>NUMERO DE PAGOS ELECTRONICOS HECHOS</t>
  </si>
  <si>
    <t>NUMERO DE CUENTAS BANCARIAS ACTIVAS (Acumulado) *</t>
  </si>
  <si>
    <t>TRAMITES REALIZADOS</t>
  </si>
  <si>
    <t>SEGUIMIENTO AL  REGISTRO DE INFORMACIÓN DE LOS RECURSOS FEDERALES EJERCIDOS EN EL SISTEMA DE RECURSOS FEDERALES TRANSFERIDOS DE LA SHCP.</t>
  </si>
  <si>
    <t>SEGUIMIENTO A LA INTEGRACION DEL PROYECTO DE PRESUPUESTO DE EGRESOS DEL AYUNTAMIENTO DE MÉRIDA.</t>
  </si>
  <si>
    <t>INFORMES</t>
  </si>
  <si>
    <t>APROBACIÓN DE CABILDO</t>
  </si>
  <si>
    <t>CIERRES</t>
  </si>
  <si>
    <t>REVISIONES</t>
  </si>
  <si>
    <t>PROGRAMA DE ESTIMULO A LAS ACCIONES ANTE EL CAMBIO CLIMATICO-PANELES SOLARES</t>
  </si>
  <si>
    <t>INCREMENTAR LAS ACCIONES ANTE EL CAMBIO CLIMATICO MEDIANTE ESTIMULOS, CON LA FINALIDAD DE CONTRIBUIR A LA DISMINUCIÓN DE EMISIONES CONTAMINANTES</t>
  </si>
  <si>
    <t>TOTAL DE CONTRARECIBOS EMITIDOS</t>
  </si>
  <si>
    <t>Trámites gestionados de Licencias de Funcionamiento presenciales en Ventanilla Unica</t>
  </si>
  <si>
    <t>Expedición de licencias de funcionamiento en línea</t>
  </si>
  <si>
    <t>SORTEO REALIZADO</t>
  </si>
  <si>
    <t>NÚMERO TOTAL DE TRÁMITES</t>
  </si>
  <si>
    <t>PORCENTAJE DE DICTÁMENES EMITIDOS</t>
  </si>
  <si>
    <t>PORCENTAJE DE TRÁMITES RESUELTOS POR ASISTENCIA AL CONTRIBUYENTE.</t>
  </si>
  <si>
    <t xml:space="preserve">PORCENTAJE DE TRÁMITES RESUELTOS POR  OTROS DEPARTAMENTOS. </t>
  </si>
  <si>
    <t>N/A</t>
  </si>
  <si>
    <t>PORCENTAJE DE CUMPLIMIENTO</t>
  </si>
  <si>
    <t>ESTADOS FINANCIEROS</t>
  </si>
  <si>
    <t>PORCENTAJE  DE CANCELACION DE MULTAS</t>
  </si>
  <si>
    <t>PORCENTAJE DE SOLICITUDES ATENDIDAS EN TIEMPO</t>
  </si>
  <si>
    <t>PORCENTAJE DE  CONTESTACIONES ATENDIDAS EN TIEMPO</t>
  </si>
  <si>
    <t>NO HUBIERON CANCELACIONES</t>
  </si>
  <si>
    <t>LOS IMPORTES PRESENTADOS EN LA RECAUDACIÓN DE IMPUESTO PREDIAL E IMPUESTO ISAI NO INCLUYEN LOS ACCESORIOS QUE SON: ACTUALIZACIONES, RECARGOS, MULTAS Y GASTOS DE EJECUCIÓN.</t>
  </si>
  <si>
    <t>CUOTAS A ORGANISMOS NACIONALES E INTERNACIONALES</t>
  </si>
  <si>
    <t>MANTENER Y MEJORAR LAS CALIFICACIONES CREDITICIAS DEL MUNICIPIO DE MÉRIDA A TRAVÉS DE LAS DIFERENTES INSTITUCIONES CALIFICADORAS DE VALORES.</t>
  </si>
  <si>
    <t>MANEJO ADECUADO DEL PRESUPUESTO Y EJERCICIO DEL GASTO PÚBLICO, DE ACUERDO AL MODELO DE GESTIÓN BASADO EN RESULTADOS</t>
  </si>
  <si>
    <t>ACTUALIZACION DEL PLAN MUNICIPAL DE ACCIÓN CLIMATICA</t>
  </si>
  <si>
    <t>IMPULSO A LA UTILIZACIÓN DE TECNOLOGIAS DE GENERACIÓN ALTERNATIVA EN VIVIENDAS, A TRAVES DEL OTORGAMIENTO DE ESTIMULOS FISCALES</t>
  </si>
  <si>
    <t>IMPLEMENTACIÓN DE ESTÍMULOS QUE FOMENTEN EL PAGO DE CONTRIBUCIONES Y RECAUDACIÓN DE IMPUESTOS MUNICIPALES</t>
  </si>
  <si>
    <t>NÚMERO DE LAS SOLICITUDES RECIBIDAS Y REVISADAS</t>
  </si>
  <si>
    <t>NÚMERO DE SOLICITUDES REVISADAS</t>
  </si>
  <si>
    <t>PORCENTAJE DE LOS ESTIMULOS OTORGADOS RESPECTO DEL TOTAL DETERMINADO 2020</t>
  </si>
  <si>
    <t>ACCIONES DE FISCALIZACIÓN A CONTRIBUYENTES</t>
  </si>
  <si>
    <t>AUMENTAR EL CUMPLIMIENTO DE OBLIGACIONES FISCALES MUNICIPALES DE LAS PERSONAS FÍSICAS Y MORALES EN LOS PAGOS DE CONTRIBUCIONES MUNICIPALES MEDIANTE ACCIONES DE FISCALIZACIÓN</t>
  </si>
  <si>
    <t>COBRO COACTIVO DE CRÉDITOS FISCALES, RECUPERACIÓN DE CHEQUES REBOTADOS Y RESOLUCIÓN DE ASUNTOS JURÍDICOS</t>
  </si>
  <si>
    <t>ASISTENCIA A CONTRIBUYENTES DEL MUNICIPIO DE MÉRIDA</t>
  </si>
  <si>
    <t>PAGO A  PROVEEDORES Y  AL PERSONAL QUE TRABAJA  EN EL AYUNTAMIENTO DE MÉRIDA</t>
  </si>
  <si>
    <t>CUMPLIR CON LOS PROVEEDORES Y CON EL PERSONAL QUE  TRABAJA  EN EL AYUNTAMIENTO DE MÉRIDA, MEDIANTE EL PAGO DE LOS COMPROMISOS ECONOMICOS CONTRAIDOS</t>
  </si>
  <si>
    <t>CUMPLIMIENTO EN TIEMPO Y FORMA EN EL PAGO A PROVEEDORES</t>
  </si>
  <si>
    <t>SERVICIOS OTORGADOS A PROVEEDORES Y UNIDADES ADMINISTRATIVAS DEL AYUNTAMIENTO DE MERIDA</t>
  </si>
  <si>
    <t>OTORGAR UN SERVICIO AGIL, EFICIENTE Y DE CALIDAD A NUESTROS CLIENTES INTERNOS Y EXTERNOS MEDIANTE DIVERSOS TRAMITES ADMINISTRATIVOS QUE PERMITA EL PAGO DE LOS BIENES Y/O SERVICIOS CONTRATADOS</t>
  </si>
  <si>
    <t>DESGLOSE Y ENTREGA DE LOS CHEQUES A BENEFICIARIOS Y BENEFICIARIAS  INTERIOS Y OTROS</t>
  </si>
  <si>
    <t>REALIZAR TODOS LOS DIAS HABILES, ANALISIS DE SALDOS DE LAS CUENTAS DE BANCOS SUCEPTIBLES DE TRANSFERIR A LAS CUENTAS PRODUCTIVAS DE ALTO RENDIMEINTO (INVERSIONES), PARA REALIZAR LAS TRANSFERENCIAS SI FUERA EL CASO</t>
  </si>
  <si>
    <t>REALIZAR PAGOS ELECTRONICOS A DIVERSOS BENEFICIARIOS Y BENEFICIARIAS EXTERNOS (PENSIONES ALIMENTICIAS, APOYOS ECONOMICOS, MICROMER, BECAS, PROYECTOS PRODUCTIVOS, ETC.), HONORARIOS ASIMILADOS Y PROFESIONALES</t>
  </si>
  <si>
    <t>IMPLEMENTACIÓN DE PROGRAMAS DE MONITOREO, SUPERVISIÓN Y VIGILANCIA, PARA GARANTIZAR QUE LOS PROGRAMAS Y PROYECTOS SE REALIZAN DE CONFORMIDAD CON LA NORMATIVIDAD VIGENTE Y CON CRITERIOS DE EFICIENCIA Y EFICACIA</t>
  </si>
  <si>
    <t>PAGO ELECTRÓNICO A PROVEEDORES Y UNIDADES ADMINSITRATIVAS DEL MUNICIPIO DE MÉRIDA</t>
  </si>
  <si>
    <t>ALTA EN PAGOS ELECTRÓNICOS A LAS Y LOS BENEFICIARIOS DEL MUNICIPIO DE MERIDA</t>
  </si>
  <si>
    <t>OFRECER UN SERVICIO MODERNO Y EFICIENTE A PROVEEDORES Y UNIDADES ADMINISTRATIVAS PARA EL PAGO DE LOS COMPROMISOS DEL MUNICIPIO DE MÉRIDA MEDIANTE LA BANCA ELECTRÓNICA</t>
  </si>
  <si>
    <t>CONTABILIZACIÓN DE LAS DIVERSAS COMISIONES COBRADAS AL MUNICIPIO DE MÉRIDA POR LOS SERVICIOS BANCARIOS Y FINANCIEROS RECIBIDOS DE LOS BANCOS MEDIANTE EL REGISTRO OPORTUNO DE LOS MISMOS.</t>
  </si>
  <si>
    <t>OFRECER UN SERVICIO A LAS Y LOS BENEFICIARIOS DEL MUNICIPIO DE MÉRIDA AGILIZANDO EL TRÁMITE DE ALTA EN PAGOS ELECTRÓNICOS EN LOS MÓDULOS DEL SISTEMA Y BANCA ELECTRÓNICA MEDIANTE EL REGISTRO OPORTUNO DEL MISMO.</t>
  </si>
  <si>
    <t>PORCENTAJE DE ALTAS EN TIEMPO</t>
  </si>
  <si>
    <t>SEGUIMIENTO Y CONTROL DEL EJERCICIO DEL PRESUPUESTO DE EGRESOS DEL MUNICIPIO DE MÉRIDA</t>
  </si>
  <si>
    <t>SUPERVISAR EL PROCESO DE ELABORACIÓN DEL PRESUPUESTO DE EGRESOS DEL MUNICIPIO Y DAR SEGUIMIENTO A SU
EJERCICIO DE ACUERDO A LA NORMATIVIDAD VIGENTE.</t>
  </si>
  <si>
    <t>SEGUIMIENTO AL AVANCE DE LOS RECURSOS EJERCIDOS EN CONTRATOS DE OBRAS Y SERVICIOS PÚBLICOS, ARRENDAMIENTOS, ADQUISICIONES Y PRESTACIÓN DE SERVICIOS.</t>
  </si>
  <si>
    <t>SEGUIMIENTO A LA INTEGRACIÓN DEL PROYECTO DE PRESUPUESTO DE EGRESOS DEL AYUNTAMIENTO DE MÉRIDA.</t>
  </si>
  <si>
    <t>SEGUIMIENTO AL EJERCICIO DEL GASTO DERIVADO DE CONTRATOS Y RECURSOS ETIQUETADOS.</t>
  </si>
  <si>
    <t>GARANTIZAR LA CORRECTA INTEGRACIÓN DOCUMENTAL TÉCNICA Y FINANCIERA DE LOS PAGOS DERIVADOS DE CONTRATOS
Y/O DE TRANSFERENCIAS FEDERALES O ESTATALES ETIQUETADAS QUE PERMITA LLEVAR EL SEGUIMIENTO Y CONTROL DEL
EJERCICIO DEL GASTO.</t>
  </si>
  <si>
    <t>OPTIMIZAR LOS RECURSOS HUMANOS, MATERIALES E INFRAESTRUCTURA DE LA DIRECCIÓN DE FINANZAS Y TESORERIA MUNICIPAL, MEDIANTE ESTRATEGIAS DE CONTROL PREVENTIVO Y CORRECTIVO</t>
  </si>
  <si>
    <t xml:space="preserve">MANTENIMIENTO DE BIENES MUEBLES </t>
  </si>
  <si>
    <t>OBTENER LA RECAUDACION MEDIANTE ACCIONES PRECISAS DE UNA MANERA EFICIENTE Y OPORTUNA A TRAVES DE MECANISMOS DE COBRO DIFERENTES A LAS CAJAS RECAUDADORAS</t>
  </si>
  <si>
    <t>RECAUDAR LOS INGRESOS DEL IMPUESTO PREDIAL BASE VALOR CATASTRAL MEDIANTE ESTRATEGIAS QUE PERMITAN PROPORCIONAR A LOS CIUDADANOS FACILIDADES E INCENTIVOS DE PAGO</t>
  </si>
  <si>
    <t xml:space="preserve"> OPTIMIZACIÓN DE LOS PROCESOS ADMINISTRATIVOS Y LOS SERVICIOS INTERNOS, MEDIANTE EL MANEJO RACIONAL DE LOS RECURSOS FINANCIEROS, MATERIALES Y HUMANOS PARA EL LOGRO DE UNA MÉRIDA CON FUTURO INNOVADOR</t>
  </si>
  <si>
    <t>DAR SEGUIMIENTO A LOS INGRESOS RECIBIDOS POR EL MUNICIPIO DE MÉRIDA MEDIANTE UN PROCESO ANÁLISIS, ACTUALIZAR EL MARCO LEGAL DEL MUNICIPIO DE MÉRIDA A TRAVÉS DE LA ELABORACIÓN DE LOS ANTEPROYECTOS DE LAS INICIATIVAS DE LA LEY DE INGRESOS Y DE LA LEY DE HACIENDA.</t>
  </si>
  <si>
    <t>-</t>
  </si>
  <si>
    <t>MPLEMENTAR Y PROMOVER LA MEJORA REGULATORIA  Y LA CULTURA DE CALIDAD EN LAS UNIDADES ADMINISTRATIVAS DE LA DIRECCIÓN DE FINANZAS Y TESORERÍA MUNICIPAL MEDIANTE LA APLICACIÓN Y FORTALECIMIENTO DE MECANISMOS QUE PERMITAN GARANTIZAR UN BUEN SERVICIO A LA CIUDADANÍA.</t>
  </si>
  <si>
    <t xml:space="preserve">ADMINISTRACIÓN DE LOS PADRONES FISCALES MUNICIPALES </t>
  </si>
  <si>
    <t xml:space="preserve">ATENCIÓN DE TRÁMITES QUE ACTUALIZAN LOS REGISTROSDE LOS PADRONES FISCALES MUNICIPALES GESTIONADOS POR VENTANILLA ÚNICA </t>
  </si>
  <si>
    <t>PAGO A PROVEEDORES Y AL PERSONAL QUE TRABAJA EN EL AYUNTAMIENTO</t>
  </si>
  <si>
    <t>APLICACIÓN DE LOS LINEAMIENTOS DE LA LEY GENERAL DE CONTABILIDAD GUBERNAMENTAL, EN LO REFERENTE A LA AMORNIZACIÓN CONTABLE, SEGÚN LO ESTABLECIDO POR EL CONSEJO DE ARMONIZACIÓN CONTABLE (CONAC)</t>
  </si>
  <si>
    <t>MANEJO ADECUADO DEL PRESUPUESTO Y EJERCICIO DEL GASTO PÚBLICO, DE ACUERDO AL MODELO DE GESTIÓN BASADO EN RESULTADOS.</t>
  </si>
  <si>
    <t>MANEJO ADECUADO DEL PRESUPUESTO Y EJERCICIO DEL GASTO PÚBLICO DE ACUERDO AL MODELO DE GESTIÓN BASADO EN RESULTADOS</t>
  </si>
  <si>
    <t>En Trámites que por su naturaleza, no pueden ser resueltos por Asistencia (Otros Departamento) en los meses de enero, febrero, marzo, abril, mayo,junio, julio, agosto y septiembre del presente año no recibio ningún tramite, estos trámites ya no los recibi el área de Asistencia al Contribuyente.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</si>
</sst>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mbria"/>
      <family val="2"/>
      <scheme val="major"/>
    </font>
    <font>
      <b/>
      <sz val="14"/>
      <color theme="1"/>
      <name val="Cambria"/>
      <family val="2"/>
      <scheme val="major"/>
    </font>
    <font>
      <sz val="10"/>
      <color theme="1"/>
      <name val="Calibri"/>
      <family val="2"/>
      <scheme val="minor"/>
    </font>
    <font>
      <b/>
      <sz val="12"/>
      <color theme="0"/>
      <name val="Calibri"/>
      <family val="2"/>
      <scheme val="minor"/>
    </font>
    <font>
      <b/>
      <sz val="20"/>
      <color theme="0"/>
      <name val="Calibri"/>
      <family val="2"/>
      <scheme val="minor"/>
    </font>
    <font>
      <b/>
      <sz val="10"/>
      <color theme="1"/>
      <name val="Calibri"/>
      <family val="2"/>
      <scheme val="minor"/>
    </font>
    <font>
      <sz val="10"/>
      <name val="Calibri"/>
      <family val="2"/>
      <scheme val="minor"/>
    </font>
    <font>
      <b/>
      <sz val="11"/>
      <color theme="1"/>
      <name val="Cambria"/>
      <family val="2"/>
      <scheme val="major"/>
    </font>
    <font>
      <sz val="10"/>
      <color theme="1"/>
      <name val="Cambria"/>
      <family val="2"/>
      <scheme val="major"/>
    </font>
    <font>
      <b/>
      <sz val="10"/>
      <color theme="1"/>
      <name val="Cambria"/>
      <family val="2"/>
      <scheme val="major"/>
    </font>
    <font>
      <sz val="10"/>
      <name val="Cambria"/>
      <family val="2"/>
      <scheme val="major"/>
    </font>
    <font>
      <sz val="7"/>
      <color rgb="FF000000"/>
      <name val="Arial"/>
      <family val="2"/>
    </font>
    <font>
      <b/>
      <sz val="20"/>
      <color theme="1"/>
      <name val="Calibri"/>
      <family val="2"/>
      <scheme val="minor"/>
    </font>
    <font>
      <b/>
      <sz val="14"/>
      <color theme="1"/>
      <name val="Calibri"/>
      <family val="2"/>
      <scheme val="minor"/>
    </font>
    <font>
      <sz val="11"/>
      <color theme="1"/>
      <name val="Cambria"/>
      <family val="1"/>
      <scheme val="major"/>
    </font>
    <font>
      <sz val="10"/>
      <color indexed="8"/>
      <name val="Calibri"/>
      <family val="2"/>
      <scheme val="minor"/>
    </font>
    <font>
      <sz val="11"/>
      <color theme="1"/>
      <name val="Exo 2.0"/>
      <family val="3"/>
    </font>
    <font>
      <b/>
      <sz val="11"/>
      <color theme="1"/>
      <name val="Exo 2.0"/>
      <family val="3"/>
    </font>
    <font>
      <b/>
      <sz val="12"/>
      <color theme="0"/>
      <name val="Calibri"/>
      <family val="2"/>
    </font>
    <font>
      <b/>
      <sz val="20"/>
      <color theme="0"/>
      <name val="Calibri"/>
      <family val="2"/>
    </font>
    <font>
      <b/>
      <sz val="11"/>
      <color theme="0"/>
      <name val="Calibri"/>
      <family val="2"/>
    </font>
    <font>
      <b/>
      <sz val="10"/>
      <color theme="1"/>
      <name val="Calibri"/>
      <family val="2"/>
    </font>
    <font>
      <sz val="11"/>
      <color theme="1"/>
      <name val="Calibri"/>
      <family val="2"/>
    </font>
    <font>
      <sz val="8"/>
      <color theme="1"/>
      <name val="Calibri"/>
      <family val="2"/>
    </font>
    <font>
      <sz val="10"/>
      <color theme="1"/>
      <name val="Calibri"/>
      <family val="2"/>
    </font>
    <font>
      <b/>
      <sz val="11"/>
      <color theme="1"/>
      <name val="Calibri"/>
      <family val="2"/>
    </font>
    <font>
      <sz val="11"/>
      <color rgb="FF1F497D"/>
      <name val="Calibri"/>
      <family val="2"/>
    </font>
  </fonts>
  <fills count="9">
    <fill>
      <patternFill patternType="none"/>
    </fill>
    <fill>
      <patternFill patternType="gray125"/>
    </fill>
    <fill>
      <patternFill patternType="solid">
        <fgColor theme="4"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407">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 fontId="4" fillId="0" borderId="0" xfId="0" applyNumberFormat="1" applyFont="1" applyAlignment="1">
      <alignment horizontal="center" vertical="center" wrapText="1"/>
    </xf>
    <xf numFmtId="44" fontId="4" fillId="0" borderId="0" xfId="0" applyNumberFormat="1" applyFont="1" applyAlignment="1">
      <alignment horizontal="center"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44" fontId="4" fillId="0" borderId="0" xfId="0" applyNumberFormat="1" applyFont="1" applyBorder="1" applyAlignment="1">
      <alignment horizontal="center" vertical="center" wrapText="1"/>
    </xf>
    <xf numFmtId="0" fontId="12" fillId="0" borderId="0" xfId="0" applyFont="1" applyBorder="1" applyAlignment="1">
      <alignment vertical="center" wrapText="1"/>
    </xf>
    <xf numFmtId="2" fontId="12" fillId="0" borderId="0" xfId="0" applyNumberFormat="1" applyFont="1" applyBorder="1" applyAlignment="1">
      <alignment vertical="center" wrapText="1"/>
    </xf>
    <xf numFmtId="2" fontId="12" fillId="0" borderId="0" xfId="1" applyNumberFormat="1" applyFont="1" applyBorder="1" applyAlignment="1">
      <alignment horizontal="center" vertical="center" wrapText="1"/>
    </xf>
    <xf numFmtId="2" fontId="14" fillId="0" borderId="0" xfId="1" applyNumberFormat="1" applyFont="1" applyBorder="1" applyAlignment="1">
      <alignment horizontal="center" vertical="center" wrapText="1"/>
    </xf>
    <xf numFmtId="2" fontId="12" fillId="0" borderId="0" xfId="0" applyNumberFormat="1" applyFont="1" applyFill="1" applyBorder="1" applyAlignment="1">
      <alignment horizontal="center" vertical="center" wrapText="1"/>
    </xf>
    <xf numFmtId="2" fontId="12" fillId="0" borderId="0" xfId="0" applyNumberFormat="1" applyFont="1" applyBorder="1" applyAlignment="1">
      <alignment horizontal="center" vertical="center" wrapText="1"/>
    </xf>
    <xf numFmtId="2" fontId="13" fillId="0" borderId="0" xfId="1"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10" fillId="0" borderId="21" xfId="1"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0" fontId="15" fillId="0" borderId="0" xfId="0" applyFont="1"/>
    <xf numFmtId="0" fontId="9" fillId="0" borderId="2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6" fillId="0" borderId="21"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0" fontId="6" fillId="0" borderId="21" xfId="0" applyFont="1" applyBorder="1" applyAlignment="1">
      <alignment vertical="center" wrapText="1"/>
    </xf>
    <xf numFmtId="44" fontId="6" fillId="0" borderId="21" xfId="1" applyFont="1" applyBorder="1" applyAlignment="1">
      <alignment vertical="center" wrapText="1"/>
    </xf>
    <xf numFmtId="2" fontId="6" fillId="0" borderId="37" xfId="1" applyNumberFormat="1" applyFont="1" applyBorder="1" applyAlignment="1">
      <alignment horizontal="center" vertical="center" wrapText="1"/>
    </xf>
    <xf numFmtId="2" fontId="6" fillId="0" borderId="37"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2" fontId="6" fillId="0" borderId="7" xfId="1" applyNumberFormat="1" applyFont="1" applyBorder="1" applyAlignment="1">
      <alignment horizontal="center" vertical="center" wrapText="1"/>
    </xf>
    <xf numFmtId="0" fontId="9" fillId="0" borderId="34" xfId="0" applyFont="1" applyBorder="1" applyAlignment="1">
      <alignment horizontal="center" vertical="center" wrapText="1"/>
    </xf>
    <xf numFmtId="0" fontId="9" fillId="0" borderId="22" xfId="0" applyFont="1" applyBorder="1" applyAlignment="1">
      <alignment horizontal="center" vertical="center" wrapText="1"/>
    </xf>
    <xf numFmtId="9" fontId="6" fillId="0" borderId="21" xfId="0" applyNumberFormat="1" applyFont="1" applyBorder="1" applyAlignment="1">
      <alignment horizontal="center" vertical="center" wrapText="1"/>
    </xf>
    <xf numFmtId="0" fontId="3" fillId="0" borderId="0" xfId="0" applyFont="1" applyAlignment="1">
      <alignment horizontal="center" vertical="center" wrapText="1"/>
    </xf>
    <xf numFmtId="44" fontId="10" fillId="0" borderId="21" xfId="1" applyFont="1" applyBorder="1" applyAlignment="1">
      <alignment horizontal="center" vertical="center" wrapText="1"/>
    </xf>
    <xf numFmtId="44" fontId="6" fillId="0" borderId="21" xfId="1" applyFont="1" applyBorder="1" applyAlignment="1">
      <alignment horizontal="center" vertical="center" wrapText="1"/>
    </xf>
    <xf numFmtId="44" fontId="9" fillId="0" borderId="35" xfId="1" applyFont="1" applyFill="1" applyBorder="1" applyAlignment="1">
      <alignment horizontal="center" vertical="center" wrapText="1"/>
    </xf>
    <xf numFmtId="9" fontId="10" fillId="0" borderId="21" xfId="2" applyFont="1" applyBorder="1" applyAlignment="1">
      <alignment horizontal="center" vertical="center" wrapText="1"/>
    </xf>
    <xf numFmtId="3" fontId="10" fillId="0" borderId="21" xfId="1" applyNumberFormat="1" applyFont="1" applyBorder="1" applyAlignment="1">
      <alignment horizontal="center" vertical="center" wrapText="1"/>
    </xf>
    <xf numFmtId="1" fontId="0" fillId="0" borderId="0" xfId="0" applyNumberFormat="1" applyFont="1" applyAlignment="1">
      <alignment horizontal="center" vertical="center" wrapText="1"/>
    </xf>
    <xf numFmtId="0" fontId="9" fillId="0" borderId="41" xfId="0" applyFont="1" applyFill="1" applyBorder="1" applyAlignment="1">
      <alignment horizontal="center" vertical="center" wrapText="1"/>
    </xf>
    <xf numFmtId="8" fontId="6" fillId="0" borderId="21" xfId="1" applyNumberFormat="1" applyFont="1" applyFill="1" applyBorder="1" applyAlignment="1">
      <alignment vertical="center" wrapText="1"/>
    </xf>
    <xf numFmtId="44" fontId="9" fillId="0" borderId="30" xfId="1" applyFont="1" applyFill="1" applyBorder="1" applyAlignment="1">
      <alignment horizontal="center" vertical="center" wrapText="1"/>
    </xf>
    <xf numFmtId="9" fontId="9" fillId="0" borderId="35" xfId="2" applyFont="1" applyFill="1" applyBorder="1" applyAlignment="1">
      <alignment horizontal="center" vertical="center" wrapText="1"/>
    </xf>
    <xf numFmtId="0" fontId="9" fillId="0" borderId="30" xfId="1" applyNumberFormat="1" applyFont="1" applyFill="1" applyBorder="1" applyAlignment="1">
      <alignment horizontal="center" vertical="center" wrapText="1"/>
    </xf>
    <xf numFmtId="9" fontId="6" fillId="0" borderId="22" xfId="2" applyFont="1" applyBorder="1" applyAlignment="1">
      <alignment horizontal="center" vertical="center" wrapText="1"/>
    </xf>
    <xf numFmtId="1" fontId="6" fillId="0" borderId="21" xfId="2" applyNumberFormat="1" applyFont="1" applyBorder="1" applyAlignment="1">
      <alignment horizontal="center" vertical="center" wrapText="1"/>
    </xf>
    <xf numFmtId="0" fontId="10" fillId="0" borderId="21" xfId="1" applyNumberFormat="1" applyFont="1" applyBorder="1" applyAlignment="1">
      <alignment horizontal="center" vertical="center" wrapText="1"/>
    </xf>
    <xf numFmtId="0" fontId="6" fillId="0" borderId="21" xfId="1" applyNumberFormat="1"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21" xfId="0" applyNumberFormat="1" applyFont="1" applyBorder="1" applyAlignment="1">
      <alignment horizontal="center" vertical="center" wrapText="1"/>
    </xf>
    <xf numFmtId="2" fontId="6" fillId="0" borderId="21" xfId="0" applyNumberFormat="1" applyFont="1" applyFill="1" applyBorder="1" applyAlignment="1">
      <alignment horizontal="center" vertical="center" wrapText="1"/>
    </xf>
    <xf numFmtId="0" fontId="6" fillId="0" borderId="21" xfId="0" applyFont="1" applyBorder="1" applyAlignment="1">
      <alignment horizontal="left" vertical="center" wrapText="1"/>
    </xf>
    <xf numFmtId="9" fontId="6" fillId="0" borderId="22"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Fill="1" applyBorder="1" applyAlignment="1">
      <alignment horizontal="center" vertical="center" wrapText="1"/>
    </xf>
    <xf numFmtId="9" fontId="6" fillId="0" borderId="21" xfId="2" applyFont="1" applyBorder="1" applyAlignment="1">
      <alignment horizontal="center" vertical="center" wrapText="1"/>
    </xf>
    <xf numFmtId="2" fontId="6" fillId="0" borderId="21"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0" fontId="6" fillId="0" borderId="29" xfId="0" applyFont="1" applyFill="1" applyBorder="1" applyAlignment="1">
      <alignment horizontal="center" vertical="center" wrapText="1"/>
    </xf>
    <xf numFmtId="0" fontId="9" fillId="0" borderId="21" xfId="0" applyFont="1" applyBorder="1" applyAlignment="1">
      <alignment horizontal="center" vertical="center" wrapText="1"/>
    </xf>
    <xf numFmtId="44" fontId="6" fillId="0" borderId="21" xfId="1" applyFont="1" applyFill="1" applyBorder="1" applyAlignment="1">
      <alignment horizontal="center" vertical="center" wrapText="1"/>
    </xf>
    <xf numFmtId="44" fontId="6" fillId="0" borderId="6" xfId="1" applyFont="1" applyBorder="1" applyAlignment="1">
      <alignment horizontal="center" vertical="center" wrapText="1"/>
    </xf>
    <xf numFmtId="3" fontId="9" fillId="0" borderId="30" xfId="1" applyNumberFormat="1" applyFont="1" applyFill="1" applyBorder="1" applyAlignment="1">
      <alignment horizontal="center" vertical="center" wrapText="1"/>
    </xf>
    <xf numFmtId="1" fontId="9" fillId="0" borderId="35" xfId="1" applyNumberFormat="1" applyFont="1" applyFill="1" applyBorder="1" applyAlignment="1">
      <alignment horizontal="center" vertical="center" wrapText="1"/>
    </xf>
    <xf numFmtId="44" fontId="6" fillId="5" borderId="7" xfId="1" applyFont="1" applyFill="1" applyBorder="1" applyAlignment="1">
      <alignment vertical="center" wrapText="1"/>
    </xf>
    <xf numFmtId="0" fontId="6" fillId="0" borderId="37" xfId="0" applyFont="1" applyFill="1" applyBorder="1" applyAlignment="1">
      <alignment horizontal="center" vertical="center" wrapText="1"/>
    </xf>
    <xf numFmtId="44" fontId="6" fillId="5" borderId="11" xfId="1" applyFont="1" applyFill="1" applyBorder="1" applyAlignment="1">
      <alignment vertical="center" wrapText="1"/>
    </xf>
    <xf numFmtId="44" fontId="6" fillId="0" borderId="37" xfId="1" applyFont="1" applyBorder="1" applyAlignment="1">
      <alignment horizontal="center" vertical="center" wrapText="1"/>
    </xf>
    <xf numFmtId="44" fontId="9" fillId="0" borderId="38" xfId="1" applyFont="1" applyFill="1" applyBorder="1" applyAlignment="1">
      <alignment horizontal="center" vertical="center" wrapText="1"/>
    </xf>
    <xf numFmtId="0" fontId="6" fillId="0" borderId="37" xfId="0" applyFont="1" applyBorder="1" applyAlignment="1">
      <alignment vertical="center" wrapText="1"/>
    </xf>
    <xf numFmtId="9" fontId="6" fillId="0" borderId="37" xfId="2" applyFont="1" applyBorder="1" applyAlignment="1">
      <alignment horizontal="center" vertical="center" wrapText="1"/>
    </xf>
    <xf numFmtId="9" fontId="9" fillId="0" borderId="38" xfId="2" applyFont="1" applyFill="1" applyBorder="1" applyAlignment="1">
      <alignment horizontal="center" vertical="center" wrapText="1"/>
    </xf>
    <xf numFmtId="0" fontId="6" fillId="0" borderId="37" xfId="0" applyFont="1" applyBorder="1" applyAlignment="1">
      <alignment horizontal="center" vertical="center" wrapText="1"/>
    </xf>
    <xf numFmtId="4" fontId="6" fillId="0" borderId="0" xfId="1" applyNumberFormat="1" applyFont="1" applyBorder="1" applyAlignment="1">
      <alignment horizontal="center" vertical="center" wrapText="1"/>
    </xf>
    <xf numFmtId="1" fontId="6" fillId="0" borderId="21" xfId="0" applyNumberFormat="1" applyFont="1" applyFill="1" applyBorder="1" applyAlignment="1">
      <alignment horizontal="center" vertical="center" wrapText="1"/>
    </xf>
    <xf numFmtId="1" fontId="6" fillId="0" borderId="6" xfId="0" applyNumberFormat="1" applyFont="1" applyBorder="1" applyAlignment="1">
      <alignment horizontal="center" vertical="center" wrapText="1"/>
    </xf>
    <xf numFmtId="1" fontId="9" fillId="0" borderId="30" xfId="1" applyNumberFormat="1" applyFont="1" applyFill="1" applyBorder="1" applyAlignment="1">
      <alignment horizontal="center" vertical="center" wrapText="1"/>
    </xf>
    <xf numFmtId="3" fontId="9" fillId="0" borderId="35" xfId="1" applyNumberFormat="1" applyFont="1" applyFill="1" applyBorder="1" applyAlignment="1">
      <alignment horizontal="center" vertical="center" wrapText="1"/>
    </xf>
    <xf numFmtId="0" fontId="9" fillId="0" borderId="35" xfId="1" applyNumberFormat="1" applyFont="1" applyFill="1" applyBorder="1" applyAlignment="1">
      <alignment horizontal="center" vertical="center" wrapText="1"/>
    </xf>
    <xf numFmtId="1" fontId="6" fillId="0" borderId="37" xfId="0" applyNumberFormat="1" applyFont="1" applyBorder="1" applyAlignment="1">
      <alignment horizontal="center" vertical="center" wrapText="1"/>
    </xf>
    <xf numFmtId="9" fontId="9" fillId="0" borderId="35" xfId="2"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6" fillId="0" borderId="9" xfId="0" applyFont="1" applyBorder="1" applyAlignment="1">
      <alignment vertical="center" wrapText="1"/>
    </xf>
    <xf numFmtId="1" fontId="9" fillId="0" borderId="39" xfId="1" applyNumberFormat="1" applyFont="1" applyFill="1" applyBorder="1" applyAlignment="1">
      <alignment horizontal="center" vertical="center" wrapText="1"/>
    </xf>
    <xf numFmtId="0" fontId="6" fillId="0" borderId="9" xfId="0" applyFont="1" applyBorder="1" applyAlignment="1">
      <alignment horizontal="center" vertical="center" wrapText="1"/>
    </xf>
    <xf numFmtId="1" fontId="9" fillId="0" borderId="30" xfId="1" applyNumberFormat="1" applyFont="1" applyBorder="1" applyAlignment="1">
      <alignment horizontal="center" vertical="center" wrapText="1"/>
    </xf>
    <xf numFmtId="1" fontId="9" fillId="0" borderId="35" xfId="1" applyNumberFormat="1" applyFont="1" applyBorder="1" applyAlignment="1">
      <alignment horizontal="center" vertical="center" wrapText="1"/>
    </xf>
    <xf numFmtId="1" fontId="6" fillId="0" borderId="37" xfId="1" applyNumberFormat="1" applyFont="1" applyBorder="1" applyAlignment="1">
      <alignment horizontal="center" vertical="center" wrapText="1"/>
    </xf>
    <xf numFmtId="0" fontId="0" fillId="0" borderId="37" xfId="0" applyFont="1" applyBorder="1" applyAlignment="1">
      <alignment horizontal="center" vertical="center" wrapText="1"/>
    </xf>
    <xf numFmtId="44" fontId="6" fillId="0" borderId="37" xfId="1" applyFont="1" applyFill="1" applyBorder="1" applyAlignment="1">
      <alignment vertical="center" wrapText="1"/>
    </xf>
    <xf numFmtId="0" fontId="9" fillId="0" borderId="6" xfId="0" applyFont="1" applyBorder="1" applyAlignment="1">
      <alignment horizontal="center" vertical="center" wrapText="1"/>
    </xf>
    <xf numFmtId="2" fontId="6" fillId="0" borderId="9" xfId="1" applyNumberFormat="1" applyFont="1" applyBorder="1" applyAlignment="1">
      <alignment horizontal="center" vertical="center" wrapText="1"/>
    </xf>
    <xf numFmtId="3" fontId="6" fillId="0" borderId="37" xfId="0" applyNumberFormat="1" applyFont="1" applyBorder="1" applyAlignment="1">
      <alignment horizontal="center" vertical="center" wrapText="1"/>
    </xf>
    <xf numFmtId="1" fontId="9" fillId="0" borderId="38" xfId="1" applyNumberFormat="1" applyFont="1" applyFill="1" applyBorder="1" applyAlignment="1">
      <alignment horizontal="center" vertical="center" wrapText="1"/>
    </xf>
    <xf numFmtId="3" fontId="10" fillId="0" borderId="37" xfId="1" applyNumberFormat="1" applyFont="1" applyFill="1" applyBorder="1" applyAlignment="1">
      <alignment horizontal="center" vertical="center" wrapText="1"/>
    </xf>
    <xf numFmtId="3" fontId="6" fillId="0" borderId="37" xfId="1" applyNumberFormat="1" applyFont="1" applyBorder="1" applyAlignment="1">
      <alignment horizontal="center" vertical="center" wrapText="1"/>
    </xf>
    <xf numFmtId="3" fontId="6" fillId="0" borderId="37"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9" fillId="0" borderId="39" xfId="1" applyNumberFormat="1" applyFont="1" applyFill="1" applyBorder="1" applyAlignment="1">
      <alignment horizontal="center" vertical="center" wrapText="1"/>
    </xf>
    <xf numFmtId="1" fontId="0" fillId="0" borderId="37" xfId="0" applyNumberFormat="1" applyFont="1" applyBorder="1" applyAlignment="1">
      <alignment horizontal="center" vertical="center" wrapText="1"/>
    </xf>
    <xf numFmtId="1" fontId="10" fillId="0" borderId="37" xfId="1" applyNumberFormat="1" applyFont="1" applyBorder="1" applyAlignment="1">
      <alignment horizontal="center" vertical="center" wrapText="1"/>
    </xf>
    <xf numFmtId="1" fontId="6" fillId="0" borderId="37" xfId="0" applyNumberFormat="1" applyFont="1" applyFill="1" applyBorder="1" applyAlignment="1">
      <alignment horizontal="center" vertical="center" wrapText="1"/>
    </xf>
    <xf numFmtId="1" fontId="6" fillId="0" borderId="10" xfId="0" applyNumberFormat="1" applyFont="1" applyBorder="1" applyAlignment="1">
      <alignment horizontal="center" vertical="center" wrapText="1"/>
    </xf>
    <xf numFmtId="0" fontId="9" fillId="0" borderId="4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6" fillId="0" borderId="21" xfId="0" applyFont="1" applyBorder="1" applyAlignment="1">
      <alignment vertical="center" wrapText="1"/>
    </xf>
    <xf numFmtId="44" fontId="25" fillId="0" borderId="35" xfId="1" applyFont="1" applyFill="1" applyBorder="1" applyAlignment="1">
      <alignment horizontal="center" vertical="center" wrapText="1"/>
    </xf>
    <xf numFmtId="0" fontId="26" fillId="0" borderId="37" xfId="0" applyFont="1" applyBorder="1" applyAlignment="1">
      <alignment vertical="center" wrapText="1"/>
    </xf>
    <xf numFmtId="0" fontId="0" fillId="0" borderId="9" xfId="0" applyFont="1" applyBorder="1" applyAlignment="1">
      <alignment horizontal="left" vertical="center" wrapText="1"/>
    </xf>
    <xf numFmtId="0" fontId="6" fillId="0" borderId="21" xfId="0" applyFont="1" applyBorder="1" applyAlignment="1">
      <alignment horizontal="center" vertical="center" wrapText="1"/>
    </xf>
    <xf numFmtId="0" fontId="9" fillId="0" borderId="21" xfId="0" applyFont="1" applyFill="1" applyBorder="1" applyAlignment="1">
      <alignment horizontal="center" vertical="center" wrapText="1"/>
    </xf>
    <xf numFmtId="3" fontId="4" fillId="0" borderId="0" xfId="0" applyNumberFormat="1" applyFont="1" applyAlignment="1">
      <alignment horizontal="center" vertical="center" wrapText="1"/>
    </xf>
    <xf numFmtId="8" fontId="9" fillId="0" borderId="30" xfId="1" applyNumberFormat="1" applyFont="1" applyFill="1" applyBorder="1" applyAlignment="1">
      <alignment horizontal="center" vertical="center" wrapText="1"/>
    </xf>
    <xf numFmtId="0" fontId="6" fillId="0" borderId="44" xfId="0" applyFont="1" applyBorder="1" applyAlignment="1">
      <alignment horizontal="left" vertical="top" wrapText="1"/>
    </xf>
    <xf numFmtId="9" fontId="6" fillId="0" borderId="21" xfId="2" applyFont="1" applyBorder="1" applyAlignment="1">
      <alignment horizontal="center" vertical="center" wrapText="1"/>
    </xf>
    <xf numFmtId="2" fontId="6" fillId="0" borderId="21" xfId="1" applyNumberFormat="1" applyFont="1" applyBorder="1" applyAlignment="1">
      <alignment horizontal="center" vertical="center" wrapText="1"/>
    </xf>
    <xf numFmtId="3" fontId="6" fillId="0" borderId="21"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1" fontId="10" fillId="0" borderId="21"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8" fontId="9" fillId="0" borderId="35" xfId="1" applyNumberFormat="1" applyFont="1" applyFill="1" applyBorder="1" applyAlignment="1">
      <alignment horizontal="center" vertical="center" wrapText="1"/>
    </xf>
    <xf numFmtId="1" fontId="6" fillId="0" borderId="21" xfId="1" applyNumberFormat="1" applyFont="1" applyBorder="1" applyAlignment="1">
      <alignment horizontal="center" vertical="center" wrapText="1"/>
    </xf>
    <xf numFmtId="2" fontId="6" fillId="0" borderId="21" xfId="1" applyNumberFormat="1" applyFont="1" applyBorder="1" applyAlignment="1">
      <alignment horizontal="center" vertical="center" wrapText="1"/>
    </xf>
    <xf numFmtId="0" fontId="6" fillId="0" borderId="37" xfId="0" applyFont="1" applyBorder="1" applyAlignment="1">
      <alignment horizontal="center" vertical="center" wrapText="1"/>
    </xf>
    <xf numFmtId="3" fontId="25" fillId="0" borderId="38" xfId="1" applyNumberFormat="1" applyFont="1" applyFill="1" applyBorder="1" applyAlignment="1">
      <alignment horizontal="center" vertical="center" wrapText="1"/>
    </xf>
    <xf numFmtId="9" fontId="9" fillId="0" borderId="42" xfId="2" applyFont="1" applyFill="1" applyBorder="1" applyAlignment="1">
      <alignment horizontal="center" vertical="center" wrapText="1"/>
    </xf>
    <xf numFmtId="0" fontId="9" fillId="0" borderId="5" xfId="0" applyFont="1" applyBorder="1" applyAlignment="1">
      <alignment horizontal="center" vertical="center" wrapText="1"/>
    </xf>
    <xf numFmtId="9" fontId="6" fillId="0" borderId="37" xfId="0" applyNumberFormat="1" applyFont="1" applyBorder="1" applyAlignment="1">
      <alignment horizontal="center" vertical="center" wrapText="1"/>
    </xf>
    <xf numFmtId="9" fontId="6" fillId="0" borderId="37" xfId="2" applyNumberFormat="1" applyFont="1" applyBorder="1" applyAlignment="1">
      <alignment horizontal="center" vertical="center" wrapText="1"/>
    </xf>
    <xf numFmtId="9" fontId="9" fillId="0" borderId="35" xfId="1" applyNumberFormat="1" applyFont="1" applyFill="1" applyBorder="1" applyAlignment="1">
      <alignment horizontal="center" vertical="center" wrapText="1"/>
    </xf>
    <xf numFmtId="0" fontId="6" fillId="0" borderId="10" xfId="0" applyFont="1" applyBorder="1" applyAlignment="1">
      <alignment vertical="center" wrapText="1"/>
    </xf>
    <xf numFmtId="9" fontId="6" fillId="0" borderId="37" xfId="1" applyNumberFormat="1" applyFont="1" applyBorder="1" applyAlignment="1">
      <alignment horizontal="center" vertical="center" wrapText="1"/>
    </xf>
    <xf numFmtId="9" fontId="6" fillId="0" borderId="37" xfId="0"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9" fontId="9" fillId="0" borderId="39" xfId="1" applyNumberFormat="1" applyFont="1" applyFill="1" applyBorder="1" applyAlignment="1">
      <alignment horizontal="center" vertical="center" wrapText="1"/>
    </xf>
    <xf numFmtId="0" fontId="9" fillId="0" borderId="38" xfId="1" applyNumberFormat="1" applyFont="1" applyFill="1" applyBorder="1" applyAlignment="1">
      <alignment horizontal="center" vertical="center" wrapText="1"/>
    </xf>
    <xf numFmtId="0" fontId="10" fillId="0" borderId="37" xfId="1" applyNumberFormat="1" applyFont="1" applyBorder="1" applyAlignment="1">
      <alignment horizontal="center" vertical="center" wrapText="1"/>
    </xf>
    <xf numFmtId="0" fontId="6" fillId="0" borderId="37"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1" fontId="10" fillId="0" borderId="21" xfId="1" applyNumberFormat="1" applyFont="1" applyBorder="1" applyAlignment="1">
      <alignment horizontal="center" vertical="center" wrapText="1"/>
    </xf>
    <xf numFmtId="3" fontId="6" fillId="0" borderId="21" xfId="1" applyNumberFormat="1" applyFont="1" applyBorder="1" applyAlignment="1">
      <alignment horizontal="center" vertical="center" wrapText="1"/>
    </xf>
    <xf numFmtId="9" fontId="6" fillId="0" borderId="21" xfId="2" applyFont="1" applyBorder="1" applyAlignment="1">
      <alignment horizontal="center" vertical="center" wrapText="1"/>
    </xf>
    <xf numFmtId="1" fontId="6" fillId="0" borderId="21"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9" fontId="6" fillId="0" borderId="21" xfId="2" applyFont="1" applyBorder="1" applyAlignment="1">
      <alignment horizontal="center" vertical="center" wrapText="1"/>
    </xf>
    <xf numFmtId="9" fontId="6" fillId="0" borderId="21" xfId="2" applyFont="1" applyBorder="1" applyAlignment="1">
      <alignment horizontal="center" vertical="center" wrapText="1"/>
    </xf>
    <xf numFmtId="9" fontId="6" fillId="0" borderId="21" xfId="2" applyFont="1" applyBorder="1" applyAlignment="1">
      <alignment horizontal="center" vertical="center" wrapText="1"/>
    </xf>
    <xf numFmtId="1" fontId="6" fillId="0" borderId="21" xfId="1" applyNumberFormat="1" applyFont="1" applyBorder="1" applyAlignment="1">
      <alignment horizontal="center" vertical="center" wrapText="1"/>
    </xf>
    <xf numFmtId="44" fontId="6" fillId="0" borderId="37" xfId="1" applyFont="1" applyFill="1" applyBorder="1" applyAlignment="1">
      <alignment horizontal="center" vertical="center" wrapText="1"/>
    </xf>
    <xf numFmtId="2" fontId="6" fillId="0" borderId="29" xfId="0" applyNumberFormat="1" applyFont="1" applyBorder="1" applyAlignment="1">
      <alignment horizontal="center" vertical="center" wrapText="1"/>
    </xf>
    <xf numFmtId="2" fontId="6" fillId="0" borderId="8" xfId="0" applyNumberFormat="1" applyFont="1" applyBorder="1" applyAlignment="1">
      <alignment vertical="center" wrapText="1"/>
    </xf>
    <xf numFmtId="1" fontId="9" fillId="6" borderId="28" xfId="1" applyNumberFormat="1" applyFont="1" applyFill="1" applyBorder="1" applyAlignment="1">
      <alignment horizontal="center" vertical="center" wrapText="1"/>
    </xf>
    <xf numFmtId="1" fontId="9" fillId="0" borderId="42" xfId="1" applyNumberFormat="1" applyFont="1" applyFill="1" applyBorder="1" applyAlignment="1">
      <alignment horizontal="center" vertical="center" wrapText="1"/>
    </xf>
    <xf numFmtId="0" fontId="28" fillId="0" borderId="29" xfId="0" applyFont="1" applyBorder="1" applyAlignment="1">
      <alignment horizontal="center" vertical="center" wrapText="1"/>
    </xf>
    <xf numFmtId="3" fontId="27" fillId="0" borderId="21"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18" fillId="0" borderId="25" xfId="0" applyFont="1" applyBorder="1" applyAlignment="1">
      <alignment horizontal="center" vertical="center" wrapText="1"/>
    </xf>
    <xf numFmtId="1" fontId="9" fillId="6" borderId="42" xfId="1" applyNumberFormat="1" applyFont="1" applyFill="1" applyBorder="1" applyAlignment="1">
      <alignment horizontal="center" vertical="center" wrapText="1"/>
    </xf>
    <xf numFmtId="0" fontId="28" fillId="0" borderId="21" xfId="0" applyFont="1" applyBorder="1" applyAlignment="1">
      <alignment horizontal="center" vertical="center" wrapText="1"/>
    </xf>
    <xf numFmtId="2" fontId="28" fillId="0" borderId="21" xfId="0" applyNumberFormat="1" applyFont="1" applyBorder="1" applyAlignment="1">
      <alignment horizontal="center" vertical="center" wrapText="1"/>
    </xf>
    <xf numFmtId="2" fontId="28" fillId="0" borderId="6" xfId="0" applyNumberFormat="1" applyFont="1" applyBorder="1" applyAlignment="1">
      <alignment horizontal="center" vertical="center" wrapText="1"/>
    </xf>
    <xf numFmtId="0" fontId="28" fillId="0" borderId="21" xfId="0" applyFont="1" applyBorder="1" applyAlignment="1">
      <alignment horizontal="center" vertical="center" wrapText="1"/>
    </xf>
    <xf numFmtId="3" fontId="28" fillId="0" borderId="21" xfId="0" applyNumberFormat="1" applyFont="1" applyBorder="1" applyAlignment="1">
      <alignment horizontal="center" vertical="center" wrapText="1"/>
    </xf>
    <xf numFmtId="0" fontId="28" fillId="0" borderId="37" xfId="0" applyFont="1" applyBorder="1" applyAlignment="1">
      <alignment horizontal="center" vertical="center" wrapText="1"/>
    </xf>
    <xf numFmtId="3" fontId="28" fillId="0" borderId="37" xfId="0" applyNumberFormat="1" applyFont="1" applyBorder="1" applyAlignment="1">
      <alignment horizontal="center" vertical="center" wrapText="1"/>
    </xf>
    <xf numFmtId="2" fontId="28" fillId="0" borderId="37" xfId="0" applyNumberFormat="1" applyFont="1" applyBorder="1" applyAlignment="1">
      <alignment horizontal="center" vertical="center" wrapText="1"/>
    </xf>
    <xf numFmtId="0" fontId="28" fillId="0" borderId="37" xfId="0" applyFont="1" applyBorder="1" applyAlignment="1">
      <alignment vertical="center" wrapText="1"/>
    </xf>
    <xf numFmtId="2" fontId="28" fillId="0" borderId="48" xfId="0" applyNumberFormat="1" applyFont="1" applyBorder="1" applyAlignment="1">
      <alignment horizontal="center" vertical="center" wrapText="1"/>
    </xf>
    <xf numFmtId="44" fontId="28" fillId="0" borderId="21" xfId="4" applyFont="1" applyBorder="1" applyAlignment="1">
      <alignment horizontal="center" vertical="center" wrapText="1"/>
    </xf>
    <xf numFmtId="44" fontId="28" fillId="0" borderId="21" xfId="1" applyFont="1" applyBorder="1" applyAlignment="1">
      <alignment horizontal="center" vertical="center" wrapText="1"/>
    </xf>
    <xf numFmtId="2" fontId="28" fillId="0" borderId="10" xfId="0" applyNumberFormat="1" applyFont="1" applyBorder="1" applyAlignment="1">
      <alignment horizontal="center" vertical="center" wrapText="1"/>
    </xf>
    <xf numFmtId="0" fontId="6" fillId="0" borderId="21" xfId="0" applyFont="1" applyBorder="1" applyAlignment="1">
      <alignment horizontal="center" vertical="center" wrapText="1"/>
    </xf>
    <xf numFmtId="4" fontId="6" fillId="0" borderId="21" xfId="0" applyNumberFormat="1" applyFont="1" applyBorder="1" applyAlignment="1">
      <alignment horizontal="center" vertical="center" wrapText="1"/>
    </xf>
    <xf numFmtId="0" fontId="6" fillId="0" borderId="37" xfId="0" applyFont="1" applyBorder="1" applyAlignment="1">
      <alignment horizontal="center" vertical="center" wrapText="1"/>
    </xf>
    <xf numFmtId="3" fontId="6" fillId="0" borderId="21" xfId="0" applyNumberFormat="1" applyFont="1" applyFill="1" applyBorder="1" applyAlignment="1">
      <alignment horizontal="center" vertical="center" wrapText="1"/>
    </xf>
    <xf numFmtId="0" fontId="30" fillId="0" borderId="0" xfId="0" applyFont="1" applyAlignment="1">
      <alignment vertical="center" wrapText="1"/>
    </xf>
    <xf numFmtId="3" fontId="0" fillId="0" borderId="37" xfId="0" applyNumberFormat="1" applyFill="1" applyBorder="1" applyAlignment="1">
      <alignment horizontal="center" vertical="center"/>
    </xf>
    <xf numFmtId="0" fontId="28" fillId="0" borderId="21" xfId="0" applyFont="1" applyBorder="1" applyAlignment="1">
      <alignment horizontal="center" vertical="center" wrapText="1"/>
    </xf>
    <xf numFmtId="9" fontId="6" fillId="0" borderId="22" xfId="0" applyNumberFormat="1" applyFont="1" applyFill="1" applyBorder="1" applyAlignment="1">
      <alignment horizontal="center" vertical="center" wrapText="1"/>
    </xf>
    <xf numFmtId="1" fontId="6" fillId="0" borderId="29" xfId="0" applyNumberFormat="1" applyFont="1" applyBorder="1" applyAlignment="1">
      <alignment horizontal="center" vertical="center" wrapText="1"/>
    </xf>
    <xf numFmtId="9" fontId="6" fillId="0" borderId="6" xfId="2" applyFont="1" applyBorder="1" applyAlignment="1">
      <alignment horizontal="center" vertical="center" wrapText="1"/>
    </xf>
    <xf numFmtId="0" fontId="6" fillId="0" borderId="21" xfId="0" applyFont="1" applyBorder="1" applyAlignment="1">
      <alignment horizontal="center" vertical="center" wrapText="1"/>
    </xf>
    <xf numFmtId="0" fontId="6" fillId="0" borderId="37" xfId="0" applyFont="1" applyBorder="1" applyAlignment="1">
      <alignment horizontal="center" vertical="center" wrapText="1"/>
    </xf>
    <xf numFmtId="9" fontId="6" fillId="0" borderId="22" xfId="2" applyFont="1" applyBorder="1" applyAlignment="1">
      <alignment horizontal="center" vertical="center" wrapText="1"/>
    </xf>
    <xf numFmtId="0" fontId="6"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 xfId="0" applyFont="1" applyBorder="1" applyAlignment="1">
      <alignment horizontal="center" vertical="center" wrapText="1"/>
    </xf>
    <xf numFmtId="0" fontId="26" fillId="0" borderId="5"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1" fontId="28" fillId="0" borderId="21" xfId="1" applyNumberFormat="1" applyFont="1" applyBorder="1" applyAlignment="1">
      <alignment horizontal="center" vertical="center" wrapText="1"/>
    </xf>
    <xf numFmtId="0" fontId="26" fillId="0" borderId="21" xfId="0" applyFont="1" applyBorder="1" applyAlignment="1">
      <alignment horizontal="center" vertical="center" wrapText="1"/>
    </xf>
    <xf numFmtId="1" fontId="28" fillId="0" borderId="21" xfId="4"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29" xfId="0" applyNumberFormat="1" applyFont="1" applyBorder="1" applyAlignment="1">
      <alignment horizontal="center" vertical="center" wrapText="1"/>
    </xf>
    <xf numFmtId="9" fontId="6" fillId="0" borderId="29" xfId="2" applyFont="1" applyBorder="1" applyAlignment="1">
      <alignment horizontal="center" vertical="center" wrapText="1"/>
    </xf>
    <xf numFmtId="3" fontId="10" fillId="0" borderId="36" xfId="1" applyNumberFormat="1" applyFont="1" applyBorder="1" applyAlignment="1">
      <alignment horizontal="center" vertical="center" wrapText="1"/>
    </xf>
    <xf numFmtId="44" fontId="10" fillId="0" borderId="5" xfId="1" applyFont="1" applyBorder="1" applyAlignment="1">
      <alignment horizontal="center" vertical="center" wrapText="1"/>
    </xf>
    <xf numFmtId="9" fontId="6" fillId="0" borderId="9" xfId="2" applyFont="1" applyBorder="1" applyAlignment="1">
      <alignment horizontal="center" vertical="center" wrapText="1"/>
    </xf>
    <xf numFmtId="2" fontId="10" fillId="0" borderId="6" xfId="1" applyNumberFormat="1" applyFont="1" applyBorder="1" applyAlignment="1">
      <alignment horizontal="center" vertical="center" wrapText="1"/>
    </xf>
    <xf numFmtId="9" fontId="10" fillId="0" borderId="5" xfId="2" applyFont="1" applyBorder="1" applyAlignment="1">
      <alignment horizontal="center" vertical="center" wrapText="1"/>
    </xf>
    <xf numFmtId="0" fontId="6"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2" fontId="10" fillId="0" borderId="10" xfId="1" applyNumberFormat="1"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3" fontId="28" fillId="0" borderId="5" xfId="0" applyNumberFormat="1" applyFont="1" applyBorder="1" applyAlignment="1">
      <alignment horizontal="center" vertical="center" wrapText="1"/>
    </xf>
    <xf numFmtId="3" fontId="28" fillId="0" borderId="9" xfId="0" applyNumberFormat="1" applyFont="1" applyBorder="1" applyAlignment="1">
      <alignment horizontal="center" vertical="center" wrapText="1"/>
    </xf>
    <xf numFmtId="0" fontId="9" fillId="0" borderId="2" xfId="0" applyFont="1" applyBorder="1" applyAlignment="1">
      <alignment horizontal="center" vertical="center" wrapText="1"/>
    </xf>
    <xf numFmtId="1" fontId="10" fillId="0" borderId="11" xfId="1" applyNumberFormat="1" applyFont="1" applyBorder="1" applyAlignment="1">
      <alignment horizontal="center" vertical="center" wrapText="1"/>
    </xf>
    <xf numFmtId="0" fontId="9" fillId="0" borderId="51" xfId="0" applyFont="1" applyBorder="1" applyAlignment="1">
      <alignment horizontal="center" vertical="center" wrapText="1"/>
    </xf>
    <xf numFmtId="2" fontId="28" fillId="0" borderId="12" xfId="0" applyNumberFormat="1" applyFont="1" applyBorder="1" applyAlignment="1">
      <alignment horizontal="center" vertical="center" wrapText="1"/>
    </xf>
    <xf numFmtId="0" fontId="28" fillId="0" borderId="37" xfId="0" applyFont="1" applyBorder="1" applyAlignment="1">
      <alignment horizontal="left" vertical="center" wrapText="1"/>
    </xf>
    <xf numFmtId="1" fontId="10" fillId="0" borderId="9" xfId="1" applyNumberFormat="1" applyFont="1" applyBorder="1" applyAlignment="1">
      <alignment horizontal="center" vertical="center" wrapText="1"/>
    </xf>
    <xf numFmtId="3" fontId="27" fillId="0" borderId="5"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8" fontId="6" fillId="0" borderId="5" xfId="1" applyNumberFormat="1" applyFont="1" applyFill="1" applyBorder="1" applyAlignment="1">
      <alignment vertical="center" wrapText="1"/>
    </xf>
    <xf numFmtId="1" fontId="10" fillId="0" borderId="5" xfId="1" applyNumberFormat="1" applyFont="1" applyBorder="1" applyAlignment="1">
      <alignment horizontal="center" vertical="center" wrapText="1"/>
    </xf>
    <xf numFmtId="44" fontId="6" fillId="0" borderId="9" xfId="1" applyFont="1" applyFill="1" applyBorder="1" applyAlignment="1">
      <alignment vertical="center" wrapText="1"/>
    </xf>
    <xf numFmtId="0" fontId="25" fillId="0" borderId="1" xfId="0" applyFont="1" applyFill="1" applyBorder="1" applyAlignment="1">
      <alignment horizontal="center" vertical="center" wrapText="1"/>
    </xf>
    <xf numFmtId="44" fontId="28" fillId="0" borderId="5" xfId="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2" fontId="10" fillId="0" borderId="5" xfId="1" applyNumberFormat="1" applyFont="1" applyBorder="1" applyAlignment="1">
      <alignment horizontal="center" vertical="center" wrapText="1"/>
    </xf>
    <xf numFmtId="9" fontId="10" fillId="0" borderId="9" xfId="2" applyFont="1" applyBorder="1" applyAlignment="1">
      <alignment horizontal="center" vertical="center" wrapText="1"/>
    </xf>
    <xf numFmtId="8" fontId="6" fillId="0" borderId="5" xfId="1" applyNumberFormat="1" applyFont="1" applyFill="1" applyBorder="1" applyAlignment="1">
      <alignment horizontal="center" vertical="center" wrapText="1"/>
    </xf>
    <xf numFmtId="8" fontId="6" fillId="0" borderId="21" xfId="1"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28" fillId="0" borderId="33" xfId="0" applyFont="1" applyBorder="1" applyAlignment="1">
      <alignment horizontal="center" vertical="center" wrapText="1"/>
    </xf>
    <xf numFmtId="2" fontId="6" fillId="0" borderId="8"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44" fontId="6" fillId="0" borderId="34" xfId="5" applyFont="1" applyBorder="1" applyAlignment="1">
      <alignment horizontal="center" vertical="center" wrapText="1"/>
    </xf>
    <xf numFmtId="44" fontId="6" fillId="0" borderId="22" xfId="5" applyFont="1" applyBorder="1" applyAlignment="1">
      <alignment horizontal="center" vertical="center" wrapText="1"/>
    </xf>
    <xf numFmtId="44" fontId="6" fillId="0" borderId="5" xfId="5" applyFont="1" applyBorder="1" applyAlignment="1">
      <alignment horizontal="center" vertical="center" wrapText="1"/>
    </xf>
    <xf numFmtId="44" fontId="6" fillId="0" borderId="21" xfId="5" applyFont="1" applyBorder="1" applyAlignment="1">
      <alignment horizontal="center" vertical="center" wrapText="1"/>
    </xf>
    <xf numFmtId="44" fontId="6" fillId="0" borderId="11" xfId="5" applyFont="1" applyBorder="1" applyAlignment="1">
      <alignment horizontal="center" vertical="center" wrapText="1"/>
    </xf>
    <xf numFmtId="44" fontId="6" fillId="0" borderId="37" xfId="5" applyFont="1" applyBorder="1" applyAlignment="1">
      <alignment horizontal="center" vertical="center" wrapText="1"/>
    </xf>
    <xf numFmtId="3" fontId="25" fillId="0" borderId="52" xfId="1" applyNumberFormat="1" applyFont="1" applyFill="1" applyBorder="1" applyAlignment="1">
      <alignment horizontal="center" vertical="center" wrapText="1"/>
    </xf>
    <xf numFmtId="4" fontId="4" fillId="0" borderId="46" xfId="0" applyNumberFormat="1" applyFont="1" applyBorder="1" applyAlignment="1">
      <alignment horizontal="center" vertical="center" wrapText="1"/>
    </xf>
    <xf numFmtId="3" fontId="25" fillId="0" borderId="53" xfId="1" applyNumberFormat="1" applyFont="1" applyFill="1" applyBorder="1" applyAlignment="1">
      <alignment horizontal="center" vertical="center" wrapText="1"/>
    </xf>
    <xf numFmtId="0" fontId="26" fillId="0" borderId="29" xfId="0" applyFont="1" applyBorder="1" applyAlignment="1">
      <alignment vertical="center" wrapText="1"/>
    </xf>
    <xf numFmtId="9" fontId="28" fillId="0" borderId="29" xfId="2" applyFont="1" applyBorder="1" applyAlignment="1">
      <alignment horizontal="center" vertical="center" wrapText="1"/>
    </xf>
    <xf numFmtId="2" fontId="4" fillId="0" borderId="25" xfId="0" applyNumberFormat="1" applyFont="1" applyBorder="1" applyAlignment="1">
      <alignment horizontal="center" vertical="center" wrapText="1"/>
    </xf>
    <xf numFmtId="1" fontId="28" fillId="0" borderId="5" xfId="1" applyNumberFormat="1" applyFont="1" applyBorder="1" applyAlignment="1">
      <alignment horizontal="center" vertical="center" wrapText="1"/>
    </xf>
    <xf numFmtId="9" fontId="28" fillId="0" borderId="36" xfId="2" applyFont="1" applyBorder="1" applyAlignment="1">
      <alignment horizontal="center" vertical="center" wrapText="1"/>
    </xf>
    <xf numFmtId="2" fontId="14" fillId="0" borderId="25" xfId="1" applyNumberFormat="1" applyFont="1" applyBorder="1" applyAlignment="1">
      <alignment horizontal="center" vertical="center" wrapText="1"/>
    </xf>
    <xf numFmtId="9" fontId="28" fillId="0" borderId="37" xfId="2" applyFont="1" applyBorder="1" applyAlignment="1">
      <alignment horizontal="center" vertical="center" wrapText="1"/>
    </xf>
    <xf numFmtId="2" fontId="12" fillId="0" borderId="25" xfId="0" applyNumberFormat="1" applyFont="1" applyBorder="1" applyAlignment="1">
      <alignment horizontal="center" vertical="center" wrapText="1"/>
    </xf>
    <xf numFmtId="9" fontId="25" fillId="0" borderId="45" xfId="2" applyFont="1" applyFill="1" applyBorder="1" applyAlignment="1">
      <alignment horizontal="center" vertical="center" wrapText="1"/>
    </xf>
    <xf numFmtId="2" fontId="13" fillId="0" borderId="25" xfId="1" applyNumberFormat="1" applyFont="1" applyFill="1" applyBorder="1" applyAlignment="1">
      <alignment horizontal="center" vertical="center" wrapText="1"/>
    </xf>
    <xf numFmtId="2" fontId="12" fillId="0" borderId="25" xfId="1" applyNumberFormat="1" applyFont="1" applyBorder="1" applyAlignment="1">
      <alignment horizontal="center" vertical="center" wrapText="1"/>
    </xf>
    <xf numFmtId="0" fontId="19" fillId="0" borderId="9" xfId="0" applyFont="1" applyFill="1" applyBorder="1" applyAlignment="1">
      <alignment horizontal="center" vertical="center" wrapText="1"/>
    </xf>
    <xf numFmtId="3" fontId="0" fillId="0" borderId="11" xfId="0" applyNumberFormat="1" applyFill="1" applyBorder="1" applyAlignment="1">
      <alignment horizontal="center" vertical="center"/>
    </xf>
    <xf numFmtId="2" fontId="6" fillId="0" borderId="12" xfId="0" applyNumberFormat="1" applyFont="1" applyBorder="1" applyAlignment="1">
      <alignment vertical="center" wrapText="1"/>
    </xf>
    <xf numFmtId="9" fontId="10" fillId="0" borderId="11" xfId="1" applyNumberFormat="1" applyFont="1" applyBorder="1" applyAlignment="1">
      <alignment horizontal="center" vertical="center" wrapText="1"/>
    </xf>
    <xf numFmtId="0" fontId="6" fillId="0" borderId="12" xfId="0" applyFont="1" applyFill="1" applyBorder="1" applyAlignment="1">
      <alignment horizontal="center" vertical="center" wrapText="1"/>
    </xf>
    <xf numFmtId="3" fontId="10" fillId="0" borderId="7" xfId="1" applyNumberFormat="1" applyFont="1" applyBorder="1" applyAlignment="1">
      <alignment horizontal="center" vertical="center" wrapText="1"/>
    </xf>
    <xf numFmtId="9" fontId="10" fillId="0" borderId="7" xfId="2" applyFont="1" applyBorder="1" applyAlignment="1">
      <alignment horizontal="center" vertical="center" wrapText="1"/>
    </xf>
    <xf numFmtId="0" fontId="9" fillId="0" borderId="8" xfId="0" applyFont="1" applyFill="1" applyBorder="1" applyAlignment="1">
      <alignment horizontal="center" vertical="center" wrapText="1"/>
    </xf>
    <xf numFmtId="3" fontId="28" fillId="0" borderId="7" xfId="0" applyNumberFormat="1" applyFont="1" applyBorder="1" applyAlignment="1">
      <alignment horizontal="center" vertical="center" wrapText="1"/>
    </xf>
    <xf numFmtId="0" fontId="28" fillId="0" borderId="7" xfId="0" applyFont="1" applyBorder="1" applyAlignment="1">
      <alignment horizontal="center" vertical="center" wrapText="1"/>
    </xf>
    <xf numFmtId="2" fontId="28" fillId="0" borderId="8" xfId="0" applyNumberFormat="1" applyFont="1" applyBorder="1" applyAlignment="1">
      <alignment horizontal="center" vertical="center" wrapText="1"/>
    </xf>
    <xf numFmtId="0" fontId="28" fillId="0" borderId="8" xfId="0" applyFont="1" applyBorder="1" applyAlignment="1">
      <alignment horizontal="center" vertical="center" wrapText="1"/>
    </xf>
    <xf numFmtId="0" fontId="28" fillId="6" borderId="8" xfId="0" applyFont="1" applyFill="1" applyBorder="1" applyAlignment="1">
      <alignment horizontal="center" vertical="center" wrapText="1"/>
    </xf>
    <xf numFmtId="0" fontId="28" fillId="6" borderId="12" xfId="0" applyFont="1" applyFill="1" applyBorder="1" applyAlignment="1">
      <alignment horizontal="center" vertical="center" wrapText="1"/>
    </xf>
    <xf numFmtId="9" fontId="9" fillId="0" borderId="38" xfId="1" applyNumberFormat="1" applyFont="1" applyFill="1" applyBorder="1" applyAlignment="1">
      <alignment horizontal="center" vertical="center" wrapText="1"/>
    </xf>
    <xf numFmtId="9" fontId="9" fillId="0" borderId="30" xfId="2" applyNumberFormat="1" applyFont="1" applyFill="1" applyBorder="1" applyAlignment="1">
      <alignment horizontal="center" vertical="center" wrapText="1"/>
    </xf>
    <xf numFmtId="1" fontId="6" fillId="0" borderId="12" xfId="2" applyNumberFormat="1" applyFont="1" applyBorder="1" applyAlignment="1">
      <alignment horizontal="center" vertical="center" wrapText="1"/>
    </xf>
    <xf numFmtId="9" fontId="10" fillId="0" borderId="11" xfId="2" applyFont="1" applyBorder="1" applyAlignment="1">
      <alignment horizontal="center" vertical="center" wrapText="1"/>
    </xf>
    <xf numFmtId="9" fontId="10" fillId="0" borderId="37" xfId="2" applyFont="1" applyBorder="1" applyAlignment="1">
      <alignment horizontal="center" vertical="center" wrapText="1"/>
    </xf>
    <xf numFmtId="9" fontId="6" fillId="0" borderId="23" xfId="1" applyNumberFormat="1" applyFont="1" applyBorder="1" applyAlignment="1">
      <alignment horizontal="center" vertical="center" wrapText="1"/>
    </xf>
    <xf numFmtId="0" fontId="28" fillId="0" borderId="21" xfId="0" applyFont="1" applyBorder="1" applyAlignment="1">
      <alignment horizontal="center" vertical="center" wrapText="1"/>
    </xf>
    <xf numFmtId="3" fontId="9" fillId="0" borderId="38" xfId="1" applyNumberFormat="1" applyFont="1" applyFill="1" applyBorder="1" applyAlignment="1">
      <alignment horizontal="center" vertical="center" wrapText="1"/>
    </xf>
    <xf numFmtId="9" fontId="6" fillId="0" borderId="21" xfId="2" applyNumberFormat="1" applyFont="1" applyBorder="1" applyAlignment="1">
      <alignment horizontal="center" vertical="center" wrapText="1"/>
    </xf>
    <xf numFmtId="44" fontId="4" fillId="0" borderId="0" xfId="1" applyFont="1" applyAlignment="1">
      <alignment horizontal="center" vertical="center" wrapText="1"/>
    </xf>
    <xf numFmtId="9" fontId="4" fillId="0" borderId="0" xfId="0" applyNumberFormat="1" applyFont="1" applyBorder="1" applyAlignment="1">
      <alignment horizontal="center" vertical="center" wrapText="1"/>
    </xf>
    <xf numFmtId="0" fontId="26" fillId="0" borderId="36"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6"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6" fillId="0" borderId="21" xfId="0" applyFont="1" applyBorder="1" applyAlignment="1">
      <alignment horizontal="center" vertical="center" wrapText="1"/>
    </xf>
    <xf numFmtId="0" fontId="9" fillId="7" borderId="0" xfId="0" applyFont="1" applyFill="1" applyBorder="1" applyAlignment="1">
      <alignment horizontal="left" vertical="center" wrapText="1"/>
    </xf>
    <xf numFmtId="0" fontId="6" fillId="0" borderId="3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7" xfId="0" applyFont="1" applyBorder="1" applyAlignment="1">
      <alignment horizontal="center" vertical="center" wrapText="1"/>
    </xf>
    <xf numFmtId="0" fontId="24" fillId="2" borderId="2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2" borderId="31" xfId="0" applyFont="1" applyFill="1" applyBorder="1" applyAlignment="1">
      <alignment horizontal="center" vertical="center" wrapText="1"/>
    </xf>
    <xf numFmtId="0" fontId="6" fillId="0" borderId="19" xfId="0" applyFont="1" applyBorder="1" applyAlignment="1">
      <alignment horizontal="center" vertical="center" wrapText="1"/>
    </xf>
    <xf numFmtId="0" fontId="29" fillId="8" borderId="0" xfId="0" applyFont="1" applyFill="1" applyAlignment="1">
      <alignment horizontal="left" vertical="top"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20" fillId="6" borderId="0" xfId="0" applyFont="1" applyFill="1" applyAlignment="1">
      <alignment horizontal="center" vertical="center" wrapText="1"/>
    </xf>
    <xf numFmtId="2" fontId="28" fillId="0" borderId="29"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0" fontId="28" fillId="0" borderId="2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3" xfId="0"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2" xfId="0" applyFont="1" applyBorder="1" applyAlignment="1">
      <alignment horizontal="center" vertical="center" wrapText="1"/>
    </xf>
    <xf numFmtId="0" fontId="2" fillId="4" borderId="2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2" xfId="0" applyFont="1" applyBorder="1" applyAlignment="1">
      <alignment horizontal="center" vertical="center" wrapText="1"/>
    </xf>
  </cellXfs>
  <cellStyles count="6">
    <cellStyle name="Moneda" xfId="1" builtinId="4"/>
    <cellStyle name="Moneda 2" xfId="5" xr:uid="{949E3ECA-1D3B-453D-BBFE-1A23298B80B4}"/>
    <cellStyle name="Moneda 3" xfId="4" xr:uid="{00000000-0005-0000-0000-000001000000}"/>
    <cellStyle name="Normal" xfId="0" builtinId="0"/>
    <cellStyle name="Normal 2 5"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095625" cy="1190625"/>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905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3095625" cy="1190625"/>
    <xdr:pic>
      <xdr:nvPicPr>
        <xdr:cNvPr id="2" name="Imagen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523875</xdr:colOff>
      <xdr:row>3</xdr:row>
      <xdr:rowOff>219075</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 y="28575"/>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324971</xdr:colOff>
      <xdr:row>0</xdr:row>
      <xdr:rowOff>0</xdr:rowOff>
    </xdr:from>
    <xdr:to>
      <xdr:col>2</xdr:col>
      <xdr:colOff>791696</xdr:colOff>
      <xdr:row>3</xdr:row>
      <xdr:rowOff>190500</xdr:rowOff>
    </xdr:to>
    <xdr:pic>
      <xdr:nvPicPr>
        <xdr:cNvPr id="2" name="Imagen 2">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4971" y="0"/>
          <a:ext cx="3100107" cy="1199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2">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200025</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57150</xdr:rowOff>
    </xdr:from>
    <xdr:ext cx="3095625" cy="1190625"/>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5715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3095625" cy="1190625"/>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905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295275</xdr:colOff>
      <xdr:row>3</xdr:row>
      <xdr:rowOff>190500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3</xdr:row>
      <xdr:rowOff>190500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3</xdr:row>
      <xdr:rowOff>190500</xdr:rowOff>
    </xdr:to>
    <xdr:pic>
      <xdr:nvPicPr>
        <xdr:cNvPr id="2" name="Imagen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2"/>
  <sheetViews>
    <sheetView topLeftCell="H10" workbookViewId="0">
      <selection activeCell="P22" sqref="P22"/>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4.28515625" style="1" customWidth="1"/>
    <col min="10" max="10" width="14.42578125" style="1" customWidth="1"/>
    <col min="11" max="11" width="15.5703125" style="1" customWidth="1"/>
    <col min="12" max="12" width="15.42578125" style="1" customWidth="1"/>
    <col min="13" max="13" width="15.85546875" style="1" customWidth="1"/>
    <col min="14" max="17" width="13.7109375" style="1" customWidth="1"/>
    <col min="18" max="18" width="16.28515625" style="1" customWidth="1"/>
    <col min="19" max="19" width="13.42578125" style="1" customWidth="1"/>
    <col min="20" max="20" width="22.7109375" style="1" customWidth="1"/>
    <col min="21" max="28" width="20.85546875" style="1" customWidth="1"/>
    <col min="29"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12" t="s">
        <v>3</v>
      </c>
      <c r="B6" s="313"/>
      <c r="C6" s="314"/>
      <c r="D6" s="31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thickBot="1">
      <c r="A8" s="7" t="s">
        <v>115</v>
      </c>
      <c r="B8" s="309" t="s">
        <v>38</v>
      </c>
      <c r="C8" s="310"/>
      <c r="D8" s="101" t="s">
        <v>38</v>
      </c>
      <c r="E8" s="9"/>
      <c r="F8" s="4"/>
      <c r="G8" s="4"/>
      <c r="H8" s="4"/>
      <c r="I8" s="4"/>
      <c r="J8" s="4"/>
      <c r="K8" s="4"/>
      <c r="L8" s="4"/>
      <c r="M8" s="4"/>
      <c r="N8" s="4"/>
      <c r="O8" s="4"/>
      <c r="P8" s="4"/>
      <c r="Q8" s="4"/>
      <c r="R8" s="4"/>
      <c r="S8" s="4"/>
      <c r="T8" s="4"/>
    </row>
    <row r="9" spans="1:22" ht="15" thickBot="1">
      <c r="A9" s="16"/>
      <c r="B9" s="16"/>
      <c r="C9" s="16"/>
      <c r="D9" s="16"/>
      <c r="E9" s="16"/>
    </row>
    <row r="10" spans="1:22" ht="27" thickBot="1">
      <c r="A10" s="318" t="s">
        <v>8</v>
      </c>
      <c r="B10" s="319"/>
      <c r="C10" s="319"/>
      <c r="D10" s="319"/>
      <c r="E10" s="319"/>
      <c r="F10" s="319"/>
      <c r="G10" s="320"/>
      <c r="H10" s="321">
        <v>2021</v>
      </c>
      <c r="I10" s="322"/>
      <c r="J10" s="322"/>
      <c r="K10" s="322"/>
      <c r="L10" s="322"/>
      <c r="M10" s="322"/>
      <c r="N10" s="322"/>
      <c r="O10" s="322"/>
      <c r="P10" s="322"/>
      <c r="Q10" s="322"/>
      <c r="R10" s="322"/>
      <c r="S10" s="322"/>
      <c r="T10" s="323" t="s">
        <v>9</v>
      </c>
    </row>
    <row r="11" spans="1:22" ht="38.25">
      <c r="A11" s="124" t="s">
        <v>10</v>
      </c>
      <c r="B11" s="125" t="s">
        <v>11</v>
      </c>
      <c r="C11" s="126" t="s">
        <v>12</v>
      </c>
      <c r="D11" s="126" t="s">
        <v>13</v>
      </c>
      <c r="E11" s="127" t="s">
        <v>14</v>
      </c>
      <c r="F11" s="127" t="s">
        <v>15</v>
      </c>
      <c r="G11" s="128" t="s">
        <v>16</v>
      </c>
      <c r="H11" s="250" t="s">
        <v>21</v>
      </c>
      <c r="I11" s="215" t="s">
        <v>22</v>
      </c>
      <c r="J11" s="215" t="s">
        <v>23</v>
      </c>
      <c r="K11" s="215" t="s">
        <v>24</v>
      </c>
      <c r="L11" s="215" t="s">
        <v>25</v>
      </c>
      <c r="M11" s="215" t="s">
        <v>26</v>
      </c>
      <c r="N11" s="215" t="s">
        <v>27</v>
      </c>
      <c r="O11" s="216" t="s">
        <v>28</v>
      </c>
      <c r="P11" s="215" t="s">
        <v>17</v>
      </c>
      <c r="Q11" s="216" t="s">
        <v>18</v>
      </c>
      <c r="R11" s="216" t="s">
        <v>19</v>
      </c>
      <c r="S11" s="216" t="s">
        <v>20</v>
      </c>
      <c r="T11" s="324"/>
    </row>
    <row r="12" spans="1:22" ht="86.25" customHeight="1">
      <c r="A12" s="214" t="s">
        <v>172</v>
      </c>
      <c r="B12" s="325">
        <v>14468</v>
      </c>
      <c r="C12" s="325" t="s">
        <v>151</v>
      </c>
      <c r="D12" s="328" t="s">
        <v>152</v>
      </c>
      <c r="E12" s="218" t="s">
        <v>175</v>
      </c>
      <c r="F12" s="219">
        <v>650</v>
      </c>
      <c r="G12" s="186" t="s">
        <v>8</v>
      </c>
      <c r="H12" s="274">
        <v>423</v>
      </c>
      <c r="I12" s="217">
        <v>19</v>
      </c>
      <c r="J12" s="217">
        <v>8</v>
      </c>
      <c r="K12" s="217">
        <v>10</v>
      </c>
      <c r="L12" s="217">
        <v>2</v>
      </c>
      <c r="M12" s="217">
        <v>4</v>
      </c>
      <c r="N12" s="217">
        <v>10</v>
      </c>
      <c r="O12" s="217">
        <v>7</v>
      </c>
      <c r="P12" s="217">
        <v>0</v>
      </c>
      <c r="Q12" s="217">
        <v>3</v>
      </c>
      <c r="R12" s="217">
        <v>16</v>
      </c>
      <c r="S12" s="217">
        <v>34</v>
      </c>
      <c r="T12" s="268">
        <f>SUM(H12:S12)</f>
        <v>536</v>
      </c>
      <c r="U12" s="269"/>
      <c r="V12" s="14"/>
    </row>
    <row r="13" spans="1:22" ht="86.25" customHeight="1">
      <c r="A13" s="307" t="s">
        <v>173</v>
      </c>
      <c r="B13" s="326"/>
      <c r="C13" s="326"/>
      <c r="D13" s="325"/>
      <c r="E13" s="218" t="s">
        <v>176</v>
      </c>
      <c r="F13" s="219">
        <v>650</v>
      </c>
      <c r="G13" s="186" t="s">
        <v>8</v>
      </c>
      <c r="H13" s="274">
        <v>423</v>
      </c>
      <c r="I13" s="217">
        <v>14</v>
      </c>
      <c r="J13" s="217">
        <v>8</v>
      </c>
      <c r="K13" s="217">
        <v>10</v>
      </c>
      <c r="L13" s="217">
        <v>2</v>
      </c>
      <c r="M13" s="217">
        <v>4</v>
      </c>
      <c r="N13" s="217">
        <v>10</v>
      </c>
      <c r="O13" s="217">
        <v>7</v>
      </c>
      <c r="P13" s="217">
        <v>0</v>
      </c>
      <c r="Q13" s="217">
        <v>3</v>
      </c>
      <c r="R13" s="217">
        <v>9</v>
      </c>
      <c r="S13" s="217">
        <v>34</v>
      </c>
      <c r="T13" s="270">
        <f>SUM(H13:S13)</f>
        <v>524</v>
      </c>
      <c r="U13" s="269"/>
      <c r="V13" s="14"/>
    </row>
    <row r="14" spans="1:22" s="16" customFormat="1" ht="60.75" thickBot="1">
      <c r="A14" s="308"/>
      <c r="B14" s="327"/>
      <c r="C14" s="327"/>
      <c r="D14" s="329"/>
      <c r="E14" s="271" t="s">
        <v>177</v>
      </c>
      <c r="F14" s="272">
        <v>1</v>
      </c>
      <c r="G14" s="242" t="s">
        <v>8</v>
      </c>
      <c r="H14" s="275">
        <v>0.67</v>
      </c>
      <c r="I14" s="277">
        <v>0.61</v>
      </c>
      <c r="J14" s="277">
        <v>1</v>
      </c>
      <c r="K14" s="277">
        <v>1</v>
      </c>
      <c r="L14" s="277">
        <v>0</v>
      </c>
      <c r="M14" s="277">
        <v>1</v>
      </c>
      <c r="N14" s="277">
        <v>1</v>
      </c>
      <c r="O14" s="277">
        <v>1</v>
      </c>
      <c r="P14" s="277">
        <v>0</v>
      </c>
      <c r="Q14" s="277">
        <v>1</v>
      </c>
      <c r="R14" s="277">
        <v>1</v>
      </c>
      <c r="S14" s="277">
        <v>1</v>
      </c>
      <c r="T14" s="279">
        <v>0.77333333333333343</v>
      </c>
      <c r="U14" s="269"/>
      <c r="V14" s="18"/>
    </row>
    <row r="15" spans="1:22" s="16" customFormat="1">
      <c r="E15" s="181"/>
      <c r="F15" s="273"/>
      <c r="G15" s="26"/>
      <c r="H15" s="276"/>
      <c r="I15" s="281"/>
      <c r="J15" s="21"/>
      <c r="K15" s="21"/>
      <c r="L15" s="21"/>
      <c r="M15" s="23"/>
      <c r="N15" s="24"/>
      <c r="O15" s="278"/>
      <c r="P15" s="278"/>
      <c r="Q15" s="24"/>
      <c r="R15" s="278"/>
      <c r="S15" s="278"/>
      <c r="T15" s="280"/>
    </row>
    <row r="16" spans="1:22" s="16" customFormat="1">
      <c r="T16" s="306"/>
    </row>
    <row r="17" s="16" customFormat="1"/>
    <row r="18" s="16" customFormat="1"/>
    <row r="19" s="16" customFormat="1"/>
    <row r="20" s="16" customFormat="1"/>
    <row r="21" s="16" customFormat="1"/>
    <row r="22" s="16" customFormat="1"/>
  </sheetData>
  <mergeCells count="13">
    <mergeCell ref="A13:A14"/>
    <mergeCell ref="B8:C8"/>
    <mergeCell ref="A1:T1"/>
    <mergeCell ref="A2:T2"/>
    <mergeCell ref="A3:T3"/>
    <mergeCell ref="A6:D6"/>
    <mergeCell ref="B7:C7"/>
    <mergeCell ref="A10:G10"/>
    <mergeCell ref="H10:S10"/>
    <mergeCell ref="T10:T11"/>
    <mergeCell ref="B12:B14"/>
    <mergeCell ref="C12:C14"/>
    <mergeCell ref="D12:D14"/>
  </mergeCells>
  <pageMargins left="0.70866141732283472" right="0.70866141732283472" top="0.74803149606299213" bottom="0.74803149606299213" header="0.31496062992125984" footer="0.31496062992125984"/>
  <pageSetup scale="3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24"/>
  <sheetViews>
    <sheetView topLeftCell="H14" workbookViewId="0">
      <selection activeCell="T17" sqref="T17"/>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5" width="14.5703125" style="1" customWidth="1"/>
    <col min="16" max="16" width="15.42578125" style="1" customWidth="1"/>
    <col min="17" max="17" width="15.8554687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ustomHeight="1">
      <c r="A1" s="311" t="s">
        <v>0</v>
      </c>
      <c r="B1" s="311"/>
      <c r="C1" s="311"/>
      <c r="D1" s="311"/>
      <c r="E1" s="311"/>
      <c r="F1" s="311"/>
      <c r="G1" s="311"/>
      <c r="H1" s="311"/>
      <c r="I1" s="311"/>
      <c r="J1" s="311"/>
      <c r="K1" s="311"/>
      <c r="L1" s="311"/>
      <c r="M1" s="311"/>
      <c r="N1" s="311"/>
      <c r="O1" s="311"/>
      <c r="P1" s="311"/>
      <c r="Q1" s="311"/>
      <c r="R1" s="311"/>
      <c r="S1" s="311"/>
      <c r="T1" s="311"/>
    </row>
    <row r="2" spans="1:22" ht="26.25" customHeight="1">
      <c r="A2" s="311" t="s">
        <v>1</v>
      </c>
      <c r="B2" s="311"/>
      <c r="C2" s="311"/>
      <c r="D2" s="311"/>
      <c r="E2" s="311"/>
      <c r="F2" s="311"/>
      <c r="G2" s="311"/>
      <c r="H2" s="311"/>
      <c r="I2" s="311"/>
      <c r="J2" s="311"/>
      <c r="K2" s="311"/>
      <c r="L2" s="311"/>
      <c r="M2" s="311"/>
      <c r="N2" s="311"/>
      <c r="O2" s="311"/>
      <c r="P2" s="311"/>
      <c r="Q2" s="311"/>
      <c r="R2" s="311"/>
      <c r="S2" s="311"/>
      <c r="T2" s="311"/>
      <c r="U2" s="2"/>
    </row>
    <row r="3" spans="1:22" ht="26.25" customHeight="1">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63</v>
      </c>
      <c r="E7" s="3"/>
      <c r="F7" s="4"/>
      <c r="G7" s="4"/>
      <c r="H7" s="4"/>
      <c r="I7" s="4"/>
      <c r="J7" s="4"/>
      <c r="K7" s="4"/>
      <c r="L7" s="4"/>
      <c r="M7" s="4"/>
      <c r="N7" s="4"/>
      <c r="O7" s="4"/>
      <c r="P7" s="4"/>
      <c r="Q7" s="4"/>
      <c r="R7" s="4"/>
      <c r="S7" s="4"/>
      <c r="T7" s="4"/>
    </row>
    <row r="8" spans="1:22" ht="30.75" thickBot="1">
      <c r="A8" s="134" t="s">
        <v>49</v>
      </c>
      <c r="B8" s="309" t="s">
        <v>60</v>
      </c>
      <c r="C8" s="310"/>
      <c r="D8" s="101" t="s">
        <v>64</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2"/>
      <c r="T10" s="353" t="s">
        <v>9</v>
      </c>
    </row>
    <row r="11" spans="1:22" ht="39" thickBot="1">
      <c r="A11" s="10" t="s">
        <v>65</v>
      </c>
      <c r="B11" s="11" t="s">
        <v>11</v>
      </c>
      <c r="C11" s="12" t="s">
        <v>12</v>
      </c>
      <c r="D11" s="12" t="s">
        <v>13</v>
      </c>
      <c r="E11" s="12" t="s">
        <v>14</v>
      </c>
      <c r="F11" s="12" t="s">
        <v>15</v>
      </c>
      <c r="G11" s="241" t="s">
        <v>16</v>
      </c>
      <c r="H11" s="239" t="s">
        <v>21</v>
      </c>
      <c r="I11" s="36" t="s">
        <v>22</v>
      </c>
      <c r="J11" s="36" t="s">
        <v>23</v>
      </c>
      <c r="K11" s="36" t="s">
        <v>24</v>
      </c>
      <c r="L11" s="36" t="s">
        <v>25</v>
      </c>
      <c r="M11" s="36" t="s">
        <v>26</v>
      </c>
      <c r="N11" s="36" t="s">
        <v>27</v>
      </c>
      <c r="O11" s="36" t="s">
        <v>28</v>
      </c>
      <c r="P11" s="36" t="s">
        <v>17</v>
      </c>
      <c r="Q11" s="36" t="s">
        <v>18</v>
      </c>
      <c r="R11" s="36" t="s">
        <v>19</v>
      </c>
      <c r="S11" s="37" t="s">
        <v>20</v>
      </c>
      <c r="T11" s="354"/>
    </row>
    <row r="12" spans="1:22" ht="55.9" customHeight="1">
      <c r="A12" s="384" t="s">
        <v>61</v>
      </c>
      <c r="B12" s="387" t="s">
        <v>66</v>
      </c>
      <c r="C12" s="381" t="s">
        <v>134</v>
      </c>
      <c r="D12" s="381" t="s">
        <v>135</v>
      </c>
      <c r="E12" s="186" t="s">
        <v>130</v>
      </c>
      <c r="F12" s="186" t="s">
        <v>133</v>
      </c>
      <c r="G12" s="292" t="s">
        <v>136</v>
      </c>
      <c r="H12" s="290">
        <v>82</v>
      </c>
      <c r="I12" s="188">
        <v>163</v>
      </c>
      <c r="J12" s="188">
        <v>303</v>
      </c>
      <c r="K12" s="142">
        <v>206</v>
      </c>
      <c r="L12" s="142">
        <v>297</v>
      </c>
      <c r="M12" s="142">
        <v>171</v>
      </c>
      <c r="N12" s="166">
        <v>565</v>
      </c>
      <c r="O12" s="166">
        <v>292</v>
      </c>
      <c r="P12" s="166">
        <v>146</v>
      </c>
      <c r="Q12" s="94">
        <v>231</v>
      </c>
      <c r="R12" s="32">
        <v>258</v>
      </c>
      <c r="S12" s="95">
        <v>542</v>
      </c>
      <c r="T12" s="82">
        <f>SUM(H12:S12)</f>
        <v>3256</v>
      </c>
      <c r="U12" s="13"/>
      <c r="V12" s="14"/>
    </row>
    <row r="13" spans="1:22" ht="61.15" customHeight="1">
      <c r="A13" s="385"/>
      <c r="B13" s="388"/>
      <c r="C13" s="382"/>
      <c r="D13" s="382"/>
      <c r="E13" s="186" t="s">
        <v>187</v>
      </c>
      <c r="F13" s="186" t="s">
        <v>133</v>
      </c>
      <c r="G13" s="292" t="s">
        <v>137</v>
      </c>
      <c r="H13" s="290">
        <v>79</v>
      </c>
      <c r="I13" s="188">
        <v>147</v>
      </c>
      <c r="J13" s="188">
        <v>283</v>
      </c>
      <c r="K13" s="142">
        <v>196</v>
      </c>
      <c r="L13" s="142">
        <v>286</v>
      </c>
      <c r="M13" s="142">
        <v>153</v>
      </c>
      <c r="N13" s="166">
        <v>564</v>
      </c>
      <c r="O13" s="166">
        <v>292</v>
      </c>
      <c r="P13" s="166">
        <v>134</v>
      </c>
      <c r="Q13" s="94">
        <v>213</v>
      </c>
      <c r="R13" s="32">
        <v>246</v>
      </c>
      <c r="S13" s="95">
        <v>542</v>
      </c>
      <c r="T13" s="97">
        <f>SUM(H13:S13)</f>
        <v>3135</v>
      </c>
      <c r="U13" s="13"/>
      <c r="V13" s="14"/>
    </row>
    <row r="14" spans="1:22" ht="57.6" customHeight="1">
      <c r="A14" s="385"/>
      <c r="B14" s="388"/>
      <c r="C14" s="382"/>
      <c r="D14" s="382"/>
      <c r="E14" s="186" t="s">
        <v>67</v>
      </c>
      <c r="F14" s="186" t="s">
        <v>133</v>
      </c>
      <c r="G14" s="293" t="s">
        <v>138</v>
      </c>
      <c r="H14" s="291">
        <v>3</v>
      </c>
      <c r="I14" s="187">
        <v>16</v>
      </c>
      <c r="J14" s="187">
        <v>20</v>
      </c>
      <c r="K14" s="142">
        <v>10</v>
      </c>
      <c r="L14" s="142">
        <v>11</v>
      </c>
      <c r="M14" s="142">
        <v>18</v>
      </c>
      <c r="N14" s="166">
        <v>1</v>
      </c>
      <c r="O14" s="166">
        <v>0</v>
      </c>
      <c r="P14" s="166">
        <v>12</v>
      </c>
      <c r="Q14" s="94">
        <v>18</v>
      </c>
      <c r="R14" s="32">
        <v>12</v>
      </c>
      <c r="S14" s="95">
        <v>0</v>
      </c>
      <c r="T14" s="83">
        <f>S14</f>
        <v>0</v>
      </c>
      <c r="U14" s="13"/>
      <c r="V14" s="14"/>
    </row>
    <row r="15" spans="1:22" ht="140.25">
      <c r="A15" s="385"/>
      <c r="B15" s="388"/>
      <c r="C15" s="382"/>
      <c r="D15" s="382"/>
      <c r="E15" s="186" t="s">
        <v>188</v>
      </c>
      <c r="F15" s="186" t="s">
        <v>133</v>
      </c>
      <c r="G15" s="293" t="s">
        <v>139</v>
      </c>
      <c r="H15" s="291">
        <v>20</v>
      </c>
      <c r="I15" s="187">
        <v>20</v>
      </c>
      <c r="J15" s="187">
        <v>23</v>
      </c>
      <c r="K15" s="142">
        <v>22</v>
      </c>
      <c r="L15" s="142">
        <v>21</v>
      </c>
      <c r="M15" s="142">
        <v>23</v>
      </c>
      <c r="N15" s="166">
        <v>22</v>
      </c>
      <c r="O15" s="166">
        <v>22</v>
      </c>
      <c r="P15" s="166">
        <v>22</v>
      </c>
      <c r="Q15" s="94">
        <v>20</v>
      </c>
      <c r="R15" s="32">
        <v>22</v>
      </c>
      <c r="S15" s="95">
        <v>23</v>
      </c>
      <c r="T15" s="83">
        <f>SUM(H15:S15)</f>
        <v>260</v>
      </c>
    </row>
    <row r="16" spans="1:22" ht="58.15" customHeight="1">
      <c r="A16" s="385"/>
      <c r="B16" s="388"/>
      <c r="C16" s="382"/>
      <c r="D16" s="382"/>
      <c r="E16" s="379" t="s">
        <v>131</v>
      </c>
      <c r="F16" s="186" t="s">
        <v>133</v>
      </c>
      <c r="G16" s="294" t="s">
        <v>140</v>
      </c>
      <c r="H16" s="291">
        <v>346</v>
      </c>
      <c r="I16" s="187">
        <v>298</v>
      </c>
      <c r="J16" s="187">
        <v>292</v>
      </c>
      <c r="K16" s="203">
        <v>0</v>
      </c>
      <c r="L16" s="203">
        <v>0</v>
      </c>
      <c r="M16" s="203">
        <v>7</v>
      </c>
      <c r="N16" s="302">
        <v>39</v>
      </c>
      <c r="O16" s="302">
        <v>0</v>
      </c>
      <c r="P16" s="302">
        <v>72</v>
      </c>
      <c r="Q16" s="205">
        <v>0</v>
      </c>
      <c r="R16" s="205">
        <v>0</v>
      </c>
      <c r="S16" s="205">
        <v>0</v>
      </c>
      <c r="T16" s="183">
        <v>72</v>
      </c>
    </row>
    <row r="17" spans="1:20" ht="51" customHeight="1">
      <c r="A17" s="385"/>
      <c r="B17" s="388"/>
      <c r="C17" s="382"/>
      <c r="D17" s="382"/>
      <c r="E17" s="380"/>
      <c r="F17" s="186" t="s">
        <v>133</v>
      </c>
      <c r="G17" s="293" t="s">
        <v>141</v>
      </c>
      <c r="H17" s="291">
        <v>0</v>
      </c>
      <c r="I17" s="187">
        <v>48</v>
      </c>
      <c r="J17" s="187">
        <v>6</v>
      </c>
      <c r="K17" s="203">
        <v>292</v>
      </c>
      <c r="L17" s="203">
        <v>0</v>
      </c>
      <c r="M17" s="203">
        <v>0</v>
      </c>
      <c r="N17" s="302">
        <v>0</v>
      </c>
      <c r="O17" s="302">
        <v>0</v>
      </c>
      <c r="P17" s="302">
        <v>0</v>
      </c>
      <c r="Q17" s="32">
        <v>0</v>
      </c>
      <c r="R17" s="32">
        <v>0</v>
      </c>
      <c r="S17" s="32">
        <v>0</v>
      </c>
      <c r="T17" s="178">
        <f>SUM(H17:S17)</f>
        <v>346</v>
      </c>
    </row>
    <row r="18" spans="1:20" ht="140.25">
      <c r="A18" s="385"/>
      <c r="B18" s="388"/>
      <c r="C18" s="382"/>
      <c r="D18" s="382"/>
      <c r="E18" s="186" t="s">
        <v>189</v>
      </c>
      <c r="F18" s="186" t="s">
        <v>133</v>
      </c>
      <c r="G18" s="293" t="s">
        <v>142</v>
      </c>
      <c r="H18" s="290">
        <v>2208</v>
      </c>
      <c r="I18" s="188">
        <v>2374</v>
      </c>
      <c r="J18" s="188">
        <v>2433</v>
      </c>
      <c r="K18" s="188">
        <v>2344</v>
      </c>
      <c r="L18" s="188">
        <v>2367</v>
      </c>
      <c r="M18" s="188">
        <v>2432</v>
      </c>
      <c r="N18" s="188">
        <v>2486</v>
      </c>
      <c r="O18" s="188">
        <v>2327</v>
      </c>
      <c r="P18" s="188">
        <v>2111</v>
      </c>
      <c r="Q18" s="175">
        <v>2344</v>
      </c>
      <c r="R18" s="175">
        <v>2479</v>
      </c>
      <c r="S18" s="176">
        <v>2454</v>
      </c>
      <c r="T18" s="97">
        <f>SUM(H18:S18)</f>
        <v>28359</v>
      </c>
    </row>
    <row r="19" spans="1:20" ht="51.75" thickBot="1">
      <c r="A19" s="386"/>
      <c r="B19" s="389"/>
      <c r="C19" s="383"/>
      <c r="D19" s="382"/>
      <c r="E19" s="191" t="s">
        <v>132</v>
      </c>
      <c r="F19" s="193" t="s">
        <v>133</v>
      </c>
      <c r="G19" s="295" t="s">
        <v>143</v>
      </c>
      <c r="H19" s="259">
        <v>63</v>
      </c>
      <c r="I19" s="189">
        <v>57</v>
      </c>
      <c r="J19" s="179">
        <v>60</v>
      </c>
      <c r="K19" s="119">
        <v>62</v>
      </c>
      <c r="L19" s="119">
        <v>63</v>
      </c>
      <c r="M19" s="119">
        <v>58</v>
      </c>
      <c r="N19" s="119">
        <v>54</v>
      </c>
      <c r="O19" s="119">
        <v>54</v>
      </c>
      <c r="P19" s="119">
        <v>57</v>
      </c>
      <c r="Q19" s="119">
        <v>57</v>
      </c>
      <c r="R19" s="119">
        <v>58</v>
      </c>
      <c r="S19" s="119">
        <v>58</v>
      </c>
      <c r="T19" s="177">
        <f>S19</f>
        <v>58</v>
      </c>
    </row>
    <row r="20" spans="1:20">
      <c r="D20" s="181"/>
      <c r="F20" s="182"/>
      <c r="G20" s="47"/>
      <c r="H20" s="181"/>
      <c r="J20" s="181"/>
    </row>
    <row r="22" spans="1:20" ht="14.25" customHeight="1">
      <c r="A22" s="378" t="s">
        <v>116</v>
      </c>
      <c r="B22" s="378"/>
      <c r="C22" s="378"/>
      <c r="D22" s="378"/>
      <c r="E22" s="378"/>
      <c r="F22" s="378"/>
      <c r="G22" s="378"/>
      <c r="H22" s="378"/>
      <c r="I22" s="378"/>
    </row>
    <row r="24" spans="1:20">
      <c r="L24" s="93"/>
      <c r="M24" s="93"/>
      <c r="N24" s="93"/>
      <c r="O24" s="93"/>
    </row>
  </sheetData>
  <mergeCells count="15">
    <mergeCell ref="A22:I22"/>
    <mergeCell ref="A10:G10"/>
    <mergeCell ref="H10:S10"/>
    <mergeCell ref="T10:T11"/>
    <mergeCell ref="E16:E17"/>
    <mergeCell ref="C12:C19"/>
    <mergeCell ref="A12:A19"/>
    <mergeCell ref="B12:B19"/>
    <mergeCell ref="D12:D19"/>
    <mergeCell ref="A1:T1"/>
    <mergeCell ref="A2:T2"/>
    <mergeCell ref="A3:T3"/>
    <mergeCell ref="B8:C8"/>
    <mergeCell ref="A6:D6"/>
    <mergeCell ref="B7:C7"/>
  </mergeCells>
  <pageMargins left="0.7" right="0.7" top="0.75" bottom="0.75" header="0.3" footer="0.3"/>
  <pageSetup paperSize="14" scale="45" orientation="landscape" r:id="rId1"/>
  <ignoredErrors>
    <ignoredError sqref="T14"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5"/>
  <sheetViews>
    <sheetView topLeftCell="J5" workbookViewId="0">
      <selection activeCell="T15" sqref="T15"/>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5" width="14.5703125" style="1" customWidth="1"/>
    <col min="16" max="16" width="15.42578125" style="1" customWidth="1"/>
    <col min="17" max="17" width="15.8554687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ustomHeight="1">
      <c r="A1" s="311" t="s">
        <v>0</v>
      </c>
      <c r="B1" s="311"/>
      <c r="C1" s="311"/>
      <c r="D1" s="311"/>
      <c r="E1" s="311"/>
      <c r="F1" s="311"/>
      <c r="G1" s="311"/>
      <c r="H1" s="311"/>
      <c r="I1" s="311"/>
      <c r="J1" s="311"/>
      <c r="K1" s="311"/>
      <c r="L1" s="311"/>
      <c r="M1" s="311"/>
      <c r="N1" s="311"/>
      <c r="O1" s="311"/>
      <c r="P1" s="311"/>
      <c r="Q1" s="311"/>
      <c r="R1" s="311"/>
      <c r="S1" s="311"/>
      <c r="T1" s="311"/>
    </row>
    <row r="2" spans="1:22" ht="26.25" customHeight="1">
      <c r="A2" s="311" t="s">
        <v>1</v>
      </c>
      <c r="B2" s="311"/>
      <c r="C2" s="311"/>
      <c r="D2" s="311"/>
      <c r="E2" s="311"/>
      <c r="F2" s="311"/>
      <c r="G2" s="311"/>
      <c r="H2" s="311"/>
      <c r="I2" s="311"/>
      <c r="J2" s="311"/>
      <c r="K2" s="311"/>
      <c r="L2" s="311"/>
      <c r="M2" s="311"/>
      <c r="N2" s="311"/>
      <c r="O2" s="311"/>
      <c r="P2" s="311"/>
      <c r="Q2" s="311"/>
      <c r="R2" s="311"/>
      <c r="S2" s="311"/>
      <c r="T2" s="311"/>
      <c r="U2" s="2"/>
    </row>
    <row r="3" spans="1:22" ht="26.25" customHeight="1">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thickBot="1">
      <c r="A8" s="7" t="s">
        <v>49</v>
      </c>
      <c r="B8" s="309" t="s">
        <v>60</v>
      </c>
      <c r="C8" s="310"/>
      <c r="D8" s="101" t="s">
        <v>69</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2"/>
      <c r="T10" s="353"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36" t="s">
        <v>20</v>
      </c>
      <c r="T11" s="354"/>
    </row>
    <row r="12" spans="1:22" ht="73.5" customHeight="1">
      <c r="A12" s="213" t="s">
        <v>61</v>
      </c>
      <c r="B12" s="73">
        <v>13653</v>
      </c>
      <c r="C12" s="210" t="s">
        <v>191</v>
      </c>
      <c r="D12" s="210" t="s">
        <v>193</v>
      </c>
      <c r="E12" s="210" t="s">
        <v>68</v>
      </c>
      <c r="F12" s="38">
        <v>33000</v>
      </c>
      <c r="G12" s="39" t="s">
        <v>69</v>
      </c>
      <c r="H12" s="224">
        <v>1094</v>
      </c>
      <c r="I12" s="57">
        <v>2649</v>
      </c>
      <c r="J12" s="57">
        <v>3510</v>
      </c>
      <c r="K12" s="57">
        <v>2605</v>
      </c>
      <c r="L12" s="57">
        <v>3287</v>
      </c>
      <c r="M12" s="57">
        <v>3300</v>
      </c>
      <c r="N12" s="57">
        <v>4601</v>
      </c>
      <c r="O12" s="57">
        <v>2125</v>
      </c>
      <c r="P12" s="57">
        <v>1063</v>
      </c>
      <c r="Q12" s="57">
        <v>2481</v>
      </c>
      <c r="R12" s="57">
        <v>3770</v>
      </c>
      <c r="S12" s="57">
        <v>5215</v>
      </c>
      <c r="T12" s="82">
        <f>SUM(H12:S12)</f>
        <v>35700</v>
      </c>
      <c r="U12" s="13"/>
      <c r="V12" s="14"/>
    </row>
    <row r="13" spans="1:22" ht="134.25" customHeight="1">
      <c r="A13" s="210" t="s">
        <v>190</v>
      </c>
      <c r="B13" s="73">
        <v>13662</v>
      </c>
      <c r="C13" s="210" t="s">
        <v>70</v>
      </c>
      <c r="D13" s="210" t="s">
        <v>194</v>
      </c>
      <c r="E13" s="210" t="s">
        <v>70</v>
      </c>
      <c r="F13" s="222">
        <v>6712190</v>
      </c>
      <c r="G13" s="39" t="s">
        <v>33</v>
      </c>
      <c r="H13" s="225">
        <v>2498044.38</v>
      </c>
      <c r="I13" s="54">
        <v>1012653.72</v>
      </c>
      <c r="J13" s="54">
        <v>2717660.06</v>
      </c>
      <c r="K13" s="54">
        <v>30892.27</v>
      </c>
      <c r="L13" s="54">
        <v>688685.81</v>
      </c>
      <c r="M13" s="54">
        <v>422429.86</v>
      </c>
      <c r="N13" s="54">
        <v>409379.22</v>
      </c>
      <c r="O13" s="54">
        <v>421828.88</v>
      </c>
      <c r="P13" s="54">
        <v>346714.06</v>
      </c>
      <c r="Q13" s="54">
        <v>306937.34999999998</v>
      </c>
      <c r="R13" s="54">
        <v>1397987.37</v>
      </c>
      <c r="S13" s="54">
        <v>510718.89</v>
      </c>
      <c r="T13" s="55">
        <f>SUM(H13:S13)</f>
        <v>10763931.870000001</v>
      </c>
      <c r="U13" s="13"/>
      <c r="V13" s="14"/>
    </row>
    <row r="14" spans="1:22" ht="115.5" thickBot="1">
      <c r="A14" s="211" t="s">
        <v>190</v>
      </c>
      <c r="B14" s="92">
        <v>14979</v>
      </c>
      <c r="C14" s="212" t="s">
        <v>192</v>
      </c>
      <c r="D14" s="212" t="s">
        <v>195</v>
      </c>
      <c r="E14" s="212" t="s">
        <v>192</v>
      </c>
      <c r="F14" s="223">
        <v>0.95</v>
      </c>
      <c r="G14" s="45" t="s">
        <v>196</v>
      </c>
      <c r="H14" s="226">
        <v>0.99</v>
      </c>
      <c r="I14" s="223">
        <v>0.99</v>
      </c>
      <c r="J14" s="223">
        <v>0.98</v>
      </c>
      <c r="K14" s="301">
        <v>1</v>
      </c>
      <c r="L14" s="301">
        <v>1</v>
      </c>
      <c r="M14" s="301">
        <v>1</v>
      </c>
      <c r="N14" s="301">
        <v>0.97</v>
      </c>
      <c r="O14" s="301">
        <v>1</v>
      </c>
      <c r="P14" s="301">
        <v>0.99</v>
      </c>
      <c r="Q14" s="301">
        <v>0.9</v>
      </c>
      <c r="R14" s="301">
        <v>0.99</v>
      </c>
      <c r="S14" s="301">
        <v>1</v>
      </c>
      <c r="T14" s="296">
        <f>AVERAGE(H14:S14)</f>
        <v>0.98416666666666675</v>
      </c>
      <c r="U14" s="13"/>
      <c r="V14" s="14"/>
    </row>
    <row r="15" spans="1:22">
      <c r="F15" s="181"/>
      <c r="H15" s="181"/>
      <c r="I15" s="181"/>
      <c r="J15" s="181"/>
    </row>
  </sheetData>
  <mergeCells count="9">
    <mergeCell ref="A10:G10"/>
    <mergeCell ref="H10:S10"/>
    <mergeCell ref="T10:T11"/>
    <mergeCell ref="A1:T1"/>
    <mergeCell ref="A2:T2"/>
    <mergeCell ref="A3:T3"/>
    <mergeCell ref="B8:C8"/>
    <mergeCell ref="A6:D6"/>
    <mergeCell ref="B7:C7"/>
  </mergeCells>
  <pageMargins left="0.7" right="0.7" top="0.75" bottom="0.75" header="0.3" footer="0.3"/>
  <pageSetup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9"/>
  <sheetViews>
    <sheetView topLeftCell="M4" workbookViewId="0">
      <selection activeCell="X18" sqref="X18"/>
    </sheetView>
  </sheetViews>
  <sheetFormatPr baseColWidth="10" defaultRowHeight="14.25"/>
  <cols>
    <col min="1" max="1" width="27.7109375" style="1" customWidth="1"/>
    <col min="2" max="2" width="11.7109375" style="1" customWidth="1"/>
    <col min="3" max="3" width="21.28515625" style="1" customWidth="1"/>
    <col min="4" max="4" width="41.42578125" style="1" customWidth="1"/>
    <col min="5" max="5" width="23.140625" style="1" customWidth="1"/>
    <col min="6" max="6" width="20.42578125" style="1" customWidth="1"/>
    <col min="7" max="7" width="21.5703125" style="1" bestFit="1" customWidth="1"/>
    <col min="8" max="10" width="18" style="1" hidden="1" customWidth="1"/>
    <col min="11" max="11" width="16.5703125" style="1" hidden="1" customWidth="1"/>
    <col min="12" max="12" width="16.140625" style="1" customWidth="1"/>
    <col min="13" max="13" width="17.42578125" style="1" bestFit="1" customWidth="1"/>
    <col min="14" max="14" width="15.42578125" style="1" bestFit="1" customWidth="1"/>
    <col min="15" max="15" width="14.5703125" style="1" customWidth="1"/>
    <col min="16" max="16" width="15.42578125" style="1" customWidth="1"/>
    <col min="17" max="21" width="15.85546875" style="1" customWidth="1"/>
    <col min="22" max="22" width="13.7109375" style="1" customWidth="1"/>
    <col min="23" max="23" width="13.42578125" style="1" customWidth="1"/>
    <col min="24" max="24" width="22.7109375" style="1" customWidth="1"/>
    <col min="25" max="28" width="20.85546875" style="1" customWidth="1"/>
    <col min="29" max="256" width="11.42578125" style="1"/>
    <col min="257" max="257" width="27.7109375" style="1" customWidth="1"/>
    <col min="258" max="258" width="11.7109375" style="1" customWidth="1"/>
    <col min="259" max="259" width="21.28515625" style="1" customWidth="1"/>
    <col min="260" max="260" width="41.42578125" style="1" customWidth="1"/>
    <col min="261" max="261" width="23.140625" style="1" customWidth="1"/>
    <col min="262" max="262" width="20.42578125" style="1" customWidth="1"/>
    <col min="263" max="263" width="21.5703125" style="1" bestFit="1" customWidth="1"/>
    <col min="264" max="267" width="0" style="1" hidden="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41.42578125" style="1" customWidth="1"/>
    <col min="517" max="517" width="23.140625" style="1" customWidth="1"/>
    <col min="518" max="518" width="20.42578125" style="1" customWidth="1"/>
    <col min="519" max="519" width="21.5703125" style="1" bestFit="1" customWidth="1"/>
    <col min="520" max="523" width="0" style="1" hidden="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41.42578125" style="1" customWidth="1"/>
    <col min="773" max="773" width="23.140625" style="1" customWidth="1"/>
    <col min="774" max="774" width="20.42578125" style="1" customWidth="1"/>
    <col min="775" max="775" width="21.5703125" style="1" bestFit="1" customWidth="1"/>
    <col min="776" max="779" width="0" style="1" hidden="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41.42578125" style="1" customWidth="1"/>
    <col min="1029" max="1029" width="23.140625" style="1" customWidth="1"/>
    <col min="1030" max="1030" width="20.42578125" style="1" customWidth="1"/>
    <col min="1031" max="1031" width="21.5703125" style="1" bestFit="1" customWidth="1"/>
    <col min="1032" max="1035" width="0" style="1" hidden="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41.42578125" style="1" customWidth="1"/>
    <col min="1285" max="1285" width="23.140625" style="1" customWidth="1"/>
    <col min="1286" max="1286" width="20.42578125" style="1" customWidth="1"/>
    <col min="1287" max="1287" width="21.5703125" style="1" bestFit="1" customWidth="1"/>
    <col min="1288" max="1291" width="0" style="1" hidden="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41.42578125" style="1" customWidth="1"/>
    <col min="1541" max="1541" width="23.140625" style="1" customWidth="1"/>
    <col min="1542" max="1542" width="20.42578125" style="1" customWidth="1"/>
    <col min="1543" max="1543" width="21.5703125" style="1" bestFit="1" customWidth="1"/>
    <col min="1544" max="1547" width="0" style="1" hidden="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41.42578125" style="1" customWidth="1"/>
    <col min="1797" max="1797" width="23.140625" style="1" customWidth="1"/>
    <col min="1798" max="1798" width="20.42578125" style="1" customWidth="1"/>
    <col min="1799" max="1799" width="21.5703125" style="1" bestFit="1" customWidth="1"/>
    <col min="1800" max="1803" width="0" style="1" hidden="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41.42578125" style="1" customWidth="1"/>
    <col min="2053" max="2053" width="23.140625" style="1" customWidth="1"/>
    <col min="2054" max="2054" width="20.42578125" style="1" customWidth="1"/>
    <col min="2055" max="2055" width="21.5703125" style="1" bestFit="1" customWidth="1"/>
    <col min="2056" max="2059" width="0" style="1" hidden="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41.42578125" style="1" customWidth="1"/>
    <col min="2309" max="2309" width="23.140625" style="1" customWidth="1"/>
    <col min="2310" max="2310" width="20.42578125" style="1" customWidth="1"/>
    <col min="2311" max="2311" width="21.5703125" style="1" bestFit="1" customWidth="1"/>
    <col min="2312" max="2315" width="0" style="1" hidden="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41.42578125" style="1" customWidth="1"/>
    <col min="2565" max="2565" width="23.140625" style="1" customWidth="1"/>
    <col min="2566" max="2566" width="20.42578125" style="1" customWidth="1"/>
    <col min="2567" max="2567" width="21.5703125" style="1" bestFit="1" customWidth="1"/>
    <col min="2568" max="2571" width="0" style="1" hidden="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41.42578125" style="1" customWidth="1"/>
    <col min="2821" max="2821" width="23.140625" style="1" customWidth="1"/>
    <col min="2822" max="2822" width="20.42578125" style="1" customWidth="1"/>
    <col min="2823" max="2823" width="21.5703125" style="1" bestFit="1" customWidth="1"/>
    <col min="2824" max="2827" width="0" style="1" hidden="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41.42578125" style="1" customWidth="1"/>
    <col min="3077" max="3077" width="23.140625" style="1" customWidth="1"/>
    <col min="3078" max="3078" width="20.42578125" style="1" customWidth="1"/>
    <col min="3079" max="3079" width="21.5703125" style="1" bestFit="1" customWidth="1"/>
    <col min="3080" max="3083" width="0" style="1" hidden="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41.42578125" style="1" customWidth="1"/>
    <col min="3333" max="3333" width="23.140625" style="1" customWidth="1"/>
    <col min="3334" max="3334" width="20.42578125" style="1" customWidth="1"/>
    <col min="3335" max="3335" width="21.5703125" style="1" bestFit="1" customWidth="1"/>
    <col min="3336" max="3339" width="0" style="1" hidden="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41.42578125" style="1" customWidth="1"/>
    <col min="3589" max="3589" width="23.140625" style="1" customWidth="1"/>
    <col min="3590" max="3590" width="20.42578125" style="1" customWidth="1"/>
    <col min="3591" max="3591" width="21.5703125" style="1" bestFit="1" customWidth="1"/>
    <col min="3592" max="3595" width="0" style="1" hidden="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41.42578125" style="1" customWidth="1"/>
    <col min="3845" max="3845" width="23.140625" style="1" customWidth="1"/>
    <col min="3846" max="3846" width="20.42578125" style="1" customWidth="1"/>
    <col min="3847" max="3847" width="21.5703125" style="1" bestFit="1" customWidth="1"/>
    <col min="3848" max="3851" width="0" style="1" hidden="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41.42578125" style="1" customWidth="1"/>
    <col min="4101" max="4101" width="23.140625" style="1" customWidth="1"/>
    <col min="4102" max="4102" width="20.42578125" style="1" customWidth="1"/>
    <col min="4103" max="4103" width="21.5703125" style="1" bestFit="1" customWidth="1"/>
    <col min="4104" max="4107" width="0" style="1" hidden="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41.42578125" style="1" customWidth="1"/>
    <col min="4357" max="4357" width="23.140625" style="1" customWidth="1"/>
    <col min="4358" max="4358" width="20.42578125" style="1" customWidth="1"/>
    <col min="4359" max="4359" width="21.5703125" style="1" bestFit="1" customWidth="1"/>
    <col min="4360" max="4363" width="0" style="1" hidden="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41.42578125" style="1" customWidth="1"/>
    <col min="4613" max="4613" width="23.140625" style="1" customWidth="1"/>
    <col min="4614" max="4614" width="20.42578125" style="1" customWidth="1"/>
    <col min="4615" max="4615" width="21.5703125" style="1" bestFit="1" customWidth="1"/>
    <col min="4616" max="4619" width="0" style="1" hidden="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41.42578125" style="1" customWidth="1"/>
    <col min="4869" max="4869" width="23.140625" style="1" customWidth="1"/>
    <col min="4870" max="4870" width="20.42578125" style="1" customWidth="1"/>
    <col min="4871" max="4871" width="21.5703125" style="1" bestFit="1" customWidth="1"/>
    <col min="4872" max="4875" width="0" style="1" hidden="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41.42578125" style="1" customWidth="1"/>
    <col min="5125" max="5125" width="23.140625" style="1" customWidth="1"/>
    <col min="5126" max="5126" width="20.42578125" style="1" customWidth="1"/>
    <col min="5127" max="5127" width="21.5703125" style="1" bestFit="1" customWidth="1"/>
    <col min="5128" max="5131" width="0" style="1" hidden="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41.42578125" style="1" customWidth="1"/>
    <col min="5381" max="5381" width="23.140625" style="1" customWidth="1"/>
    <col min="5382" max="5382" width="20.42578125" style="1" customWidth="1"/>
    <col min="5383" max="5383" width="21.5703125" style="1" bestFit="1" customWidth="1"/>
    <col min="5384" max="5387" width="0" style="1" hidden="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41.42578125" style="1" customWidth="1"/>
    <col min="5637" max="5637" width="23.140625" style="1" customWidth="1"/>
    <col min="5638" max="5638" width="20.42578125" style="1" customWidth="1"/>
    <col min="5639" max="5639" width="21.5703125" style="1" bestFit="1" customWidth="1"/>
    <col min="5640" max="5643" width="0" style="1" hidden="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41.42578125" style="1" customWidth="1"/>
    <col min="5893" max="5893" width="23.140625" style="1" customWidth="1"/>
    <col min="5894" max="5894" width="20.42578125" style="1" customWidth="1"/>
    <col min="5895" max="5895" width="21.5703125" style="1" bestFit="1" customWidth="1"/>
    <col min="5896" max="5899" width="0" style="1" hidden="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41.42578125" style="1" customWidth="1"/>
    <col min="6149" max="6149" width="23.140625" style="1" customWidth="1"/>
    <col min="6150" max="6150" width="20.42578125" style="1" customWidth="1"/>
    <col min="6151" max="6151" width="21.5703125" style="1" bestFit="1" customWidth="1"/>
    <col min="6152" max="6155" width="0" style="1" hidden="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41.42578125" style="1" customWidth="1"/>
    <col min="6405" max="6405" width="23.140625" style="1" customWidth="1"/>
    <col min="6406" max="6406" width="20.42578125" style="1" customWidth="1"/>
    <col min="6407" max="6407" width="21.5703125" style="1" bestFit="1" customWidth="1"/>
    <col min="6408" max="6411" width="0" style="1" hidden="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41.42578125" style="1" customWidth="1"/>
    <col min="6661" max="6661" width="23.140625" style="1" customWidth="1"/>
    <col min="6662" max="6662" width="20.42578125" style="1" customWidth="1"/>
    <col min="6663" max="6663" width="21.5703125" style="1" bestFit="1" customWidth="1"/>
    <col min="6664" max="6667" width="0" style="1" hidden="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41.42578125" style="1" customWidth="1"/>
    <col min="6917" max="6917" width="23.140625" style="1" customWidth="1"/>
    <col min="6918" max="6918" width="20.42578125" style="1" customWidth="1"/>
    <col min="6919" max="6919" width="21.5703125" style="1" bestFit="1" customWidth="1"/>
    <col min="6920" max="6923" width="0" style="1" hidden="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41.42578125" style="1" customWidth="1"/>
    <col min="7173" max="7173" width="23.140625" style="1" customWidth="1"/>
    <col min="7174" max="7174" width="20.42578125" style="1" customWidth="1"/>
    <col min="7175" max="7175" width="21.5703125" style="1" bestFit="1" customWidth="1"/>
    <col min="7176" max="7179" width="0" style="1" hidden="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41.42578125" style="1" customWidth="1"/>
    <col min="7429" max="7429" width="23.140625" style="1" customWidth="1"/>
    <col min="7430" max="7430" width="20.42578125" style="1" customWidth="1"/>
    <col min="7431" max="7431" width="21.5703125" style="1" bestFit="1" customWidth="1"/>
    <col min="7432" max="7435" width="0" style="1" hidden="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41.42578125" style="1" customWidth="1"/>
    <col min="7685" max="7685" width="23.140625" style="1" customWidth="1"/>
    <col min="7686" max="7686" width="20.42578125" style="1" customWidth="1"/>
    <col min="7687" max="7687" width="21.5703125" style="1" bestFit="1" customWidth="1"/>
    <col min="7688" max="7691" width="0" style="1" hidden="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41.42578125" style="1" customWidth="1"/>
    <col min="7941" max="7941" width="23.140625" style="1" customWidth="1"/>
    <col min="7942" max="7942" width="20.42578125" style="1" customWidth="1"/>
    <col min="7943" max="7943" width="21.5703125" style="1" bestFit="1" customWidth="1"/>
    <col min="7944" max="7947" width="0" style="1" hidden="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41.42578125" style="1" customWidth="1"/>
    <col min="8197" max="8197" width="23.140625" style="1" customWidth="1"/>
    <col min="8198" max="8198" width="20.42578125" style="1" customWidth="1"/>
    <col min="8199" max="8199" width="21.5703125" style="1" bestFit="1" customWidth="1"/>
    <col min="8200" max="8203" width="0" style="1" hidden="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41.42578125" style="1" customWidth="1"/>
    <col min="8453" max="8453" width="23.140625" style="1" customWidth="1"/>
    <col min="8454" max="8454" width="20.42578125" style="1" customWidth="1"/>
    <col min="8455" max="8455" width="21.5703125" style="1" bestFit="1" customWidth="1"/>
    <col min="8456" max="8459" width="0" style="1" hidden="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41.42578125" style="1" customWidth="1"/>
    <col min="8709" max="8709" width="23.140625" style="1" customWidth="1"/>
    <col min="8710" max="8710" width="20.42578125" style="1" customWidth="1"/>
    <col min="8711" max="8711" width="21.5703125" style="1" bestFit="1" customWidth="1"/>
    <col min="8712" max="8715" width="0" style="1" hidden="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41.42578125" style="1" customWidth="1"/>
    <col min="8965" max="8965" width="23.140625" style="1" customWidth="1"/>
    <col min="8966" max="8966" width="20.42578125" style="1" customWidth="1"/>
    <col min="8967" max="8967" width="21.5703125" style="1" bestFit="1" customWidth="1"/>
    <col min="8968" max="8971" width="0" style="1" hidden="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41.42578125" style="1" customWidth="1"/>
    <col min="9221" max="9221" width="23.140625" style="1" customWidth="1"/>
    <col min="9222" max="9222" width="20.42578125" style="1" customWidth="1"/>
    <col min="9223" max="9223" width="21.5703125" style="1" bestFit="1" customWidth="1"/>
    <col min="9224" max="9227" width="0" style="1" hidden="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41.42578125" style="1" customWidth="1"/>
    <col min="9477" max="9477" width="23.140625" style="1" customWidth="1"/>
    <col min="9478" max="9478" width="20.42578125" style="1" customWidth="1"/>
    <col min="9479" max="9479" width="21.5703125" style="1" bestFit="1" customWidth="1"/>
    <col min="9480" max="9483" width="0" style="1" hidden="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41.42578125" style="1" customWidth="1"/>
    <col min="9733" max="9733" width="23.140625" style="1" customWidth="1"/>
    <col min="9734" max="9734" width="20.42578125" style="1" customWidth="1"/>
    <col min="9735" max="9735" width="21.5703125" style="1" bestFit="1" customWidth="1"/>
    <col min="9736" max="9739" width="0" style="1" hidden="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41.42578125" style="1" customWidth="1"/>
    <col min="9989" max="9989" width="23.140625" style="1" customWidth="1"/>
    <col min="9990" max="9990" width="20.42578125" style="1" customWidth="1"/>
    <col min="9991" max="9991" width="21.5703125" style="1" bestFit="1" customWidth="1"/>
    <col min="9992" max="9995" width="0" style="1" hidden="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41.42578125" style="1" customWidth="1"/>
    <col min="10245" max="10245" width="23.140625" style="1" customWidth="1"/>
    <col min="10246" max="10246" width="20.42578125" style="1" customWidth="1"/>
    <col min="10247" max="10247" width="21.5703125" style="1" bestFit="1" customWidth="1"/>
    <col min="10248" max="10251" width="0" style="1" hidden="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41.42578125" style="1" customWidth="1"/>
    <col min="10501" max="10501" width="23.140625" style="1" customWidth="1"/>
    <col min="10502" max="10502" width="20.42578125" style="1" customWidth="1"/>
    <col min="10503" max="10503" width="21.5703125" style="1" bestFit="1" customWidth="1"/>
    <col min="10504" max="10507" width="0" style="1" hidden="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41.42578125" style="1" customWidth="1"/>
    <col min="10757" max="10757" width="23.140625" style="1" customWidth="1"/>
    <col min="10758" max="10758" width="20.42578125" style="1" customWidth="1"/>
    <col min="10759" max="10759" width="21.5703125" style="1" bestFit="1" customWidth="1"/>
    <col min="10760" max="10763" width="0" style="1" hidden="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41.42578125" style="1" customWidth="1"/>
    <col min="11013" max="11013" width="23.140625" style="1" customWidth="1"/>
    <col min="11014" max="11014" width="20.42578125" style="1" customWidth="1"/>
    <col min="11015" max="11015" width="21.5703125" style="1" bestFit="1" customWidth="1"/>
    <col min="11016" max="11019" width="0" style="1" hidden="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41.42578125" style="1" customWidth="1"/>
    <col min="11269" max="11269" width="23.140625" style="1" customWidth="1"/>
    <col min="11270" max="11270" width="20.42578125" style="1" customWidth="1"/>
    <col min="11271" max="11271" width="21.5703125" style="1" bestFit="1" customWidth="1"/>
    <col min="11272" max="11275" width="0" style="1" hidden="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41.42578125" style="1" customWidth="1"/>
    <col min="11525" max="11525" width="23.140625" style="1" customWidth="1"/>
    <col min="11526" max="11526" width="20.42578125" style="1" customWidth="1"/>
    <col min="11527" max="11527" width="21.5703125" style="1" bestFit="1" customWidth="1"/>
    <col min="11528" max="11531" width="0" style="1" hidden="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41.42578125" style="1" customWidth="1"/>
    <col min="11781" max="11781" width="23.140625" style="1" customWidth="1"/>
    <col min="11782" max="11782" width="20.42578125" style="1" customWidth="1"/>
    <col min="11783" max="11783" width="21.5703125" style="1" bestFit="1" customWidth="1"/>
    <col min="11784" max="11787" width="0" style="1" hidden="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41.42578125" style="1" customWidth="1"/>
    <col min="12037" max="12037" width="23.140625" style="1" customWidth="1"/>
    <col min="12038" max="12038" width="20.42578125" style="1" customWidth="1"/>
    <col min="12039" max="12039" width="21.5703125" style="1" bestFit="1" customWidth="1"/>
    <col min="12040" max="12043" width="0" style="1" hidden="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41.42578125" style="1" customWidth="1"/>
    <col min="12293" max="12293" width="23.140625" style="1" customWidth="1"/>
    <col min="12294" max="12294" width="20.42578125" style="1" customWidth="1"/>
    <col min="12295" max="12295" width="21.5703125" style="1" bestFit="1" customWidth="1"/>
    <col min="12296" max="12299" width="0" style="1" hidden="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41.42578125" style="1" customWidth="1"/>
    <col min="12549" max="12549" width="23.140625" style="1" customWidth="1"/>
    <col min="12550" max="12550" width="20.42578125" style="1" customWidth="1"/>
    <col min="12551" max="12551" width="21.5703125" style="1" bestFit="1" customWidth="1"/>
    <col min="12552" max="12555" width="0" style="1" hidden="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41.42578125" style="1" customWidth="1"/>
    <col min="12805" max="12805" width="23.140625" style="1" customWidth="1"/>
    <col min="12806" max="12806" width="20.42578125" style="1" customWidth="1"/>
    <col min="12807" max="12807" width="21.5703125" style="1" bestFit="1" customWidth="1"/>
    <col min="12808" max="12811" width="0" style="1" hidden="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41.42578125" style="1" customWidth="1"/>
    <col min="13061" max="13061" width="23.140625" style="1" customWidth="1"/>
    <col min="13062" max="13062" width="20.42578125" style="1" customWidth="1"/>
    <col min="13063" max="13063" width="21.5703125" style="1" bestFit="1" customWidth="1"/>
    <col min="13064" max="13067" width="0" style="1" hidden="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41.42578125" style="1" customWidth="1"/>
    <col min="13317" max="13317" width="23.140625" style="1" customWidth="1"/>
    <col min="13318" max="13318" width="20.42578125" style="1" customWidth="1"/>
    <col min="13319" max="13319" width="21.5703125" style="1" bestFit="1" customWidth="1"/>
    <col min="13320" max="13323" width="0" style="1" hidden="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41.42578125" style="1" customWidth="1"/>
    <col min="13573" max="13573" width="23.140625" style="1" customWidth="1"/>
    <col min="13574" max="13574" width="20.42578125" style="1" customWidth="1"/>
    <col min="13575" max="13575" width="21.5703125" style="1" bestFit="1" customWidth="1"/>
    <col min="13576" max="13579" width="0" style="1" hidden="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41.42578125" style="1" customWidth="1"/>
    <col min="13829" max="13829" width="23.140625" style="1" customWidth="1"/>
    <col min="13830" max="13830" width="20.42578125" style="1" customWidth="1"/>
    <col min="13831" max="13831" width="21.5703125" style="1" bestFit="1" customWidth="1"/>
    <col min="13832" max="13835" width="0" style="1" hidden="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41.42578125" style="1" customWidth="1"/>
    <col min="14085" max="14085" width="23.140625" style="1" customWidth="1"/>
    <col min="14086" max="14086" width="20.42578125" style="1" customWidth="1"/>
    <col min="14087" max="14087" width="21.5703125" style="1" bestFit="1" customWidth="1"/>
    <col min="14088" max="14091" width="0" style="1" hidden="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41.42578125" style="1" customWidth="1"/>
    <col min="14341" max="14341" width="23.140625" style="1" customWidth="1"/>
    <col min="14342" max="14342" width="20.42578125" style="1" customWidth="1"/>
    <col min="14343" max="14343" width="21.5703125" style="1" bestFit="1" customWidth="1"/>
    <col min="14344" max="14347" width="0" style="1" hidden="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41.42578125" style="1" customWidth="1"/>
    <col min="14597" max="14597" width="23.140625" style="1" customWidth="1"/>
    <col min="14598" max="14598" width="20.42578125" style="1" customWidth="1"/>
    <col min="14599" max="14599" width="21.5703125" style="1" bestFit="1" customWidth="1"/>
    <col min="14600" max="14603" width="0" style="1" hidden="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41.42578125" style="1" customWidth="1"/>
    <col min="14853" max="14853" width="23.140625" style="1" customWidth="1"/>
    <col min="14854" max="14854" width="20.42578125" style="1" customWidth="1"/>
    <col min="14855" max="14855" width="21.5703125" style="1" bestFit="1" customWidth="1"/>
    <col min="14856" max="14859" width="0" style="1" hidden="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41.42578125" style="1" customWidth="1"/>
    <col min="15109" max="15109" width="23.140625" style="1" customWidth="1"/>
    <col min="15110" max="15110" width="20.42578125" style="1" customWidth="1"/>
    <col min="15111" max="15111" width="21.5703125" style="1" bestFit="1" customWidth="1"/>
    <col min="15112" max="15115" width="0" style="1" hidden="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41.42578125" style="1" customWidth="1"/>
    <col min="15365" max="15365" width="23.140625" style="1" customWidth="1"/>
    <col min="15366" max="15366" width="20.42578125" style="1" customWidth="1"/>
    <col min="15367" max="15367" width="21.5703125" style="1" bestFit="1" customWidth="1"/>
    <col min="15368" max="15371" width="0" style="1" hidden="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41.42578125" style="1" customWidth="1"/>
    <col min="15621" max="15621" width="23.140625" style="1" customWidth="1"/>
    <col min="15622" max="15622" width="20.42578125" style="1" customWidth="1"/>
    <col min="15623" max="15623" width="21.5703125" style="1" bestFit="1" customWidth="1"/>
    <col min="15624" max="15627" width="0" style="1" hidden="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41.42578125" style="1" customWidth="1"/>
    <col min="15877" max="15877" width="23.140625" style="1" customWidth="1"/>
    <col min="15878" max="15878" width="20.42578125" style="1" customWidth="1"/>
    <col min="15879" max="15879" width="21.5703125" style="1" bestFit="1" customWidth="1"/>
    <col min="15880" max="15883" width="0" style="1" hidden="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41.42578125" style="1" customWidth="1"/>
    <col min="16133" max="16133" width="23.140625" style="1" customWidth="1"/>
    <col min="16134" max="16134" width="20.42578125" style="1" customWidth="1"/>
    <col min="16135" max="16135" width="21.5703125" style="1" bestFit="1" customWidth="1"/>
    <col min="16136" max="16139" width="0" style="1" hidden="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4" ht="26.25">
      <c r="A1" s="311" t="s">
        <v>0</v>
      </c>
      <c r="B1" s="311"/>
      <c r="C1" s="311"/>
      <c r="D1" s="311"/>
      <c r="E1" s="311"/>
      <c r="F1" s="311"/>
      <c r="G1" s="311"/>
      <c r="H1" s="311"/>
      <c r="I1" s="311"/>
      <c r="J1" s="311"/>
      <c r="K1" s="311"/>
      <c r="L1" s="311"/>
      <c r="M1" s="311"/>
      <c r="N1" s="311"/>
      <c r="O1" s="311"/>
      <c r="P1" s="311"/>
      <c r="Q1" s="311"/>
      <c r="R1" s="311"/>
      <c r="S1" s="311"/>
      <c r="T1" s="311"/>
      <c r="U1" s="311"/>
      <c r="V1" s="311"/>
      <c r="W1" s="311"/>
      <c r="X1" s="311"/>
    </row>
    <row r="2" spans="1:24" ht="26.25">
      <c r="A2" s="311" t="s">
        <v>1</v>
      </c>
      <c r="B2" s="311"/>
      <c r="C2" s="311"/>
      <c r="D2" s="311"/>
      <c r="E2" s="311"/>
      <c r="F2" s="311"/>
      <c r="G2" s="311"/>
      <c r="H2" s="311"/>
      <c r="I2" s="311"/>
      <c r="J2" s="311"/>
      <c r="K2" s="311"/>
      <c r="L2" s="311"/>
      <c r="M2" s="311"/>
      <c r="N2" s="311"/>
      <c r="O2" s="311"/>
      <c r="P2" s="311"/>
      <c r="Q2" s="311"/>
      <c r="R2" s="311"/>
      <c r="S2" s="311"/>
      <c r="T2" s="311"/>
      <c r="U2" s="311"/>
      <c r="V2" s="311"/>
      <c r="W2" s="311"/>
      <c r="X2" s="311"/>
    </row>
    <row r="3" spans="1:24" ht="26.25">
      <c r="A3" s="311" t="s">
        <v>2</v>
      </c>
      <c r="B3" s="311"/>
      <c r="C3" s="311"/>
      <c r="D3" s="311"/>
      <c r="E3" s="311"/>
      <c r="F3" s="311"/>
      <c r="G3" s="311"/>
      <c r="H3" s="311"/>
      <c r="I3" s="311"/>
      <c r="J3" s="311"/>
      <c r="K3" s="311"/>
      <c r="L3" s="311"/>
      <c r="M3" s="311"/>
      <c r="N3" s="311"/>
      <c r="O3" s="311"/>
      <c r="P3" s="311"/>
      <c r="Q3" s="311"/>
      <c r="R3" s="311"/>
      <c r="S3" s="311"/>
      <c r="T3" s="311"/>
      <c r="U3" s="311"/>
      <c r="V3" s="311"/>
      <c r="W3" s="311"/>
      <c r="X3" s="311"/>
    </row>
    <row r="4" spans="1:24" ht="18.75">
      <c r="A4" s="46"/>
      <c r="B4" s="46"/>
      <c r="C4" s="46"/>
      <c r="D4" s="46"/>
      <c r="E4" s="46"/>
      <c r="F4" s="46"/>
      <c r="G4" s="46"/>
      <c r="H4" s="46"/>
      <c r="I4" s="46"/>
      <c r="J4" s="46"/>
      <c r="K4" s="46"/>
      <c r="L4" s="46"/>
      <c r="M4" s="46"/>
      <c r="N4" s="46"/>
      <c r="O4" s="46"/>
      <c r="P4" s="46"/>
      <c r="Q4" s="46"/>
      <c r="R4" s="46"/>
      <c r="S4" s="46"/>
      <c r="T4" s="46"/>
      <c r="U4" s="46"/>
      <c r="V4" s="46"/>
      <c r="W4" s="46"/>
      <c r="X4" s="46"/>
    </row>
    <row r="5" spans="1:24" ht="15.75" thickBot="1">
      <c r="A5" s="4"/>
      <c r="B5" s="4"/>
      <c r="C5" s="4"/>
      <c r="D5" s="4"/>
      <c r="E5" s="4"/>
      <c r="F5" s="4"/>
      <c r="G5" s="4"/>
      <c r="H5" s="4"/>
      <c r="I5" s="4"/>
      <c r="J5" s="4"/>
      <c r="K5" s="4"/>
      <c r="L5" s="4"/>
      <c r="M5" s="4"/>
      <c r="N5" s="4"/>
      <c r="O5" s="4"/>
      <c r="P5" s="4"/>
      <c r="Q5" s="4"/>
      <c r="R5" s="4"/>
      <c r="S5" s="4"/>
      <c r="T5" s="4"/>
      <c r="U5" s="4"/>
      <c r="V5" s="4"/>
      <c r="W5" s="4"/>
      <c r="X5" s="4"/>
    </row>
    <row r="6" spans="1:24" ht="15">
      <c r="A6" s="372" t="s">
        <v>3</v>
      </c>
      <c r="B6" s="373"/>
      <c r="C6" s="374"/>
      <c r="D6" s="375"/>
      <c r="E6" s="3"/>
      <c r="F6" s="4"/>
      <c r="G6" s="4"/>
      <c r="H6" s="4"/>
      <c r="I6" s="4"/>
      <c r="J6" s="4"/>
      <c r="K6" s="4"/>
      <c r="L6" s="4"/>
      <c r="M6" s="4"/>
      <c r="N6" s="4"/>
      <c r="O6" s="4"/>
      <c r="P6" s="4"/>
      <c r="Q6" s="4"/>
      <c r="R6" s="4"/>
      <c r="S6" s="4"/>
      <c r="T6" s="4"/>
      <c r="U6" s="4"/>
      <c r="V6" s="4"/>
      <c r="W6" s="4"/>
      <c r="X6" s="4"/>
    </row>
    <row r="7" spans="1:24" ht="15">
      <c r="A7" s="5" t="s">
        <v>4</v>
      </c>
      <c r="B7" s="316" t="s">
        <v>5</v>
      </c>
      <c r="C7" s="317"/>
      <c r="D7" s="6" t="s">
        <v>6</v>
      </c>
      <c r="E7" s="3"/>
      <c r="F7" s="4"/>
      <c r="G7" s="4"/>
      <c r="H7" s="4"/>
      <c r="I7" s="4"/>
      <c r="J7" s="4"/>
      <c r="K7" s="4"/>
      <c r="L7" s="4"/>
      <c r="M7" s="4"/>
      <c r="N7" s="4"/>
      <c r="O7" s="4"/>
      <c r="P7" s="4"/>
      <c r="Q7" s="4"/>
      <c r="R7" s="4"/>
      <c r="S7" s="4"/>
      <c r="T7" s="4"/>
      <c r="U7" s="4"/>
      <c r="V7" s="4"/>
      <c r="W7" s="4"/>
      <c r="X7" s="4"/>
    </row>
    <row r="8" spans="1:24" ht="30.75" thickBot="1">
      <c r="A8" s="7" t="s">
        <v>49</v>
      </c>
      <c r="B8" s="309" t="s">
        <v>118</v>
      </c>
      <c r="C8" s="310"/>
      <c r="D8" s="101" t="s">
        <v>7</v>
      </c>
      <c r="E8" s="9"/>
      <c r="F8" s="4"/>
      <c r="G8" s="4"/>
      <c r="H8" s="4"/>
      <c r="I8" s="4"/>
      <c r="J8" s="4"/>
      <c r="K8" s="4"/>
      <c r="L8" s="4"/>
      <c r="M8" s="4"/>
      <c r="N8" s="4"/>
      <c r="O8" s="4"/>
      <c r="P8" s="4"/>
      <c r="Q8" s="4"/>
      <c r="R8" s="4"/>
      <c r="S8" s="4"/>
      <c r="T8" s="4"/>
      <c r="U8" s="4"/>
      <c r="V8" s="4"/>
      <c r="W8" s="4"/>
      <c r="X8" s="4"/>
    </row>
    <row r="9" spans="1:24" ht="15" thickBot="1">
      <c r="A9" s="16"/>
      <c r="B9" s="16"/>
      <c r="C9" s="16"/>
      <c r="D9" s="16"/>
      <c r="E9" s="16"/>
    </row>
    <row r="10" spans="1:24" ht="27" thickBot="1">
      <c r="A10" s="345" t="s">
        <v>8</v>
      </c>
      <c r="B10" s="346"/>
      <c r="C10" s="346"/>
      <c r="D10" s="376"/>
      <c r="E10" s="376"/>
      <c r="F10" s="376"/>
      <c r="G10" s="377"/>
      <c r="H10" s="390">
        <v>2018</v>
      </c>
      <c r="I10" s="390"/>
      <c r="J10" s="390"/>
      <c r="K10" s="391"/>
      <c r="L10" s="350">
        <v>2021</v>
      </c>
      <c r="M10" s="351"/>
      <c r="N10" s="351"/>
      <c r="O10" s="351"/>
      <c r="P10" s="351"/>
      <c r="Q10" s="351"/>
      <c r="R10" s="351"/>
      <c r="S10" s="351"/>
      <c r="T10" s="351"/>
      <c r="U10" s="351"/>
      <c r="V10" s="351"/>
      <c r="W10" s="351"/>
      <c r="X10" s="353" t="s">
        <v>9</v>
      </c>
    </row>
    <row r="11" spans="1:24" ht="39" thickBot="1">
      <c r="A11" s="10" t="s">
        <v>10</v>
      </c>
      <c r="B11" s="11" t="s">
        <v>11</v>
      </c>
      <c r="C11" s="34" t="s">
        <v>12</v>
      </c>
      <c r="D11" s="79" t="s">
        <v>13</v>
      </c>
      <c r="E11" s="79" t="s">
        <v>14</v>
      </c>
      <c r="F11" s="79" t="s">
        <v>15</v>
      </c>
      <c r="G11" s="231" t="s">
        <v>16</v>
      </c>
      <c r="H11" s="230" t="s">
        <v>17</v>
      </c>
      <c r="I11" s="79" t="s">
        <v>18</v>
      </c>
      <c r="J11" s="79" t="s">
        <v>19</v>
      </c>
      <c r="K11" s="79" t="s">
        <v>20</v>
      </c>
      <c r="L11" s="79" t="s">
        <v>21</v>
      </c>
      <c r="M11" s="79" t="s">
        <v>22</v>
      </c>
      <c r="N11" s="79" t="s">
        <v>23</v>
      </c>
      <c r="O11" s="79" t="s">
        <v>24</v>
      </c>
      <c r="P11" s="79" t="s">
        <v>25</v>
      </c>
      <c r="Q11" s="79" t="s">
        <v>26</v>
      </c>
      <c r="R11" s="79" t="s">
        <v>27</v>
      </c>
      <c r="S11" s="79" t="s">
        <v>28</v>
      </c>
      <c r="T11" s="79" t="s">
        <v>17</v>
      </c>
      <c r="U11" s="79" t="s">
        <v>18</v>
      </c>
      <c r="V11" s="79" t="s">
        <v>19</v>
      </c>
      <c r="W11" s="79" t="s">
        <v>20</v>
      </c>
      <c r="X11" s="392"/>
    </row>
    <row r="12" spans="1:24" ht="77.25" customHeight="1">
      <c r="A12" s="393" t="s">
        <v>214</v>
      </c>
      <c r="B12" s="355">
        <v>14222</v>
      </c>
      <c r="C12" s="355" t="s">
        <v>78</v>
      </c>
      <c r="D12" s="355" t="s">
        <v>208</v>
      </c>
      <c r="E12" s="71" t="s">
        <v>117</v>
      </c>
      <c r="F12" s="32">
        <v>1</v>
      </c>
      <c r="G12" s="207" t="s">
        <v>79</v>
      </c>
      <c r="H12" s="79"/>
      <c r="I12" s="79"/>
      <c r="J12" s="79"/>
      <c r="K12" s="110"/>
      <c r="L12" s="220" t="s">
        <v>209</v>
      </c>
      <c r="M12" s="207" t="s">
        <v>209</v>
      </c>
      <c r="N12" s="207" t="s">
        <v>209</v>
      </c>
      <c r="O12" s="207" t="s">
        <v>209</v>
      </c>
      <c r="P12" s="207" t="s">
        <v>209</v>
      </c>
      <c r="Q12" s="207" t="s">
        <v>209</v>
      </c>
      <c r="R12" s="207" t="s">
        <v>209</v>
      </c>
      <c r="S12" s="207" t="s">
        <v>209</v>
      </c>
      <c r="T12" s="207" t="s">
        <v>209</v>
      </c>
      <c r="U12" s="207" t="s">
        <v>209</v>
      </c>
      <c r="V12" s="207">
        <v>1</v>
      </c>
      <c r="W12" s="207" t="s">
        <v>209</v>
      </c>
      <c r="X12" s="63">
        <f>SUM(L12:W12)</f>
        <v>1</v>
      </c>
    </row>
    <row r="13" spans="1:24" ht="89.25">
      <c r="A13" s="394"/>
      <c r="B13" s="360"/>
      <c r="C13" s="360"/>
      <c r="D13" s="360"/>
      <c r="E13" s="71" t="s">
        <v>80</v>
      </c>
      <c r="F13" s="32">
        <v>1</v>
      </c>
      <c r="G13" s="207" t="s">
        <v>79</v>
      </c>
      <c r="H13" s="148"/>
      <c r="I13" s="148"/>
      <c r="J13" s="148"/>
      <c r="K13" s="227"/>
      <c r="L13" s="220" t="s">
        <v>209</v>
      </c>
      <c r="M13" s="207" t="s">
        <v>209</v>
      </c>
      <c r="N13" s="207" t="s">
        <v>209</v>
      </c>
      <c r="O13" s="207" t="s">
        <v>209</v>
      </c>
      <c r="P13" s="207" t="s">
        <v>209</v>
      </c>
      <c r="Q13" s="207" t="s">
        <v>209</v>
      </c>
      <c r="R13" s="207" t="s">
        <v>209</v>
      </c>
      <c r="S13" s="207" t="s">
        <v>209</v>
      </c>
      <c r="T13" s="207" t="s">
        <v>209</v>
      </c>
      <c r="U13" s="207" t="s">
        <v>209</v>
      </c>
      <c r="V13" s="207">
        <v>1</v>
      </c>
      <c r="W13" s="207" t="s">
        <v>209</v>
      </c>
      <c r="X13" s="98">
        <f>SUM(L13:W13)</f>
        <v>1</v>
      </c>
    </row>
    <row r="14" spans="1:24" ht="63.75">
      <c r="A14" s="394"/>
      <c r="B14" s="360"/>
      <c r="C14" s="360"/>
      <c r="D14" s="360"/>
      <c r="E14" s="41" t="s">
        <v>109</v>
      </c>
      <c r="F14" s="51">
        <v>1</v>
      </c>
      <c r="G14" s="207" t="s">
        <v>92</v>
      </c>
      <c r="H14" s="148"/>
      <c r="I14" s="148"/>
      <c r="J14" s="148"/>
      <c r="K14" s="227"/>
      <c r="L14" s="228">
        <v>0.3730589314251711</v>
      </c>
      <c r="M14" s="172">
        <v>0.47475170287352514</v>
      </c>
      <c r="N14" s="172">
        <v>0.57684746763143047</v>
      </c>
      <c r="O14" s="172">
        <v>0.67331917231397809</v>
      </c>
      <c r="P14" s="172">
        <v>0.76640793155655862</v>
      </c>
      <c r="Q14" s="172">
        <v>0.85738358495771916</v>
      </c>
      <c r="R14" s="172">
        <v>0.95208735836136382</v>
      </c>
      <c r="S14" s="172">
        <v>1.008337227524178</v>
      </c>
      <c r="T14" s="172">
        <v>1.1499999999999999</v>
      </c>
      <c r="U14" s="172">
        <v>1.2487782002293009</v>
      </c>
      <c r="V14" s="172">
        <v>1.3896548379404334</v>
      </c>
      <c r="W14" s="172">
        <v>1.5142347507852933</v>
      </c>
      <c r="X14" s="62">
        <f>W14</f>
        <v>1.5142347507852933</v>
      </c>
    </row>
    <row r="15" spans="1:24" ht="63.75">
      <c r="A15" s="394"/>
      <c r="B15" s="360"/>
      <c r="C15" s="360"/>
      <c r="D15" s="360"/>
      <c r="E15" s="41" t="s">
        <v>110</v>
      </c>
      <c r="F15" s="51">
        <v>1</v>
      </c>
      <c r="G15" s="229" t="s">
        <v>92</v>
      </c>
      <c r="H15" s="48"/>
      <c r="I15" s="148"/>
      <c r="J15" s="148"/>
      <c r="K15" s="31"/>
      <c r="L15" s="56">
        <v>0.15347797053584059</v>
      </c>
      <c r="M15" s="172">
        <v>0.24864278668436751</v>
      </c>
      <c r="N15" s="172">
        <v>0.3510868642904465</v>
      </c>
      <c r="O15" s="172">
        <v>0.43873060460584068</v>
      </c>
      <c r="P15" s="172">
        <v>0.53825357103335758</v>
      </c>
      <c r="Q15" s="172">
        <v>0.62607466647752952</v>
      </c>
      <c r="R15" s="172">
        <v>0.71456419833304674</v>
      </c>
      <c r="S15" s="172">
        <v>0.77976870491967176</v>
      </c>
      <c r="T15" s="172">
        <v>0.9</v>
      </c>
      <c r="U15" s="172">
        <v>0.98804599200372301</v>
      </c>
      <c r="V15" s="172">
        <v>1.0881112613647967</v>
      </c>
      <c r="W15" s="172">
        <v>1.1967043054764355</v>
      </c>
      <c r="X15" s="62">
        <f>W15</f>
        <v>1.1967043054764355</v>
      </c>
    </row>
    <row r="16" spans="1:24" ht="63.75">
      <c r="A16" s="394"/>
      <c r="B16" s="360"/>
      <c r="C16" s="360"/>
      <c r="D16" s="360"/>
      <c r="E16" s="41" t="s">
        <v>113</v>
      </c>
      <c r="F16" s="51">
        <v>1</v>
      </c>
      <c r="G16" s="207" t="s">
        <v>92</v>
      </c>
      <c r="H16" s="148"/>
      <c r="I16" s="148"/>
      <c r="J16" s="148"/>
      <c r="K16" s="227"/>
      <c r="L16" s="228">
        <v>0.60182310649440618</v>
      </c>
      <c r="M16" s="172">
        <v>0.69156865438461013</v>
      </c>
      <c r="N16" s="172">
        <v>0.76046953270775708</v>
      </c>
      <c r="O16" s="172">
        <v>0.81749892917805245</v>
      </c>
      <c r="P16" s="172">
        <v>0.87270675042268064</v>
      </c>
      <c r="Q16" s="172">
        <v>0.91999346578355123</v>
      </c>
      <c r="R16" s="172">
        <v>0.97507645669741816</v>
      </c>
      <c r="S16" s="172">
        <v>1.0034133148359623</v>
      </c>
      <c r="T16" s="172">
        <v>1.08</v>
      </c>
      <c r="U16" s="172">
        <v>1.1280325980811903</v>
      </c>
      <c r="V16" s="172">
        <v>1.2199006809167601</v>
      </c>
      <c r="W16" s="172">
        <v>1.2733151244598673</v>
      </c>
      <c r="X16" s="62">
        <f>W16</f>
        <v>1.2733151244598673</v>
      </c>
    </row>
    <row r="17" spans="1:24" ht="114.75">
      <c r="A17" s="395"/>
      <c r="B17" s="396"/>
      <c r="C17" s="396"/>
      <c r="D17" s="396"/>
      <c r="E17" s="41" t="s">
        <v>111</v>
      </c>
      <c r="F17" s="51">
        <v>1</v>
      </c>
      <c r="G17" s="207" t="s">
        <v>92</v>
      </c>
      <c r="H17" s="148"/>
      <c r="I17" s="148"/>
      <c r="J17" s="148"/>
      <c r="K17" s="227"/>
      <c r="L17" s="228">
        <v>0.15764624092173624</v>
      </c>
      <c r="M17" s="172">
        <v>0.29156671333333334</v>
      </c>
      <c r="N17" s="172">
        <v>0.44863116705894168</v>
      </c>
      <c r="O17" s="172">
        <v>0.59758740195128013</v>
      </c>
      <c r="P17" s="172">
        <v>0.75160163554052806</v>
      </c>
      <c r="Q17" s="172">
        <v>0.90231526714362587</v>
      </c>
      <c r="R17" s="172">
        <v>1.0590068575150993</v>
      </c>
      <c r="S17" s="172">
        <v>1.1321911775620077</v>
      </c>
      <c r="T17" s="172">
        <v>1.37</v>
      </c>
      <c r="U17" s="172">
        <v>1.5624514958287583</v>
      </c>
      <c r="V17" s="172">
        <v>1.7533655213070201</v>
      </c>
      <c r="W17" s="172">
        <v>1.9783941531148979</v>
      </c>
      <c r="X17" s="151">
        <f>W17</f>
        <v>1.9783941531148979</v>
      </c>
    </row>
    <row r="18" spans="1:24" ht="51.75" thickBot="1">
      <c r="A18" s="139" t="s">
        <v>81</v>
      </c>
      <c r="B18" s="208">
        <v>14630</v>
      </c>
      <c r="C18" s="89" t="s">
        <v>169</v>
      </c>
      <c r="D18" s="89" t="s">
        <v>170</v>
      </c>
      <c r="E18" s="89" t="s">
        <v>112</v>
      </c>
      <c r="F18" s="99">
        <v>3</v>
      </c>
      <c r="G18" s="44" t="s">
        <v>82</v>
      </c>
      <c r="H18" s="43"/>
      <c r="I18" s="43"/>
      <c r="J18" s="43"/>
      <c r="K18" s="232"/>
      <c r="L18" s="221">
        <v>0</v>
      </c>
      <c r="M18" s="208">
        <v>0</v>
      </c>
      <c r="N18" s="208">
        <v>0</v>
      </c>
      <c r="O18" s="208">
        <v>1</v>
      </c>
      <c r="P18" s="208">
        <v>0</v>
      </c>
      <c r="Q18" s="208">
        <v>2</v>
      </c>
      <c r="R18" s="208">
        <v>0</v>
      </c>
      <c r="S18" s="208">
        <v>0</v>
      </c>
      <c r="T18" s="208">
        <v>0</v>
      </c>
      <c r="U18" s="208">
        <v>0</v>
      </c>
      <c r="V18" s="208">
        <v>0</v>
      </c>
      <c r="W18" s="208">
        <v>0</v>
      </c>
      <c r="X18" s="161">
        <f>SUM(L18:W18)</f>
        <v>3</v>
      </c>
    </row>
    <row r="19" spans="1:24">
      <c r="X19" s="16"/>
    </row>
  </sheetData>
  <mergeCells count="14">
    <mergeCell ref="B8:C8"/>
    <mergeCell ref="A1:X1"/>
    <mergeCell ref="A2:X2"/>
    <mergeCell ref="A3:X3"/>
    <mergeCell ref="A6:D6"/>
    <mergeCell ref="B7:C7"/>
    <mergeCell ref="A10:G10"/>
    <mergeCell ref="H10:K10"/>
    <mergeCell ref="L10:W10"/>
    <mergeCell ref="X10:X11"/>
    <mergeCell ref="A12:A17"/>
    <mergeCell ref="B12:B17"/>
    <mergeCell ref="C12:C17"/>
    <mergeCell ref="D12:D17"/>
  </mergeCells>
  <pageMargins left="0.7" right="0.7" top="0.75" bottom="0.75" header="0.3" footer="0.3"/>
  <pageSetup scale="3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8"/>
  <sheetViews>
    <sheetView view="pageBreakPreview" topLeftCell="E11" zoomScale="86" zoomScaleNormal="100" zoomScaleSheetLayoutView="86" workbookViewId="0">
      <selection activeCell="E19" sqref="E19"/>
    </sheetView>
  </sheetViews>
  <sheetFormatPr baseColWidth="10" defaultRowHeight="14.25"/>
  <cols>
    <col min="1" max="1" width="27.7109375" style="1" customWidth="1"/>
    <col min="2" max="2" width="11.7109375" style="1" customWidth="1"/>
    <col min="3" max="3" width="22" style="1" customWidth="1"/>
    <col min="4" max="4" width="37.7109375" style="1" customWidth="1"/>
    <col min="5" max="5" width="23.140625" style="1" customWidth="1"/>
    <col min="6" max="6" width="20.42578125" style="1" customWidth="1"/>
    <col min="7" max="7" width="21.5703125" style="1" bestFit="1" customWidth="1"/>
    <col min="8" max="10" width="18" style="1" hidden="1" customWidth="1"/>
    <col min="11" max="11" width="16.5703125" style="1" hidden="1" customWidth="1"/>
    <col min="12" max="12" width="16.140625" style="1" customWidth="1"/>
    <col min="13" max="13" width="17.42578125" style="1" bestFit="1" customWidth="1"/>
    <col min="14" max="14" width="15.42578125" style="1" bestFit="1" customWidth="1"/>
    <col min="15" max="19" width="14.5703125" style="1" customWidth="1"/>
    <col min="20" max="20" width="15.42578125" style="1" customWidth="1"/>
    <col min="21" max="21" width="15.85546875" style="1" customWidth="1"/>
    <col min="22" max="22" width="13.7109375" style="1" customWidth="1"/>
    <col min="23" max="23" width="13.42578125" style="1" customWidth="1"/>
    <col min="24" max="24" width="22.7109375" style="1" customWidth="1"/>
    <col min="25" max="32" width="20.85546875" style="1" customWidth="1"/>
    <col min="33" max="260" width="11.42578125" style="1"/>
    <col min="261" max="261" width="27.7109375" style="1" customWidth="1"/>
    <col min="262" max="262" width="11.7109375" style="1" customWidth="1"/>
    <col min="263" max="263" width="22" style="1" customWidth="1"/>
    <col min="264" max="264" width="37.7109375" style="1" customWidth="1"/>
    <col min="265" max="265" width="23.140625" style="1" customWidth="1"/>
    <col min="266" max="266" width="20.42578125" style="1" customWidth="1"/>
    <col min="267" max="267" width="21.5703125" style="1" bestFit="1" customWidth="1"/>
    <col min="268" max="271" width="0" style="1" hidden="1" customWidth="1"/>
    <col min="272" max="272" width="16.140625" style="1" customWidth="1"/>
    <col min="273" max="273" width="17.42578125" style="1" bestFit="1" customWidth="1"/>
    <col min="274" max="274" width="15.42578125" style="1" bestFit="1" customWidth="1"/>
    <col min="275" max="275" width="14.5703125" style="1" bestFit="1" customWidth="1"/>
    <col min="276" max="276" width="15.42578125" style="1" bestFit="1" customWidth="1"/>
    <col min="277" max="277" width="15.85546875" style="1" customWidth="1"/>
    <col min="278" max="278" width="13.7109375" style="1" customWidth="1"/>
    <col min="279" max="279" width="13.42578125" style="1" customWidth="1"/>
    <col min="280" max="280" width="22.7109375" style="1" customWidth="1"/>
    <col min="281" max="288" width="20.85546875" style="1" customWidth="1"/>
    <col min="289" max="516" width="11.42578125" style="1"/>
    <col min="517" max="517" width="27.7109375" style="1" customWidth="1"/>
    <col min="518" max="518" width="11.7109375" style="1" customWidth="1"/>
    <col min="519" max="519" width="22" style="1" customWidth="1"/>
    <col min="520" max="520" width="37.7109375" style="1" customWidth="1"/>
    <col min="521" max="521" width="23.140625" style="1" customWidth="1"/>
    <col min="522" max="522" width="20.42578125" style="1" customWidth="1"/>
    <col min="523" max="523" width="21.5703125" style="1" bestFit="1" customWidth="1"/>
    <col min="524" max="527" width="0" style="1" hidden="1" customWidth="1"/>
    <col min="528" max="528" width="16.140625" style="1" customWidth="1"/>
    <col min="529" max="529" width="17.42578125" style="1" bestFit="1" customWidth="1"/>
    <col min="530" max="530" width="15.42578125" style="1" bestFit="1" customWidth="1"/>
    <col min="531" max="531" width="14.5703125" style="1" bestFit="1" customWidth="1"/>
    <col min="532" max="532" width="15.42578125" style="1" bestFit="1" customWidth="1"/>
    <col min="533" max="533" width="15.85546875" style="1" customWidth="1"/>
    <col min="534" max="534" width="13.7109375" style="1" customWidth="1"/>
    <col min="535" max="535" width="13.42578125" style="1" customWidth="1"/>
    <col min="536" max="536" width="22.7109375" style="1" customWidth="1"/>
    <col min="537" max="544" width="20.85546875" style="1" customWidth="1"/>
    <col min="545" max="772" width="11.42578125" style="1"/>
    <col min="773" max="773" width="27.7109375" style="1" customWidth="1"/>
    <col min="774" max="774" width="11.7109375" style="1" customWidth="1"/>
    <col min="775" max="775" width="22" style="1" customWidth="1"/>
    <col min="776" max="776" width="37.7109375" style="1" customWidth="1"/>
    <col min="777" max="777" width="23.140625" style="1" customWidth="1"/>
    <col min="778" max="778" width="20.42578125" style="1" customWidth="1"/>
    <col min="779" max="779" width="21.5703125" style="1" bestFit="1" customWidth="1"/>
    <col min="780" max="783" width="0" style="1" hidden="1" customWidth="1"/>
    <col min="784" max="784" width="16.140625" style="1" customWidth="1"/>
    <col min="785" max="785" width="17.42578125" style="1" bestFit="1" customWidth="1"/>
    <col min="786" max="786" width="15.42578125" style="1" bestFit="1" customWidth="1"/>
    <col min="787" max="787" width="14.5703125" style="1" bestFit="1" customWidth="1"/>
    <col min="788" max="788" width="15.42578125" style="1" bestFit="1" customWidth="1"/>
    <col min="789" max="789" width="15.85546875" style="1" customWidth="1"/>
    <col min="790" max="790" width="13.7109375" style="1" customWidth="1"/>
    <col min="791" max="791" width="13.42578125" style="1" customWidth="1"/>
    <col min="792" max="792" width="22.7109375" style="1" customWidth="1"/>
    <col min="793" max="800" width="20.85546875" style="1" customWidth="1"/>
    <col min="801" max="1028" width="11.42578125" style="1"/>
    <col min="1029" max="1029" width="27.7109375" style="1" customWidth="1"/>
    <col min="1030" max="1030" width="11.7109375" style="1" customWidth="1"/>
    <col min="1031" max="1031" width="22" style="1" customWidth="1"/>
    <col min="1032" max="1032" width="37.7109375" style="1" customWidth="1"/>
    <col min="1033" max="1033" width="23.140625" style="1" customWidth="1"/>
    <col min="1034" max="1034" width="20.42578125" style="1" customWidth="1"/>
    <col min="1035" max="1035" width="21.5703125" style="1" bestFit="1" customWidth="1"/>
    <col min="1036" max="1039" width="0" style="1" hidden="1" customWidth="1"/>
    <col min="1040" max="1040" width="16.140625" style="1" customWidth="1"/>
    <col min="1041" max="1041" width="17.42578125" style="1" bestFit="1" customWidth="1"/>
    <col min="1042" max="1042" width="15.42578125" style="1" bestFit="1" customWidth="1"/>
    <col min="1043" max="1043" width="14.5703125" style="1" bestFit="1" customWidth="1"/>
    <col min="1044" max="1044" width="15.42578125" style="1" bestFit="1" customWidth="1"/>
    <col min="1045" max="1045" width="15.85546875" style="1" customWidth="1"/>
    <col min="1046" max="1046" width="13.7109375" style="1" customWidth="1"/>
    <col min="1047" max="1047" width="13.42578125" style="1" customWidth="1"/>
    <col min="1048" max="1048" width="22.7109375" style="1" customWidth="1"/>
    <col min="1049" max="1056" width="20.85546875" style="1" customWidth="1"/>
    <col min="1057" max="1284" width="11.42578125" style="1"/>
    <col min="1285" max="1285" width="27.7109375" style="1" customWidth="1"/>
    <col min="1286" max="1286" width="11.7109375" style="1" customWidth="1"/>
    <col min="1287" max="1287" width="22" style="1" customWidth="1"/>
    <col min="1288" max="1288" width="37.7109375" style="1" customWidth="1"/>
    <col min="1289" max="1289" width="23.140625" style="1" customWidth="1"/>
    <col min="1290" max="1290" width="20.42578125" style="1" customWidth="1"/>
    <col min="1291" max="1291" width="21.5703125" style="1" bestFit="1" customWidth="1"/>
    <col min="1292" max="1295" width="0" style="1" hidden="1" customWidth="1"/>
    <col min="1296" max="1296" width="16.140625" style="1" customWidth="1"/>
    <col min="1297" max="1297" width="17.42578125" style="1" bestFit="1" customWidth="1"/>
    <col min="1298" max="1298" width="15.42578125" style="1" bestFit="1" customWidth="1"/>
    <col min="1299" max="1299" width="14.5703125" style="1" bestFit="1" customWidth="1"/>
    <col min="1300" max="1300" width="15.42578125" style="1" bestFit="1" customWidth="1"/>
    <col min="1301" max="1301" width="15.85546875" style="1" customWidth="1"/>
    <col min="1302" max="1302" width="13.7109375" style="1" customWidth="1"/>
    <col min="1303" max="1303" width="13.42578125" style="1" customWidth="1"/>
    <col min="1304" max="1304" width="22.7109375" style="1" customWidth="1"/>
    <col min="1305" max="1312" width="20.85546875" style="1" customWidth="1"/>
    <col min="1313" max="1540" width="11.42578125" style="1"/>
    <col min="1541" max="1541" width="27.7109375" style="1" customWidth="1"/>
    <col min="1542" max="1542" width="11.7109375" style="1" customWidth="1"/>
    <col min="1543" max="1543" width="22" style="1" customWidth="1"/>
    <col min="1544" max="1544" width="37.7109375" style="1" customWidth="1"/>
    <col min="1545" max="1545" width="23.140625" style="1" customWidth="1"/>
    <col min="1546" max="1546" width="20.42578125" style="1" customWidth="1"/>
    <col min="1547" max="1547" width="21.5703125" style="1" bestFit="1" customWidth="1"/>
    <col min="1548" max="1551" width="0" style="1" hidden="1" customWidth="1"/>
    <col min="1552" max="1552" width="16.140625" style="1" customWidth="1"/>
    <col min="1553" max="1553" width="17.42578125" style="1" bestFit="1" customWidth="1"/>
    <col min="1554" max="1554" width="15.42578125" style="1" bestFit="1" customWidth="1"/>
    <col min="1555" max="1555" width="14.5703125" style="1" bestFit="1" customWidth="1"/>
    <col min="1556" max="1556" width="15.42578125" style="1" bestFit="1" customWidth="1"/>
    <col min="1557" max="1557" width="15.85546875" style="1" customWidth="1"/>
    <col min="1558" max="1558" width="13.7109375" style="1" customWidth="1"/>
    <col min="1559" max="1559" width="13.42578125" style="1" customWidth="1"/>
    <col min="1560" max="1560" width="22.7109375" style="1" customWidth="1"/>
    <col min="1561" max="1568" width="20.85546875" style="1" customWidth="1"/>
    <col min="1569" max="1796" width="11.42578125" style="1"/>
    <col min="1797" max="1797" width="27.7109375" style="1" customWidth="1"/>
    <col min="1798" max="1798" width="11.7109375" style="1" customWidth="1"/>
    <col min="1799" max="1799" width="22" style="1" customWidth="1"/>
    <col min="1800" max="1800" width="37.7109375" style="1" customWidth="1"/>
    <col min="1801" max="1801" width="23.140625" style="1" customWidth="1"/>
    <col min="1802" max="1802" width="20.42578125" style="1" customWidth="1"/>
    <col min="1803" max="1803" width="21.5703125" style="1" bestFit="1" customWidth="1"/>
    <col min="1804" max="1807" width="0" style="1" hidden="1" customWidth="1"/>
    <col min="1808" max="1808" width="16.140625" style="1" customWidth="1"/>
    <col min="1809" max="1809" width="17.42578125" style="1" bestFit="1" customWidth="1"/>
    <col min="1810" max="1810" width="15.42578125" style="1" bestFit="1" customWidth="1"/>
    <col min="1811" max="1811" width="14.5703125" style="1" bestFit="1" customWidth="1"/>
    <col min="1812" max="1812" width="15.42578125" style="1" bestFit="1" customWidth="1"/>
    <col min="1813" max="1813" width="15.85546875" style="1" customWidth="1"/>
    <col min="1814" max="1814" width="13.7109375" style="1" customWidth="1"/>
    <col min="1815" max="1815" width="13.42578125" style="1" customWidth="1"/>
    <col min="1816" max="1816" width="22.7109375" style="1" customWidth="1"/>
    <col min="1817" max="1824" width="20.85546875" style="1" customWidth="1"/>
    <col min="1825" max="2052" width="11.42578125" style="1"/>
    <col min="2053" max="2053" width="27.7109375" style="1" customWidth="1"/>
    <col min="2054" max="2054" width="11.7109375" style="1" customWidth="1"/>
    <col min="2055" max="2055" width="22" style="1" customWidth="1"/>
    <col min="2056" max="2056" width="37.7109375" style="1" customWidth="1"/>
    <col min="2057" max="2057" width="23.140625" style="1" customWidth="1"/>
    <col min="2058" max="2058" width="20.42578125" style="1" customWidth="1"/>
    <col min="2059" max="2059" width="21.5703125" style="1" bestFit="1" customWidth="1"/>
    <col min="2060" max="2063" width="0" style="1" hidden="1" customWidth="1"/>
    <col min="2064" max="2064" width="16.140625" style="1" customWidth="1"/>
    <col min="2065" max="2065" width="17.42578125" style="1" bestFit="1" customWidth="1"/>
    <col min="2066" max="2066" width="15.42578125" style="1" bestFit="1" customWidth="1"/>
    <col min="2067" max="2067" width="14.5703125" style="1" bestFit="1" customWidth="1"/>
    <col min="2068" max="2068" width="15.42578125" style="1" bestFit="1" customWidth="1"/>
    <col min="2069" max="2069" width="15.85546875" style="1" customWidth="1"/>
    <col min="2070" max="2070" width="13.7109375" style="1" customWidth="1"/>
    <col min="2071" max="2071" width="13.42578125" style="1" customWidth="1"/>
    <col min="2072" max="2072" width="22.7109375" style="1" customWidth="1"/>
    <col min="2073" max="2080" width="20.85546875" style="1" customWidth="1"/>
    <col min="2081" max="2308" width="11.42578125" style="1"/>
    <col min="2309" max="2309" width="27.7109375" style="1" customWidth="1"/>
    <col min="2310" max="2310" width="11.7109375" style="1" customWidth="1"/>
    <col min="2311" max="2311" width="22" style="1" customWidth="1"/>
    <col min="2312" max="2312" width="37.7109375" style="1" customWidth="1"/>
    <col min="2313" max="2313" width="23.140625" style="1" customWidth="1"/>
    <col min="2314" max="2314" width="20.42578125" style="1" customWidth="1"/>
    <col min="2315" max="2315" width="21.5703125" style="1" bestFit="1" customWidth="1"/>
    <col min="2316" max="2319" width="0" style="1" hidden="1" customWidth="1"/>
    <col min="2320" max="2320" width="16.140625" style="1" customWidth="1"/>
    <col min="2321" max="2321" width="17.42578125" style="1" bestFit="1" customWidth="1"/>
    <col min="2322" max="2322" width="15.42578125" style="1" bestFit="1" customWidth="1"/>
    <col min="2323" max="2323" width="14.5703125" style="1" bestFit="1" customWidth="1"/>
    <col min="2324" max="2324" width="15.42578125" style="1" bestFit="1" customWidth="1"/>
    <col min="2325" max="2325" width="15.85546875" style="1" customWidth="1"/>
    <col min="2326" max="2326" width="13.7109375" style="1" customWidth="1"/>
    <col min="2327" max="2327" width="13.42578125" style="1" customWidth="1"/>
    <col min="2328" max="2328" width="22.7109375" style="1" customWidth="1"/>
    <col min="2329" max="2336" width="20.85546875" style="1" customWidth="1"/>
    <col min="2337" max="2564" width="11.42578125" style="1"/>
    <col min="2565" max="2565" width="27.7109375" style="1" customWidth="1"/>
    <col min="2566" max="2566" width="11.7109375" style="1" customWidth="1"/>
    <col min="2567" max="2567" width="22" style="1" customWidth="1"/>
    <col min="2568" max="2568" width="37.7109375" style="1" customWidth="1"/>
    <col min="2569" max="2569" width="23.140625" style="1" customWidth="1"/>
    <col min="2570" max="2570" width="20.42578125" style="1" customWidth="1"/>
    <col min="2571" max="2571" width="21.5703125" style="1" bestFit="1" customWidth="1"/>
    <col min="2572" max="2575" width="0" style="1" hidden="1" customWidth="1"/>
    <col min="2576" max="2576" width="16.140625" style="1" customWidth="1"/>
    <col min="2577" max="2577" width="17.42578125" style="1" bestFit="1" customWidth="1"/>
    <col min="2578" max="2578" width="15.42578125" style="1" bestFit="1" customWidth="1"/>
    <col min="2579" max="2579" width="14.5703125" style="1" bestFit="1" customWidth="1"/>
    <col min="2580" max="2580" width="15.42578125" style="1" bestFit="1" customWidth="1"/>
    <col min="2581" max="2581" width="15.85546875" style="1" customWidth="1"/>
    <col min="2582" max="2582" width="13.7109375" style="1" customWidth="1"/>
    <col min="2583" max="2583" width="13.42578125" style="1" customWidth="1"/>
    <col min="2584" max="2584" width="22.7109375" style="1" customWidth="1"/>
    <col min="2585" max="2592" width="20.85546875" style="1" customWidth="1"/>
    <col min="2593" max="2820" width="11.42578125" style="1"/>
    <col min="2821" max="2821" width="27.7109375" style="1" customWidth="1"/>
    <col min="2822" max="2822" width="11.7109375" style="1" customWidth="1"/>
    <col min="2823" max="2823" width="22" style="1" customWidth="1"/>
    <col min="2824" max="2824" width="37.7109375" style="1" customWidth="1"/>
    <col min="2825" max="2825" width="23.140625" style="1" customWidth="1"/>
    <col min="2826" max="2826" width="20.42578125" style="1" customWidth="1"/>
    <col min="2827" max="2827" width="21.5703125" style="1" bestFit="1" customWidth="1"/>
    <col min="2828" max="2831" width="0" style="1" hidden="1" customWidth="1"/>
    <col min="2832" max="2832" width="16.140625" style="1" customWidth="1"/>
    <col min="2833" max="2833" width="17.42578125" style="1" bestFit="1" customWidth="1"/>
    <col min="2834" max="2834" width="15.42578125" style="1" bestFit="1" customWidth="1"/>
    <col min="2835" max="2835" width="14.5703125" style="1" bestFit="1" customWidth="1"/>
    <col min="2836" max="2836" width="15.42578125" style="1" bestFit="1" customWidth="1"/>
    <col min="2837" max="2837" width="15.85546875" style="1" customWidth="1"/>
    <col min="2838" max="2838" width="13.7109375" style="1" customWidth="1"/>
    <col min="2839" max="2839" width="13.42578125" style="1" customWidth="1"/>
    <col min="2840" max="2840" width="22.7109375" style="1" customWidth="1"/>
    <col min="2841" max="2848" width="20.85546875" style="1" customWidth="1"/>
    <col min="2849" max="3076" width="11.42578125" style="1"/>
    <col min="3077" max="3077" width="27.7109375" style="1" customWidth="1"/>
    <col min="3078" max="3078" width="11.7109375" style="1" customWidth="1"/>
    <col min="3079" max="3079" width="22" style="1" customWidth="1"/>
    <col min="3080" max="3080" width="37.7109375" style="1" customWidth="1"/>
    <col min="3081" max="3081" width="23.140625" style="1" customWidth="1"/>
    <col min="3082" max="3082" width="20.42578125" style="1" customWidth="1"/>
    <col min="3083" max="3083" width="21.5703125" style="1" bestFit="1" customWidth="1"/>
    <col min="3084" max="3087" width="0" style="1" hidden="1" customWidth="1"/>
    <col min="3088" max="3088" width="16.140625" style="1" customWidth="1"/>
    <col min="3089" max="3089" width="17.42578125" style="1" bestFit="1" customWidth="1"/>
    <col min="3090" max="3090" width="15.42578125" style="1" bestFit="1" customWidth="1"/>
    <col min="3091" max="3091" width="14.5703125" style="1" bestFit="1" customWidth="1"/>
    <col min="3092" max="3092" width="15.42578125" style="1" bestFit="1" customWidth="1"/>
    <col min="3093" max="3093" width="15.85546875" style="1" customWidth="1"/>
    <col min="3094" max="3094" width="13.7109375" style="1" customWidth="1"/>
    <col min="3095" max="3095" width="13.42578125" style="1" customWidth="1"/>
    <col min="3096" max="3096" width="22.7109375" style="1" customWidth="1"/>
    <col min="3097" max="3104" width="20.85546875" style="1" customWidth="1"/>
    <col min="3105" max="3332" width="11.42578125" style="1"/>
    <col min="3333" max="3333" width="27.7109375" style="1" customWidth="1"/>
    <col min="3334" max="3334" width="11.7109375" style="1" customWidth="1"/>
    <col min="3335" max="3335" width="22" style="1" customWidth="1"/>
    <col min="3336" max="3336" width="37.7109375" style="1" customWidth="1"/>
    <col min="3337" max="3337" width="23.140625" style="1" customWidth="1"/>
    <col min="3338" max="3338" width="20.42578125" style="1" customWidth="1"/>
    <col min="3339" max="3339" width="21.5703125" style="1" bestFit="1" customWidth="1"/>
    <col min="3340" max="3343" width="0" style="1" hidden="1" customWidth="1"/>
    <col min="3344" max="3344" width="16.140625" style="1" customWidth="1"/>
    <col min="3345" max="3345" width="17.42578125" style="1" bestFit="1" customWidth="1"/>
    <col min="3346" max="3346" width="15.42578125" style="1" bestFit="1" customWidth="1"/>
    <col min="3347" max="3347" width="14.5703125" style="1" bestFit="1" customWidth="1"/>
    <col min="3348" max="3348" width="15.42578125" style="1" bestFit="1" customWidth="1"/>
    <col min="3349" max="3349" width="15.85546875" style="1" customWidth="1"/>
    <col min="3350" max="3350" width="13.7109375" style="1" customWidth="1"/>
    <col min="3351" max="3351" width="13.42578125" style="1" customWidth="1"/>
    <col min="3352" max="3352" width="22.7109375" style="1" customWidth="1"/>
    <col min="3353" max="3360" width="20.85546875" style="1" customWidth="1"/>
    <col min="3361" max="3588" width="11.42578125" style="1"/>
    <col min="3589" max="3589" width="27.7109375" style="1" customWidth="1"/>
    <col min="3590" max="3590" width="11.7109375" style="1" customWidth="1"/>
    <col min="3591" max="3591" width="22" style="1" customWidth="1"/>
    <col min="3592" max="3592" width="37.7109375" style="1" customWidth="1"/>
    <col min="3593" max="3593" width="23.140625" style="1" customWidth="1"/>
    <col min="3594" max="3594" width="20.42578125" style="1" customWidth="1"/>
    <col min="3595" max="3595" width="21.5703125" style="1" bestFit="1" customWidth="1"/>
    <col min="3596" max="3599" width="0" style="1" hidden="1" customWidth="1"/>
    <col min="3600" max="3600" width="16.140625" style="1" customWidth="1"/>
    <col min="3601" max="3601" width="17.42578125" style="1" bestFit="1" customWidth="1"/>
    <col min="3602" max="3602" width="15.42578125" style="1" bestFit="1" customWidth="1"/>
    <col min="3603" max="3603" width="14.5703125" style="1" bestFit="1" customWidth="1"/>
    <col min="3604" max="3604" width="15.42578125" style="1" bestFit="1" customWidth="1"/>
    <col min="3605" max="3605" width="15.85546875" style="1" customWidth="1"/>
    <col min="3606" max="3606" width="13.7109375" style="1" customWidth="1"/>
    <col min="3607" max="3607" width="13.42578125" style="1" customWidth="1"/>
    <col min="3608" max="3608" width="22.7109375" style="1" customWidth="1"/>
    <col min="3609" max="3616" width="20.85546875" style="1" customWidth="1"/>
    <col min="3617" max="3844" width="11.42578125" style="1"/>
    <col min="3845" max="3845" width="27.7109375" style="1" customWidth="1"/>
    <col min="3846" max="3846" width="11.7109375" style="1" customWidth="1"/>
    <col min="3847" max="3847" width="22" style="1" customWidth="1"/>
    <col min="3848" max="3848" width="37.7109375" style="1" customWidth="1"/>
    <col min="3849" max="3849" width="23.140625" style="1" customWidth="1"/>
    <col min="3850" max="3850" width="20.42578125" style="1" customWidth="1"/>
    <col min="3851" max="3851" width="21.5703125" style="1" bestFit="1" customWidth="1"/>
    <col min="3852" max="3855" width="0" style="1" hidden="1" customWidth="1"/>
    <col min="3856" max="3856" width="16.140625" style="1" customWidth="1"/>
    <col min="3857" max="3857" width="17.42578125" style="1" bestFit="1" customWidth="1"/>
    <col min="3858" max="3858" width="15.42578125" style="1" bestFit="1" customWidth="1"/>
    <col min="3859" max="3859" width="14.5703125" style="1" bestFit="1" customWidth="1"/>
    <col min="3860" max="3860" width="15.42578125" style="1" bestFit="1" customWidth="1"/>
    <col min="3861" max="3861" width="15.85546875" style="1" customWidth="1"/>
    <col min="3862" max="3862" width="13.7109375" style="1" customWidth="1"/>
    <col min="3863" max="3863" width="13.42578125" style="1" customWidth="1"/>
    <col min="3864" max="3864" width="22.7109375" style="1" customWidth="1"/>
    <col min="3865" max="3872" width="20.85546875" style="1" customWidth="1"/>
    <col min="3873" max="4100" width="11.42578125" style="1"/>
    <col min="4101" max="4101" width="27.7109375" style="1" customWidth="1"/>
    <col min="4102" max="4102" width="11.7109375" style="1" customWidth="1"/>
    <col min="4103" max="4103" width="22" style="1" customWidth="1"/>
    <col min="4104" max="4104" width="37.7109375" style="1" customWidth="1"/>
    <col min="4105" max="4105" width="23.140625" style="1" customWidth="1"/>
    <col min="4106" max="4106" width="20.42578125" style="1" customWidth="1"/>
    <col min="4107" max="4107" width="21.5703125" style="1" bestFit="1" customWidth="1"/>
    <col min="4108" max="4111" width="0" style="1" hidden="1" customWidth="1"/>
    <col min="4112" max="4112" width="16.140625" style="1" customWidth="1"/>
    <col min="4113" max="4113" width="17.42578125" style="1" bestFit="1" customWidth="1"/>
    <col min="4114" max="4114" width="15.42578125" style="1" bestFit="1" customWidth="1"/>
    <col min="4115" max="4115" width="14.5703125" style="1" bestFit="1" customWidth="1"/>
    <col min="4116" max="4116" width="15.42578125" style="1" bestFit="1" customWidth="1"/>
    <col min="4117" max="4117" width="15.85546875" style="1" customWidth="1"/>
    <col min="4118" max="4118" width="13.7109375" style="1" customWidth="1"/>
    <col min="4119" max="4119" width="13.42578125" style="1" customWidth="1"/>
    <col min="4120" max="4120" width="22.7109375" style="1" customWidth="1"/>
    <col min="4121" max="4128" width="20.85546875" style="1" customWidth="1"/>
    <col min="4129" max="4356" width="11.42578125" style="1"/>
    <col min="4357" max="4357" width="27.7109375" style="1" customWidth="1"/>
    <col min="4358" max="4358" width="11.7109375" style="1" customWidth="1"/>
    <col min="4359" max="4359" width="22" style="1" customWidth="1"/>
    <col min="4360" max="4360" width="37.7109375" style="1" customWidth="1"/>
    <col min="4361" max="4361" width="23.140625" style="1" customWidth="1"/>
    <col min="4362" max="4362" width="20.42578125" style="1" customWidth="1"/>
    <col min="4363" max="4363" width="21.5703125" style="1" bestFit="1" customWidth="1"/>
    <col min="4364" max="4367" width="0" style="1" hidden="1" customWidth="1"/>
    <col min="4368" max="4368" width="16.140625" style="1" customWidth="1"/>
    <col min="4369" max="4369" width="17.42578125" style="1" bestFit="1" customWidth="1"/>
    <col min="4370" max="4370" width="15.42578125" style="1" bestFit="1" customWidth="1"/>
    <col min="4371" max="4371" width="14.5703125" style="1" bestFit="1" customWidth="1"/>
    <col min="4372" max="4372" width="15.42578125" style="1" bestFit="1" customWidth="1"/>
    <col min="4373" max="4373" width="15.85546875" style="1" customWidth="1"/>
    <col min="4374" max="4374" width="13.7109375" style="1" customWidth="1"/>
    <col min="4375" max="4375" width="13.42578125" style="1" customWidth="1"/>
    <col min="4376" max="4376" width="22.7109375" style="1" customWidth="1"/>
    <col min="4377" max="4384" width="20.85546875" style="1" customWidth="1"/>
    <col min="4385" max="4612" width="11.42578125" style="1"/>
    <col min="4613" max="4613" width="27.7109375" style="1" customWidth="1"/>
    <col min="4614" max="4614" width="11.7109375" style="1" customWidth="1"/>
    <col min="4615" max="4615" width="22" style="1" customWidth="1"/>
    <col min="4616" max="4616" width="37.7109375" style="1" customWidth="1"/>
    <col min="4617" max="4617" width="23.140625" style="1" customWidth="1"/>
    <col min="4618" max="4618" width="20.42578125" style="1" customWidth="1"/>
    <col min="4619" max="4619" width="21.5703125" style="1" bestFit="1" customWidth="1"/>
    <col min="4620" max="4623" width="0" style="1" hidden="1" customWidth="1"/>
    <col min="4624" max="4624" width="16.140625" style="1" customWidth="1"/>
    <col min="4625" max="4625" width="17.42578125" style="1" bestFit="1" customWidth="1"/>
    <col min="4626" max="4626" width="15.42578125" style="1" bestFit="1" customWidth="1"/>
    <col min="4627" max="4627" width="14.5703125" style="1" bestFit="1" customWidth="1"/>
    <col min="4628" max="4628" width="15.42578125" style="1" bestFit="1" customWidth="1"/>
    <col min="4629" max="4629" width="15.85546875" style="1" customWidth="1"/>
    <col min="4630" max="4630" width="13.7109375" style="1" customWidth="1"/>
    <col min="4631" max="4631" width="13.42578125" style="1" customWidth="1"/>
    <col min="4632" max="4632" width="22.7109375" style="1" customWidth="1"/>
    <col min="4633" max="4640" width="20.85546875" style="1" customWidth="1"/>
    <col min="4641" max="4868" width="11.42578125" style="1"/>
    <col min="4869" max="4869" width="27.7109375" style="1" customWidth="1"/>
    <col min="4870" max="4870" width="11.7109375" style="1" customWidth="1"/>
    <col min="4871" max="4871" width="22" style="1" customWidth="1"/>
    <col min="4872" max="4872" width="37.7109375" style="1" customWidth="1"/>
    <col min="4873" max="4873" width="23.140625" style="1" customWidth="1"/>
    <col min="4874" max="4874" width="20.42578125" style="1" customWidth="1"/>
    <col min="4875" max="4875" width="21.5703125" style="1" bestFit="1" customWidth="1"/>
    <col min="4876" max="4879" width="0" style="1" hidden="1" customWidth="1"/>
    <col min="4880" max="4880" width="16.140625" style="1" customWidth="1"/>
    <col min="4881" max="4881" width="17.42578125" style="1" bestFit="1" customWidth="1"/>
    <col min="4882" max="4882" width="15.42578125" style="1" bestFit="1" customWidth="1"/>
    <col min="4883" max="4883" width="14.5703125" style="1" bestFit="1" customWidth="1"/>
    <col min="4884" max="4884" width="15.42578125" style="1" bestFit="1" customWidth="1"/>
    <col min="4885" max="4885" width="15.85546875" style="1" customWidth="1"/>
    <col min="4886" max="4886" width="13.7109375" style="1" customWidth="1"/>
    <col min="4887" max="4887" width="13.42578125" style="1" customWidth="1"/>
    <col min="4888" max="4888" width="22.7109375" style="1" customWidth="1"/>
    <col min="4889" max="4896" width="20.85546875" style="1" customWidth="1"/>
    <col min="4897" max="5124" width="11.42578125" style="1"/>
    <col min="5125" max="5125" width="27.7109375" style="1" customWidth="1"/>
    <col min="5126" max="5126" width="11.7109375" style="1" customWidth="1"/>
    <col min="5127" max="5127" width="22" style="1" customWidth="1"/>
    <col min="5128" max="5128" width="37.7109375" style="1" customWidth="1"/>
    <col min="5129" max="5129" width="23.140625" style="1" customWidth="1"/>
    <col min="5130" max="5130" width="20.42578125" style="1" customWidth="1"/>
    <col min="5131" max="5131" width="21.5703125" style="1" bestFit="1" customWidth="1"/>
    <col min="5132" max="5135" width="0" style="1" hidden="1" customWidth="1"/>
    <col min="5136" max="5136" width="16.140625" style="1" customWidth="1"/>
    <col min="5137" max="5137" width="17.42578125" style="1" bestFit="1" customWidth="1"/>
    <col min="5138" max="5138" width="15.42578125" style="1" bestFit="1" customWidth="1"/>
    <col min="5139" max="5139" width="14.5703125" style="1" bestFit="1" customWidth="1"/>
    <col min="5140" max="5140" width="15.42578125" style="1" bestFit="1" customWidth="1"/>
    <col min="5141" max="5141" width="15.85546875" style="1" customWidth="1"/>
    <col min="5142" max="5142" width="13.7109375" style="1" customWidth="1"/>
    <col min="5143" max="5143" width="13.42578125" style="1" customWidth="1"/>
    <col min="5144" max="5144" width="22.7109375" style="1" customWidth="1"/>
    <col min="5145" max="5152" width="20.85546875" style="1" customWidth="1"/>
    <col min="5153" max="5380" width="11.42578125" style="1"/>
    <col min="5381" max="5381" width="27.7109375" style="1" customWidth="1"/>
    <col min="5382" max="5382" width="11.7109375" style="1" customWidth="1"/>
    <col min="5383" max="5383" width="22" style="1" customWidth="1"/>
    <col min="5384" max="5384" width="37.7109375" style="1" customWidth="1"/>
    <col min="5385" max="5385" width="23.140625" style="1" customWidth="1"/>
    <col min="5386" max="5386" width="20.42578125" style="1" customWidth="1"/>
    <col min="5387" max="5387" width="21.5703125" style="1" bestFit="1" customWidth="1"/>
    <col min="5388" max="5391" width="0" style="1" hidden="1" customWidth="1"/>
    <col min="5392" max="5392" width="16.140625" style="1" customWidth="1"/>
    <col min="5393" max="5393" width="17.42578125" style="1" bestFit="1" customWidth="1"/>
    <col min="5394" max="5394" width="15.42578125" style="1" bestFit="1" customWidth="1"/>
    <col min="5395" max="5395" width="14.5703125" style="1" bestFit="1" customWidth="1"/>
    <col min="5396" max="5396" width="15.42578125" style="1" bestFit="1" customWidth="1"/>
    <col min="5397" max="5397" width="15.85546875" style="1" customWidth="1"/>
    <col min="5398" max="5398" width="13.7109375" style="1" customWidth="1"/>
    <col min="5399" max="5399" width="13.42578125" style="1" customWidth="1"/>
    <col min="5400" max="5400" width="22.7109375" style="1" customWidth="1"/>
    <col min="5401" max="5408" width="20.85546875" style="1" customWidth="1"/>
    <col min="5409" max="5636" width="11.42578125" style="1"/>
    <col min="5637" max="5637" width="27.7109375" style="1" customWidth="1"/>
    <col min="5638" max="5638" width="11.7109375" style="1" customWidth="1"/>
    <col min="5639" max="5639" width="22" style="1" customWidth="1"/>
    <col min="5640" max="5640" width="37.7109375" style="1" customWidth="1"/>
    <col min="5641" max="5641" width="23.140625" style="1" customWidth="1"/>
    <col min="5642" max="5642" width="20.42578125" style="1" customWidth="1"/>
    <col min="5643" max="5643" width="21.5703125" style="1" bestFit="1" customWidth="1"/>
    <col min="5644" max="5647" width="0" style="1" hidden="1" customWidth="1"/>
    <col min="5648" max="5648" width="16.140625" style="1" customWidth="1"/>
    <col min="5649" max="5649" width="17.42578125" style="1" bestFit="1" customWidth="1"/>
    <col min="5650" max="5650" width="15.42578125" style="1" bestFit="1" customWidth="1"/>
    <col min="5651" max="5651" width="14.5703125" style="1" bestFit="1" customWidth="1"/>
    <col min="5652" max="5652" width="15.42578125" style="1" bestFit="1" customWidth="1"/>
    <col min="5653" max="5653" width="15.85546875" style="1" customWidth="1"/>
    <col min="5654" max="5654" width="13.7109375" style="1" customWidth="1"/>
    <col min="5655" max="5655" width="13.42578125" style="1" customWidth="1"/>
    <col min="5656" max="5656" width="22.7109375" style="1" customWidth="1"/>
    <col min="5657" max="5664" width="20.85546875" style="1" customWidth="1"/>
    <col min="5665" max="5892" width="11.42578125" style="1"/>
    <col min="5893" max="5893" width="27.7109375" style="1" customWidth="1"/>
    <col min="5894" max="5894" width="11.7109375" style="1" customWidth="1"/>
    <col min="5895" max="5895" width="22" style="1" customWidth="1"/>
    <col min="5896" max="5896" width="37.7109375" style="1" customWidth="1"/>
    <col min="5897" max="5897" width="23.140625" style="1" customWidth="1"/>
    <col min="5898" max="5898" width="20.42578125" style="1" customWidth="1"/>
    <col min="5899" max="5899" width="21.5703125" style="1" bestFit="1" customWidth="1"/>
    <col min="5900" max="5903" width="0" style="1" hidden="1" customWidth="1"/>
    <col min="5904" max="5904" width="16.140625" style="1" customWidth="1"/>
    <col min="5905" max="5905" width="17.42578125" style="1" bestFit="1" customWidth="1"/>
    <col min="5906" max="5906" width="15.42578125" style="1" bestFit="1" customWidth="1"/>
    <col min="5907" max="5907" width="14.5703125" style="1" bestFit="1" customWidth="1"/>
    <col min="5908" max="5908" width="15.42578125" style="1" bestFit="1" customWidth="1"/>
    <col min="5909" max="5909" width="15.85546875" style="1" customWidth="1"/>
    <col min="5910" max="5910" width="13.7109375" style="1" customWidth="1"/>
    <col min="5911" max="5911" width="13.42578125" style="1" customWidth="1"/>
    <col min="5912" max="5912" width="22.7109375" style="1" customWidth="1"/>
    <col min="5913" max="5920" width="20.85546875" style="1" customWidth="1"/>
    <col min="5921" max="6148" width="11.42578125" style="1"/>
    <col min="6149" max="6149" width="27.7109375" style="1" customWidth="1"/>
    <col min="6150" max="6150" width="11.7109375" style="1" customWidth="1"/>
    <col min="6151" max="6151" width="22" style="1" customWidth="1"/>
    <col min="6152" max="6152" width="37.7109375" style="1" customWidth="1"/>
    <col min="6153" max="6153" width="23.140625" style="1" customWidth="1"/>
    <col min="6154" max="6154" width="20.42578125" style="1" customWidth="1"/>
    <col min="6155" max="6155" width="21.5703125" style="1" bestFit="1" customWidth="1"/>
    <col min="6156" max="6159" width="0" style="1" hidden="1" customWidth="1"/>
    <col min="6160" max="6160" width="16.140625" style="1" customWidth="1"/>
    <col min="6161" max="6161" width="17.42578125" style="1" bestFit="1" customWidth="1"/>
    <col min="6162" max="6162" width="15.42578125" style="1" bestFit="1" customWidth="1"/>
    <col min="6163" max="6163" width="14.5703125" style="1" bestFit="1" customWidth="1"/>
    <col min="6164" max="6164" width="15.42578125" style="1" bestFit="1" customWidth="1"/>
    <col min="6165" max="6165" width="15.85546875" style="1" customWidth="1"/>
    <col min="6166" max="6166" width="13.7109375" style="1" customWidth="1"/>
    <col min="6167" max="6167" width="13.42578125" style="1" customWidth="1"/>
    <col min="6168" max="6168" width="22.7109375" style="1" customWidth="1"/>
    <col min="6169" max="6176" width="20.85546875" style="1" customWidth="1"/>
    <col min="6177" max="6404" width="11.42578125" style="1"/>
    <col min="6405" max="6405" width="27.7109375" style="1" customWidth="1"/>
    <col min="6406" max="6406" width="11.7109375" style="1" customWidth="1"/>
    <col min="6407" max="6407" width="22" style="1" customWidth="1"/>
    <col min="6408" max="6408" width="37.7109375" style="1" customWidth="1"/>
    <col min="6409" max="6409" width="23.140625" style="1" customWidth="1"/>
    <col min="6410" max="6410" width="20.42578125" style="1" customWidth="1"/>
    <col min="6411" max="6411" width="21.5703125" style="1" bestFit="1" customWidth="1"/>
    <col min="6412" max="6415" width="0" style="1" hidden="1" customWidth="1"/>
    <col min="6416" max="6416" width="16.140625" style="1" customWidth="1"/>
    <col min="6417" max="6417" width="17.42578125" style="1" bestFit="1" customWidth="1"/>
    <col min="6418" max="6418" width="15.42578125" style="1" bestFit="1" customWidth="1"/>
    <col min="6419" max="6419" width="14.5703125" style="1" bestFit="1" customWidth="1"/>
    <col min="6420" max="6420" width="15.42578125" style="1" bestFit="1" customWidth="1"/>
    <col min="6421" max="6421" width="15.85546875" style="1" customWidth="1"/>
    <col min="6422" max="6422" width="13.7109375" style="1" customWidth="1"/>
    <col min="6423" max="6423" width="13.42578125" style="1" customWidth="1"/>
    <col min="6424" max="6424" width="22.7109375" style="1" customWidth="1"/>
    <col min="6425" max="6432" width="20.85546875" style="1" customWidth="1"/>
    <col min="6433" max="6660" width="11.42578125" style="1"/>
    <col min="6661" max="6661" width="27.7109375" style="1" customWidth="1"/>
    <col min="6662" max="6662" width="11.7109375" style="1" customWidth="1"/>
    <col min="6663" max="6663" width="22" style="1" customWidth="1"/>
    <col min="6664" max="6664" width="37.7109375" style="1" customWidth="1"/>
    <col min="6665" max="6665" width="23.140625" style="1" customWidth="1"/>
    <col min="6666" max="6666" width="20.42578125" style="1" customWidth="1"/>
    <col min="6667" max="6667" width="21.5703125" style="1" bestFit="1" customWidth="1"/>
    <col min="6668" max="6671" width="0" style="1" hidden="1" customWidth="1"/>
    <col min="6672" max="6672" width="16.140625" style="1" customWidth="1"/>
    <col min="6673" max="6673" width="17.42578125" style="1" bestFit="1" customWidth="1"/>
    <col min="6674" max="6674" width="15.42578125" style="1" bestFit="1" customWidth="1"/>
    <col min="6675" max="6675" width="14.5703125" style="1" bestFit="1" customWidth="1"/>
    <col min="6676" max="6676" width="15.42578125" style="1" bestFit="1" customWidth="1"/>
    <col min="6677" max="6677" width="15.85546875" style="1" customWidth="1"/>
    <col min="6678" max="6678" width="13.7109375" style="1" customWidth="1"/>
    <col min="6679" max="6679" width="13.42578125" style="1" customWidth="1"/>
    <col min="6680" max="6680" width="22.7109375" style="1" customWidth="1"/>
    <col min="6681" max="6688" width="20.85546875" style="1" customWidth="1"/>
    <col min="6689" max="6916" width="11.42578125" style="1"/>
    <col min="6917" max="6917" width="27.7109375" style="1" customWidth="1"/>
    <col min="6918" max="6918" width="11.7109375" style="1" customWidth="1"/>
    <col min="6919" max="6919" width="22" style="1" customWidth="1"/>
    <col min="6920" max="6920" width="37.7109375" style="1" customWidth="1"/>
    <col min="6921" max="6921" width="23.140625" style="1" customWidth="1"/>
    <col min="6922" max="6922" width="20.42578125" style="1" customWidth="1"/>
    <col min="6923" max="6923" width="21.5703125" style="1" bestFit="1" customWidth="1"/>
    <col min="6924" max="6927" width="0" style="1" hidden="1" customWidth="1"/>
    <col min="6928" max="6928" width="16.140625" style="1" customWidth="1"/>
    <col min="6929" max="6929" width="17.42578125" style="1" bestFit="1" customWidth="1"/>
    <col min="6930" max="6930" width="15.42578125" style="1" bestFit="1" customWidth="1"/>
    <col min="6931" max="6931" width="14.5703125" style="1" bestFit="1" customWidth="1"/>
    <col min="6932" max="6932" width="15.42578125" style="1" bestFit="1" customWidth="1"/>
    <col min="6933" max="6933" width="15.85546875" style="1" customWidth="1"/>
    <col min="6934" max="6934" width="13.7109375" style="1" customWidth="1"/>
    <col min="6935" max="6935" width="13.42578125" style="1" customWidth="1"/>
    <col min="6936" max="6936" width="22.7109375" style="1" customWidth="1"/>
    <col min="6937" max="6944" width="20.85546875" style="1" customWidth="1"/>
    <col min="6945" max="7172" width="11.42578125" style="1"/>
    <col min="7173" max="7173" width="27.7109375" style="1" customWidth="1"/>
    <col min="7174" max="7174" width="11.7109375" style="1" customWidth="1"/>
    <col min="7175" max="7175" width="22" style="1" customWidth="1"/>
    <col min="7176" max="7176" width="37.7109375" style="1" customWidth="1"/>
    <col min="7177" max="7177" width="23.140625" style="1" customWidth="1"/>
    <col min="7178" max="7178" width="20.42578125" style="1" customWidth="1"/>
    <col min="7179" max="7179" width="21.5703125" style="1" bestFit="1" customWidth="1"/>
    <col min="7180" max="7183" width="0" style="1" hidden="1" customWidth="1"/>
    <col min="7184" max="7184" width="16.140625" style="1" customWidth="1"/>
    <col min="7185" max="7185" width="17.42578125" style="1" bestFit="1" customWidth="1"/>
    <col min="7186" max="7186" width="15.42578125" style="1" bestFit="1" customWidth="1"/>
    <col min="7187" max="7187" width="14.5703125" style="1" bestFit="1" customWidth="1"/>
    <col min="7188" max="7188" width="15.42578125" style="1" bestFit="1" customWidth="1"/>
    <col min="7189" max="7189" width="15.85546875" style="1" customWidth="1"/>
    <col min="7190" max="7190" width="13.7109375" style="1" customWidth="1"/>
    <col min="7191" max="7191" width="13.42578125" style="1" customWidth="1"/>
    <col min="7192" max="7192" width="22.7109375" style="1" customWidth="1"/>
    <col min="7193" max="7200" width="20.85546875" style="1" customWidth="1"/>
    <col min="7201" max="7428" width="11.42578125" style="1"/>
    <col min="7429" max="7429" width="27.7109375" style="1" customWidth="1"/>
    <col min="7430" max="7430" width="11.7109375" style="1" customWidth="1"/>
    <col min="7431" max="7431" width="22" style="1" customWidth="1"/>
    <col min="7432" max="7432" width="37.7109375" style="1" customWidth="1"/>
    <col min="7433" max="7433" width="23.140625" style="1" customWidth="1"/>
    <col min="7434" max="7434" width="20.42578125" style="1" customWidth="1"/>
    <col min="7435" max="7435" width="21.5703125" style="1" bestFit="1" customWidth="1"/>
    <col min="7436" max="7439" width="0" style="1" hidden="1" customWidth="1"/>
    <col min="7440" max="7440" width="16.140625" style="1" customWidth="1"/>
    <col min="7441" max="7441" width="17.42578125" style="1" bestFit="1" customWidth="1"/>
    <col min="7442" max="7442" width="15.42578125" style="1" bestFit="1" customWidth="1"/>
    <col min="7443" max="7443" width="14.5703125" style="1" bestFit="1" customWidth="1"/>
    <col min="7444" max="7444" width="15.42578125" style="1" bestFit="1" customWidth="1"/>
    <col min="7445" max="7445" width="15.85546875" style="1" customWidth="1"/>
    <col min="7446" max="7446" width="13.7109375" style="1" customWidth="1"/>
    <col min="7447" max="7447" width="13.42578125" style="1" customWidth="1"/>
    <col min="7448" max="7448" width="22.7109375" style="1" customWidth="1"/>
    <col min="7449" max="7456" width="20.85546875" style="1" customWidth="1"/>
    <col min="7457" max="7684" width="11.42578125" style="1"/>
    <col min="7685" max="7685" width="27.7109375" style="1" customWidth="1"/>
    <col min="7686" max="7686" width="11.7109375" style="1" customWidth="1"/>
    <col min="7687" max="7687" width="22" style="1" customWidth="1"/>
    <col min="7688" max="7688" width="37.7109375" style="1" customWidth="1"/>
    <col min="7689" max="7689" width="23.140625" style="1" customWidth="1"/>
    <col min="7690" max="7690" width="20.42578125" style="1" customWidth="1"/>
    <col min="7691" max="7691" width="21.5703125" style="1" bestFit="1" customWidth="1"/>
    <col min="7692" max="7695" width="0" style="1" hidden="1" customWidth="1"/>
    <col min="7696" max="7696" width="16.140625" style="1" customWidth="1"/>
    <col min="7697" max="7697" width="17.42578125" style="1" bestFit="1" customWidth="1"/>
    <col min="7698" max="7698" width="15.42578125" style="1" bestFit="1" customWidth="1"/>
    <col min="7699" max="7699" width="14.5703125" style="1" bestFit="1" customWidth="1"/>
    <col min="7700" max="7700" width="15.42578125" style="1" bestFit="1" customWidth="1"/>
    <col min="7701" max="7701" width="15.85546875" style="1" customWidth="1"/>
    <col min="7702" max="7702" width="13.7109375" style="1" customWidth="1"/>
    <col min="7703" max="7703" width="13.42578125" style="1" customWidth="1"/>
    <col min="7704" max="7704" width="22.7109375" style="1" customWidth="1"/>
    <col min="7705" max="7712" width="20.85546875" style="1" customWidth="1"/>
    <col min="7713" max="7940" width="11.42578125" style="1"/>
    <col min="7941" max="7941" width="27.7109375" style="1" customWidth="1"/>
    <col min="7942" max="7942" width="11.7109375" style="1" customWidth="1"/>
    <col min="7943" max="7943" width="22" style="1" customWidth="1"/>
    <col min="7944" max="7944" width="37.7109375" style="1" customWidth="1"/>
    <col min="7945" max="7945" width="23.140625" style="1" customWidth="1"/>
    <col min="7946" max="7946" width="20.42578125" style="1" customWidth="1"/>
    <col min="7947" max="7947" width="21.5703125" style="1" bestFit="1" customWidth="1"/>
    <col min="7948" max="7951" width="0" style="1" hidden="1" customWidth="1"/>
    <col min="7952" max="7952" width="16.140625" style="1" customWidth="1"/>
    <col min="7953" max="7953" width="17.42578125" style="1" bestFit="1" customWidth="1"/>
    <col min="7954" max="7954" width="15.42578125" style="1" bestFit="1" customWidth="1"/>
    <col min="7955" max="7955" width="14.5703125" style="1" bestFit="1" customWidth="1"/>
    <col min="7956" max="7956" width="15.42578125" style="1" bestFit="1" customWidth="1"/>
    <col min="7957" max="7957" width="15.85546875" style="1" customWidth="1"/>
    <col min="7958" max="7958" width="13.7109375" style="1" customWidth="1"/>
    <col min="7959" max="7959" width="13.42578125" style="1" customWidth="1"/>
    <col min="7960" max="7960" width="22.7109375" style="1" customWidth="1"/>
    <col min="7961" max="7968" width="20.85546875" style="1" customWidth="1"/>
    <col min="7969" max="8196" width="11.42578125" style="1"/>
    <col min="8197" max="8197" width="27.7109375" style="1" customWidth="1"/>
    <col min="8198" max="8198" width="11.7109375" style="1" customWidth="1"/>
    <col min="8199" max="8199" width="22" style="1" customWidth="1"/>
    <col min="8200" max="8200" width="37.7109375" style="1" customWidth="1"/>
    <col min="8201" max="8201" width="23.140625" style="1" customWidth="1"/>
    <col min="8202" max="8202" width="20.42578125" style="1" customWidth="1"/>
    <col min="8203" max="8203" width="21.5703125" style="1" bestFit="1" customWidth="1"/>
    <col min="8204" max="8207" width="0" style="1" hidden="1" customWidth="1"/>
    <col min="8208" max="8208" width="16.140625" style="1" customWidth="1"/>
    <col min="8209" max="8209" width="17.42578125" style="1" bestFit="1" customWidth="1"/>
    <col min="8210" max="8210" width="15.42578125" style="1" bestFit="1" customWidth="1"/>
    <col min="8211" max="8211" width="14.5703125" style="1" bestFit="1" customWidth="1"/>
    <col min="8212" max="8212" width="15.42578125" style="1" bestFit="1" customWidth="1"/>
    <col min="8213" max="8213" width="15.85546875" style="1" customWidth="1"/>
    <col min="8214" max="8214" width="13.7109375" style="1" customWidth="1"/>
    <col min="8215" max="8215" width="13.42578125" style="1" customWidth="1"/>
    <col min="8216" max="8216" width="22.7109375" style="1" customWidth="1"/>
    <col min="8217" max="8224" width="20.85546875" style="1" customWidth="1"/>
    <col min="8225" max="8452" width="11.42578125" style="1"/>
    <col min="8453" max="8453" width="27.7109375" style="1" customWidth="1"/>
    <col min="8454" max="8454" width="11.7109375" style="1" customWidth="1"/>
    <col min="8455" max="8455" width="22" style="1" customWidth="1"/>
    <col min="8456" max="8456" width="37.7109375" style="1" customWidth="1"/>
    <col min="8457" max="8457" width="23.140625" style="1" customWidth="1"/>
    <col min="8458" max="8458" width="20.42578125" style="1" customWidth="1"/>
    <col min="8459" max="8459" width="21.5703125" style="1" bestFit="1" customWidth="1"/>
    <col min="8460" max="8463" width="0" style="1" hidden="1" customWidth="1"/>
    <col min="8464" max="8464" width="16.140625" style="1" customWidth="1"/>
    <col min="8465" max="8465" width="17.42578125" style="1" bestFit="1" customWidth="1"/>
    <col min="8466" max="8466" width="15.42578125" style="1" bestFit="1" customWidth="1"/>
    <col min="8467" max="8467" width="14.5703125" style="1" bestFit="1" customWidth="1"/>
    <col min="8468" max="8468" width="15.42578125" style="1" bestFit="1" customWidth="1"/>
    <col min="8469" max="8469" width="15.85546875" style="1" customWidth="1"/>
    <col min="8470" max="8470" width="13.7109375" style="1" customWidth="1"/>
    <col min="8471" max="8471" width="13.42578125" style="1" customWidth="1"/>
    <col min="8472" max="8472" width="22.7109375" style="1" customWidth="1"/>
    <col min="8473" max="8480" width="20.85546875" style="1" customWidth="1"/>
    <col min="8481" max="8708" width="11.42578125" style="1"/>
    <col min="8709" max="8709" width="27.7109375" style="1" customWidth="1"/>
    <col min="8710" max="8710" width="11.7109375" style="1" customWidth="1"/>
    <col min="8711" max="8711" width="22" style="1" customWidth="1"/>
    <col min="8712" max="8712" width="37.7109375" style="1" customWidth="1"/>
    <col min="8713" max="8713" width="23.140625" style="1" customWidth="1"/>
    <col min="8714" max="8714" width="20.42578125" style="1" customWidth="1"/>
    <col min="8715" max="8715" width="21.5703125" style="1" bestFit="1" customWidth="1"/>
    <col min="8716" max="8719" width="0" style="1" hidden="1" customWidth="1"/>
    <col min="8720" max="8720" width="16.140625" style="1" customWidth="1"/>
    <col min="8721" max="8721" width="17.42578125" style="1" bestFit="1" customWidth="1"/>
    <col min="8722" max="8722" width="15.42578125" style="1" bestFit="1" customWidth="1"/>
    <col min="8723" max="8723" width="14.5703125" style="1" bestFit="1" customWidth="1"/>
    <col min="8724" max="8724" width="15.42578125" style="1" bestFit="1" customWidth="1"/>
    <col min="8725" max="8725" width="15.85546875" style="1" customWidth="1"/>
    <col min="8726" max="8726" width="13.7109375" style="1" customWidth="1"/>
    <col min="8727" max="8727" width="13.42578125" style="1" customWidth="1"/>
    <col min="8728" max="8728" width="22.7109375" style="1" customWidth="1"/>
    <col min="8729" max="8736" width="20.85546875" style="1" customWidth="1"/>
    <col min="8737" max="8964" width="11.42578125" style="1"/>
    <col min="8965" max="8965" width="27.7109375" style="1" customWidth="1"/>
    <col min="8966" max="8966" width="11.7109375" style="1" customWidth="1"/>
    <col min="8967" max="8967" width="22" style="1" customWidth="1"/>
    <col min="8968" max="8968" width="37.7109375" style="1" customWidth="1"/>
    <col min="8969" max="8969" width="23.140625" style="1" customWidth="1"/>
    <col min="8970" max="8970" width="20.42578125" style="1" customWidth="1"/>
    <col min="8971" max="8971" width="21.5703125" style="1" bestFit="1" customWidth="1"/>
    <col min="8972" max="8975" width="0" style="1" hidden="1" customWidth="1"/>
    <col min="8976" max="8976" width="16.140625" style="1" customWidth="1"/>
    <col min="8977" max="8977" width="17.42578125" style="1" bestFit="1" customWidth="1"/>
    <col min="8978" max="8978" width="15.42578125" style="1" bestFit="1" customWidth="1"/>
    <col min="8979" max="8979" width="14.5703125" style="1" bestFit="1" customWidth="1"/>
    <col min="8980" max="8980" width="15.42578125" style="1" bestFit="1" customWidth="1"/>
    <col min="8981" max="8981" width="15.85546875" style="1" customWidth="1"/>
    <col min="8982" max="8982" width="13.7109375" style="1" customWidth="1"/>
    <col min="8983" max="8983" width="13.42578125" style="1" customWidth="1"/>
    <col min="8984" max="8984" width="22.7109375" style="1" customWidth="1"/>
    <col min="8985" max="8992" width="20.85546875" style="1" customWidth="1"/>
    <col min="8993" max="9220" width="11.42578125" style="1"/>
    <col min="9221" max="9221" width="27.7109375" style="1" customWidth="1"/>
    <col min="9222" max="9222" width="11.7109375" style="1" customWidth="1"/>
    <col min="9223" max="9223" width="22" style="1" customWidth="1"/>
    <col min="9224" max="9224" width="37.7109375" style="1" customWidth="1"/>
    <col min="9225" max="9225" width="23.140625" style="1" customWidth="1"/>
    <col min="9226" max="9226" width="20.42578125" style="1" customWidth="1"/>
    <col min="9227" max="9227" width="21.5703125" style="1" bestFit="1" customWidth="1"/>
    <col min="9228" max="9231" width="0" style="1" hidden="1" customWidth="1"/>
    <col min="9232" max="9232" width="16.140625" style="1" customWidth="1"/>
    <col min="9233" max="9233" width="17.42578125" style="1" bestFit="1" customWidth="1"/>
    <col min="9234" max="9234" width="15.42578125" style="1" bestFit="1" customWidth="1"/>
    <col min="9235" max="9235" width="14.5703125" style="1" bestFit="1" customWidth="1"/>
    <col min="9236" max="9236" width="15.42578125" style="1" bestFit="1" customWidth="1"/>
    <col min="9237" max="9237" width="15.85546875" style="1" customWidth="1"/>
    <col min="9238" max="9238" width="13.7109375" style="1" customWidth="1"/>
    <col min="9239" max="9239" width="13.42578125" style="1" customWidth="1"/>
    <col min="9240" max="9240" width="22.7109375" style="1" customWidth="1"/>
    <col min="9241" max="9248" width="20.85546875" style="1" customWidth="1"/>
    <col min="9249" max="9476" width="11.42578125" style="1"/>
    <col min="9477" max="9477" width="27.7109375" style="1" customWidth="1"/>
    <col min="9478" max="9478" width="11.7109375" style="1" customWidth="1"/>
    <col min="9479" max="9479" width="22" style="1" customWidth="1"/>
    <col min="9480" max="9480" width="37.7109375" style="1" customWidth="1"/>
    <col min="9481" max="9481" width="23.140625" style="1" customWidth="1"/>
    <col min="9482" max="9482" width="20.42578125" style="1" customWidth="1"/>
    <col min="9483" max="9483" width="21.5703125" style="1" bestFit="1" customWidth="1"/>
    <col min="9484" max="9487" width="0" style="1" hidden="1" customWidth="1"/>
    <col min="9488" max="9488" width="16.140625" style="1" customWidth="1"/>
    <col min="9489" max="9489" width="17.42578125" style="1" bestFit="1" customWidth="1"/>
    <col min="9490" max="9490" width="15.42578125" style="1" bestFit="1" customWidth="1"/>
    <col min="9491" max="9491" width="14.5703125" style="1" bestFit="1" customWidth="1"/>
    <col min="9492" max="9492" width="15.42578125" style="1" bestFit="1" customWidth="1"/>
    <col min="9493" max="9493" width="15.85546875" style="1" customWidth="1"/>
    <col min="9494" max="9494" width="13.7109375" style="1" customWidth="1"/>
    <col min="9495" max="9495" width="13.42578125" style="1" customWidth="1"/>
    <col min="9496" max="9496" width="22.7109375" style="1" customWidth="1"/>
    <col min="9497" max="9504" width="20.85546875" style="1" customWidth="1"/>
    <col min="9505" max="9732" width="11.42578125" style="1"/>
    <col min="9733" max="9733" width="27.7109375" style="1" customWidth="1"/>
    <col min="9734" max="9734" width="11.7109375" style="1" customWidth="1"/>
    <col min="9735" max="9735" width="22" style="1" customWidth="1"/>
    <col min="9736" max="9736" width="37.7109375" style="1" customWidth="1"/>
    <col min="9737" max="9737" width="23.140625" style="1" customWidth="1"/>
    <col min="9738" max="9738" width="20.42578125" style="1" customWidth="1"/>
    <col min="9739" max="9739" width="21.5703125" style="1" bestFit="1" customWidth="1"/>
    <col min="9740" max="9743" width="0" style="1" hidden="1" customWidth="1"/>
    <col min="9744" max="9744" width="16.140625" style="1" customWidth="1"/>
    <col min="9745" max="9745" width="17.42578125" style="1" bestFit="1" customWidth="1"/>
    <col min="9746" max="9746" width="15.42578125" style="1" bestFit="1" customWidth="1"/>
    <col min="9747" max="9747" width="14.5703125" style="1" bestFit="1" customWidth="1"/>
    <col min="9748" max="9748" width="15.42578125" style="1" bestFit="1" customWidth="1"/>
    <col min="9749" max="9749" width="15.85546875" style="1" customWidth="1"/>
    <col min="9750" max="9750" width="13.7109375" style="1" customWidth="1"/>
    <col min="9751" max="9751" width="13.42578125" style="1" customWidth="1"/>
    <col min="9752" max="9752" width="22.7109375" style="1" customWidth="1"/>
    <col min="9753" max="9760" width="20.85546875" style="1" customWidth="1"/>
    <col min="9761" max="9988" width="11.42578125" style="1"/>
    <col min="9989" max="9989" width="27.7109375" style="1" customWidth="1"/>
    <col min="9990" max="9990" width="11.7109375" style="1" customWidth="1"/>
    <col min="9991" max="9991" width="22" style="1" customWidth="1"/>
    <col min="9992" max="9992" width="37.7109375" style="1" customWidth="1"/>
    <col min="9993" max="9993" width="23.140625" style="1" customWidth="1"/>
    <col min="9994" max="9994" width="20.42578125" style="1" customWidth="1"/>
    <col min="9995" max="9995" width="21.5703125" style="1" bestFit="1" customWidth="1"/>
    <col min="9996" max="9999" width="0" style="1" hidden="1" customWidth="1"/>
    <col min="10000" max="10000" width="16.140625" style="1" customWidth="1"/>
    <col min="10001" max="10001" width="17.42578125" style="1" bestFit="1" customWidth="1"/>
    <col min="10002" max="10002" width="15.42578125" style="1" bestFit="1" customWidth="1"/>
    <col min="10003" max="10003" width="14.5703125" style="1" bestFit="1" customWidth="1"/>
    <col min="10004" max="10004" width="15.42578125" style="1" bestFit="1" customWidth="1"/>
    <col min="10005" max="10005" width="15.85546875" style="1" customWidth="1"/>
    <col min="10006" max="10006" width="13.7109375" style="1" customWidth="1"/>
    <col min="10007" max="10007" width="13.42578125" style="1" customWidth="1"/>
    <col min="10008" max="10008" width="22.7109375" style="1" customWidth="1"/>
    <col min="10009" max="10016" width="20.85546875" style="1" customWidth="1"/>
    <col min="10017" max="10244" width="11.42578125" style="1"/>
    <col min="10245" max="10245" width="27.7109375" style="1" customWidth="1"/>
    <col min="10246" max="10246" width="11.7109375" style="1" customWidth="1"/>
    <col min="10247" max="10247" width="22" style="1" customWidth="1"/>
    <col min="10248" max="10248" width="37.7109375" style="1" customWidth="1"/>
    <col min="10249" max="10249" width="23.140625" style="1" customWidth="1"/>
    <col min="10250" max="10250" width="20.42578125" style="1" customWidth="1"/>
    <col min="10251" max="10251" width="21.5703125" style="1" bestFit="1" customWidth="1"/>
    <col min="10252" max="10255" width="0" style="1" hidden="1" customWidth="1"/>
    <col min="10256" max="10256" width="16.140625" style="1" customWidth="1"/>
    <col min="10257" max="10257" width="17.42578125" style="1" bestFit="1" customWidth="1"/>
    <col min="10258" max="10258" width="15.42578125" style="1" bestFit="1" customWidth="1"/>
    <col min="10259" max="10259" width="14.5703125" style="1" bestFit="1" customWidth="1"/>
    <col min="10260" max="10260" width="15.42578125" style="1" bestFit="1" customWidth="1"/>
    <col min="10261" max="10261" width="15.85546875" style="1" customWidth="1"/>
    <col min="10262" max="10262" width="13.7109375" style="1" customWidth="1"/>
    <col min="10263" max="10263" width="13.42578125" style="1" customWidth="1"/>
    <col min="10264" max="10264" width="22.7109375" style="1" customWidth="1"/>
    <col min="10265" max="10272" width="20.85546875" style="1" customWidth="1"/>
    <col min="10273" max="10500" width="11.42578125" style="1"/>
    <col min="10501" max="10501" width="27.7109375" style="1" customWidth="1"/>
    <col min="10502" max="10502" width="11.7109375" style="1" customWidth="1"/>
    <col min="10503" max="10503" width="22" style="1" customWidth="1"/>
    <col min="10504" max="10504" width="37.7109375" style="1" customWidth="1"/>
    <col min="10505" max="10505" width="23.140625" style="1" customWidth="1"/>
    <col min="10506" max="10506" width="20.42578125" style="1" customWidth="1"/>
    <col min="10507" max="10507" width="21.5703125" style="1" bestFit="1" customWidth="1"/>
    <col min="10508" max="10511" width="0" style="1" hidden="1" customWidth="1"/>
    <col min="10512" max="10512" width="16.140625" style="1" customWidth="1"/>
    <col min="10513" max="10513" width="17.42578125" style="1" bestFit="1" customWidth="1"/>
    <col min="10514" max="10514" width="15.42578125" style="1" bestFit="1" customWidth="1"/>
    <col min="10515" max="10515" width="14.5703125" style="1" bestFit="1" customWidth="1"/>
    <col min="10516" max="10516" width="15.42578125" style="1" bestFit="1" customWidth="1"/>
    <col min="10517" max="10517" width="15.85546875" style="1" customWidth="1"/>
    <col min="10518" max="10518" width="13.7109375" style="1" customWidth="1"/>
    <col min="10519" max="10519" width="13.42578125" style="1" customWidth="1"/>
    <col min="10520" max="10520" width="22.7109375" style="1" customWidth="1"/>
    <col min="10521" max="10528" width="20.85546875" style="1" customWidth="1"/>
    <col min="10529" max="10756" width="11.42578125" style="1"/>
    <col min="10757" max="10757" width="27.7109375" style="1" customWidth="1"/>
    <col min="10758" max="10758" width="11.7109375" style="1" customWidth="1"/>
    <col min="10759" max="10759" width="22" style="1" customWidth="1"/>
    <col min="10760" max="10760" width="37.7109375" style="1" customWidth="1"/>
    <col min="10761" max="10761" width="23.140625" style="1" customWidth="1"/>
    <col min="10762" max="10762" width="20.42578125" style="1" customWidth="1"/>
    <col min="10763" max="10763" width="21.5703125" style="1" bestFit="1" customWidth="1"/>
    <col min="10764" max="10767" width="0" style="1" hidden="1" customWidth="1"/>
    <col min="10768" max="10768" width="16.140625" style="1" customWidth="1"/>
    <col min="10769" max="10769" width="17.42578125" style="1" bestFit="1" customWidth="1"/>
    <col min="10770" max="10770" width="15.42578125" style="1" bestFit="1" customWidth="1"/>
    <col min="10771" max="10771" width="14.5703125" style="1" bestFit="1" customWidth="1"/>
    <col min="10772" max="10772" width="15.42578125" style="1" bestFit="1" customWidth="1"/>
    <col min="10773" max="10773" width="15.85546875" style="1" customWidth="1"/>
    <col min="10774" max="10774" width="13.7109375" style="1" customWidth="1"/>
    <col min="10775" max="10775" width="13.42578125" style="1" customWidth="1"/>
    <col min="10776" max="10776" width="22.7109375" style="1" customWidth="1"/>
    <col min="10777" max="10784" width="20.85546875" style="1" customWidth="1"/>
    <col min="10785" max="11012" width="11.42578125" style="1"/>
    <col min="11013" max="11013" width="27.7109375" style="1" customWidth="1"/>
    <col min="11014" max="11014" width="11.7109375" style="1" customWidth="1"/>
    <col min="11015" max="11015" width="22" style="1" customWidth="1"/>
    <col min="11016" max="11016" width="37.7109375" style="1" customWidth="1"/>
    <col min="11017" max="11017" width="23.140625" style="1" customWidth="1"/>
    <col min="11018" max="11018" width="20.42578125" style="1" customWidth="1"/>
    <col min="11019" max="11019" width="21.5703125" style="1" bestFit="1" customWidth="1"/>
    <col min="11020" max="11023" width="0" style="1" hidden="1" customWidth="1"/>
    <col min="11024" max="11024" width="16.140625" style="1" customWidth="1"/>
    <col min="11025" max="11025" width="17.42578125" style="1" bestFit="1" customWidth="1"/>
    <col min="11026" max="11026" width="15.42578125" style="1" bestFit="1" customWidth="1"/>
    <col min="11027" max="11027" width="14.5703125" style="1" bestFit="1" customWidth="1"/>
    <col min="11028" max="11028" width="15.42578125" style="1" bestFit="1" customWidth="1"/>
    <col min="11029" max="11029" width="15.85546875" style="1" customWidth="1"/>
    <col min="11030" max="11030" width="13.7109375" style="1" customWidth="1"/>
    <col min="11031" max="11031" width="13.42578125" style="1" customWidth="1"/>
    <col min="11032" max="11032" width="22.7109375" style="1" customWidth="1"/>
    <col min="11033" max="11040" width="20.85546875" style="1" customWidth="1"/>
    <col min="11041" max="11268" width="11.42578125" style="1"/>
    <col min="11269" max="11269" width="27.7109375" style="1" customWidth="1"/>
    <col min="11270" max="11270" width="11.7109375" style="1" customWidth="1"/>
    <col min="11271" max="11271" width="22" style="1" customWidth="1"/>
    <col min="11272" max="11272" width="37.7109375" style="1" customWidth="1"/>
    <col min="11273" max="11273" width="23.140625" style="1" customWidth="1"/>
    <col min="11274" max="11274" width="20.42578125" style="1" customWidth="1"/>
    <col min="11275" max="11275" width="21.5703125" style="1" bestFit="1" customWidth="1"/>
    <col min="11276" max="11279" width="0" style="1" hidden="1" customWidth="1"/>
    <col min="11280" max="11280" width="16.140625" style="1" customWidth="1"/>
    <col min="11281" max="11281" width="17.42578125" style="1" bestFit="1" customWidth="1"/>
    <col min="11282" max="11282" width="15.42578125" style="1" bestFit="1" customWidth="1"/>
    <col min="11283" max="11283" width="14.5703125" style="1" bestFit="1" customWidth="1"/>
    <col min="11284" max="11284" width="15.42578125" style="1" bestFit="1" customWidth="1"/>
    <col min="11285" max="11285" width="15.85546875" style="1" customWidth="1"/>
    <col min="11286" max="11286" width="13.7109375" style="1" customWidth="1"/>
    <col min="11287" max="11287" width="13.42578125" style="1" customWidth="1"/>
    <col min="11288" max="11288" width="22.7109375" style="1" customWidth="1"/>
    <col min="11289" max="11296" width="20.85546875" style="1" customWidth="1"/>
    <col min="11297" max="11524" width="11.42578125" style="1"/>
    <col min="11525" max="11525" width="27.7109375" style="1" customWidth="1"/>
    <col min="11526" max="11526" width="11.7109375" style="1" customWidth="1"/>
    <col min="11527" max="11527" width="22" style="1" customWidth="1"/>
    <col min="11528" max="11528" width="37.7109375" style="1" customWidth="1"/>
    <col min="11529" max="11529" width="23.140625" style="1" customWidth="1"/>
    <col min="11530" max="11530" width="20.42578125" style="1" customWidth="1"/>
    <col min="11531" max="11531" width="21.5703125" style="1" bestFit="1" customWidth="1"/>
    <col min="11532" max="11535" width="0" style="1" hidden="1" customWidth="1"/>
    <col min="11536" max="11536" width="16.140625" style="1" customWidth="1"/>
    <col min="11537" max="11537" width="17.42578125" style="1" bestFit="1" customWidth="1"/>
    <col min="11538" max="11538" width="15.42578125" style="1" bestFit="1" customWidth="1"/>
    <col min="11539" max="11539" width="14.5703125" style="1" bestFit="1" customWidth="1"/>
    <col min="11540" max="11540" width="15.42578125" style="1" bestFit="1" customWidth="1"/>
    <col min="11541" max="11541" width="15.85546875" style="1" customWidth="1"/>
    <col min="11542" max="11542" width="13.7109375" style="1" customWidth="1"/>
    <col min="11543" max="11543" width="13.42578125" style="1" customWidth="1"/>
    <col min="11544" max="11544" width="22.7109375" style="1" customWidth="1"/>
    <col min="11545" max="11552" width="20.85546875" style="1" customWidth="1"/>
    <col min="11553" max="11780" width="11.42578125" style="1"/>
    <col min="11781" max="11781" width="27.7109375" style="1" customWidth="1"/>
    <col min="11782" max="11782" width="11.7109375" style="1" customWidth="1"/>
    <col min="11783" max="11783" width="22" style="1" customWidth="1"/>
    <col min="11784" max="11784" width="37.7109375" style="1" customWidth="1"/>
    <col min="11785" max="11785" width="23.140625" style="1" customWidth="1"/>
    <col min="11786" max="11786" width="20.42578125" style="1" customWidth="1"/>
    <col min="11787" max="11787" width="21.5703125" style="1" bestFit="1" customWidth="1"/>
    <col min="11788" max="11791" width="0" style="1" hidden="1" customWidth="1"/>
    <col min="11792" max="11792" width="16.140625" style="1" customWidth="1"/>
    <col min="11793" max="11793" width="17.42578125" style="1" bestFit="1" customWidth="1"/>
    <col min="11794" max="11794" width="15.42578125" style="1" bestFit="1" customWidth="1"/>
    <col min="11795" max="11795" width="14.5703125" style="1" bestFit="1" customWidth="1"/>
    <col min="11796" max="11796" width="15.42578125" style="1" bestFit="1" customWidth="1"/>
    <col min="11797" max="11797" width="15.85546875" style="1" customWidth="1"/>
    <col min="11798" max="11798" width="13.7109375" style="1" customWidth="1"/>
    <col min="11799" max="11799" width="13.42578125" style="1" customWidth="1"/>
    <col min="11800" max="11800" width="22.7109375" style="1" customWidth="1"/>
    <col min="11801" max="11808" width="20.85546875" style="1" customWidth="1"/>
    <col min="11809" max="12036" width="11.42578125" style="1"/>
    <col min="12037" max="12037" width="27.7109375" style="1" customWidth="1"/>
    <col min="12038" max="12038" width="11.7109375" style="1" customWidth="1"/>
    <col min="12039" max="12039" width="22" style="1" customWidth="1"/>
    <col min="12040" max="12040" width="37.7109375" style="1" customWidth="1"/>
    <col min="12041" max="12041" width="23.140625" style="1" customWidth="1"/>
    <col min="12042" max="12042" width="20.42578125" style="1" customWidth="1"/>
    <col min="12043" max="12043" width="21.5703125" style="1" bestFit="1" customWidth="1"/>
    <col min="12044" max="12047" width="0" style="1" hidden="1" customWidth="1"/>
    <col min="12048" max="12048" width="16.140625" style="1" customWidth="1"/>
    <col min="12049" max="12049" width="17.42578125" style="1" bestFit="1" customWidth="1"/>
    <col min="12050" max="12050" width="15.42578125" style="1" bestFit="1" customWidth="1"/>
    <col min="12051" max="12051" width="14.5703125" style="1" bestFit="1" customWidth="1"/>
    <col min="12052" max="12052" width="15.42578125" style="1" bestFit="1" customWidth="1"/>
    <col min="12053" max="12053" width="15.85546875" style="1" customWidth="1"/>
    <col min="12054" max="12054" width="13.7109375" style="1" customWidth="1"/>
    <col min="12055" max="12055" width="13.42578125" style="1" customWidth="1"/>
    <col min="12056" max="12056" width="22.7109375" style="1" customWidth="1"/>
    <col min="12057" max="12064" width="20.85546875" style="1" customWidth="1"/>
    <col min="12065" max="12292" width="11.42578125" style="1"/>
    <col min="12293" max="12293" width="27.7109375" style="1" customWidth="1"/>
    <col min="12294" max="12294" width="11.7109375" style="1" customWidth="1"/>
    <col min="12295" max="12295" width="22" style="1" customWidth="1"/>
    <col min="12296" max="12296" width="37.7109375" style="1" customWidth="1"/>
    <col min="12297" max="12297" width="23.140625" style="1" customWidth="1"/>
    <col min="12298" max="12298" width="20.42578125" style="1" customWidth="1"/>
    <col min="12299" max="12299" width="21.5703125" style="1" bestFit="1" customWidth="1"/>
    <col min="12300" max="12303" width="0" style="1" hidden="1" customWidth="1"/>
    <col min="12304" max="12304" width="16.140625" style="1" customWidth="1"/>
    <col min="12305" max="12305" width="17.42578125" style="1" bestFit="1" customWidth="1"/>
    <col min="12306" max="12306" width="15.42578125" style="1" bestFit="1" customWidth="1"/>
    <col min="12307" max="12307" width="14.5703125" style="1" bestFit="1" customWidth="1"/>
    <col min="12308" max="12308" width="15.42578125" style="1" bestFit="1" customWidth="1"/>
    <col min="12309" max="12309" width="15.85546875" style="1" customWidth="1"/>
    <col min="12310" max="12310" width="13.7109375" style="1" customWidth="1"/>
    <col min="12311" max="12311" width="13.42578125" style="1" customWidth="1"/>
    <col min="12312" max="12312" width="22.7109375" style="1" customWidth="1"/>
    <col min="12313" max="12320" width="20.85546875" style="1" customWidth="1"/>
    <col min="12321" max="12548" width="11.42578125" style="1"/>
    <col min="12549" max="12549" width="27.7109375" style="1" customWidth="1"/>
    <col min="12550" max="12550" width="11.7109375" style="1" customWidth="1"/>
    <col min="12551" max="12551" width="22" style="1" customWidth="1"/>
    <col min="12552" max="12552" width="37.7109375" style="1" customWidth="1"/>
    <col min="12553" max="12553" width="23.140625" style="1" customWidth="1"/>
    <col min="12554" max="12554" width="20.42578125" style="1" customWidth="1"/>
    <col min="12555" max="12555" width="21.5703125" style="1" bestFit="1" customWidth="1"/>
    <col min="12556" max="12559" width="0" style="1" hidden="1" customWidth="1"/>
    <col min="12560" max="12560" width="16.140625" style="1" customWidth="1"/>
    <col min="12561" max="12561" width="17.42578125" style="1" bestFit="1" customWidth="1"/>
    <col min="12562" max="12562" width="15.42578125" style="1" bestFit="1" customWidth="1"/>
    <col min="12563" max="12563" width="14.5703125" style="1" bestFit="1" customWidth="1"/>
    <col min="12564" max="12564" width="15.42578125" style="1" bestFit="1" customWidth="1"/>
    <col min="12565" max="12565" width="15.85546875" style="1" customWidth="1"/>
    <col min="12566" max="12566" width="13.7109375" style="1" customWidth="1"/>
    <col min="12567" max="12567" width="13.42578125" style="1" customWidth="1"/>
    <col min="12568" max="12568" width="22.7109375" style="1" customWidth="1"/>
    <col min="12569" max="12576" width="20.85546875" style="1" customWidth="1"/>
    <col min="12577" max="12804" width="11.42578125" style="1"/>
    <col min="12805" max="12805" width="27.7109375" style="1" customWidth="1"/>
    <col min="12806" max="12806" width="11.7109375" style="1" customWidth="1"/>
    <col min="12807" max="12807" width="22" style="1" customWidth="1"/>
    <col min="12808" max="12808" width="37.7109375" style="1" customWidth="1"/>
    <col min="12809" max="12809" width="23.140625" style="1" customWidth="1"/>
    <col min="12810" max="12810" width="20.42578125" style="1" customWidth="1"/>
    <col min="12811" max="12811" width="21.5703125" style="1" bestFit="1" customWidth="1"/>
    <col min="12812" max="12815" width="0" style="1" hidden="1" customWidth="1"/>
    <col min="12816" max="12816" width="16.140625" style="1" customWidth="1"/>
    <col min="12817" max="12817" width="17.42578125" style="1" bestFit="1" customWidth="1"/>
    <col min="12818" max="12818" width="15.42578125" style="1" bestFit="1" customWidth="1"/>
    <col min="12819" max="12819" width="14.5703125" style="1" bestFit="1" customWidth="1"/>
    <col min="12820" max="12820" width="15.42578125" style="1" bestFit="1" customWidth="1"/>
    <col min="12821" max="12821" width="15.85546875" style="1" customWidth="1"/>
    <col min="12822" max="12822" width="13.7109375" style="1" customWidth="1"/>
    <col min="12823" max="12823" width="13.42578125" style="1" customWidth="1"/>
    <col min="12824" max="12824" width="22.7109375" style="1" customWidth="1"/>
    <col min="12825" max="12832" width="20.85546875" style="1" customWidth="1"/>
    <col min="12833" max="13060" width="11.42578125" style="1"/>
    <col min="13061" max="13061" width="27.7109375" style="1" customWidth="1"/>
    <col min="13062" max="13062" width="11.7109375" style="1" customWidth="1"/>
    <col min="13063" max="13063" width="22" style="1" customWidth="1"/>
    <col min="13064" max="13064" width="37.7109375" style="1" customWidth="1"/>
    <col min="13065" max="13065" width="23.140625" style="1" customWidth="1"/>
    <col min="13066" max="13066" width="20.42578125" style="1" customWidth="1"/>
    <col min="13067" max="13067" width="21.5703125" style="1" bestFit="1" customWidth="1"/>
    <col min="13068" max="13071" width="0" style="1" hidden="1" customWidth="1"/>
    <col min="13072" max="13072" width="16.140625" style="1" customWidth="1"/>
    <col min="13073" max="13073" width="17.42578125" style="1" bestFit="1" customWidth="1"/>
    <col min="13074" max="13074" width="15.42578125" style="1" bestFit="1" customWidth="1"/>
    <col min="13075" max="13075" width="14.5703125" style="1" bestFit="1" customWidth="1"/>
    <col min="13076" max="13076" width="15.42578125" style="1" bestFit="1" customWidth="1"/>
    <col min="13077" max="13077" width="15.85546875" style="1" customWidth="1"/>
    <col min="13078" max="13078" width="13.7109375" style="1" customWidth="1"/>
    <col min="13079" max="13079" width="13.42578125" style="1" customWidth="1"/>
    <col min="13080" max="13080" width="22.7109375" style="1" customWidth="1"/>
    <col min="13081" max="13088" width="20.85546875" style="1" customWidth="1"/>
    <col min="13089" max="13316" width="11.42578125" style="1"/>
    <col min="13317" max="13317" width="27.7109375" style="1" customWidth="1"/>
    <col min="13318" max="13318" width="11.7109375" style="1" customWidth="1"/>
    <col min="13319" max="13319" width="22" style="1" customWidth="1"/>
    <col min="13320" max="13320" width="37.7109375" style="1" customWidth="1"/>
    <col min="13321" max="13321" width="23.140625" style="1" customWidth="1"/>
    <col min="13322" max="13322" width="20.42578125" style="1" customWidth="1"/>
    <col min="13323" max="13323" width="21.5703125" style="1" bestFit="1" customWidth="1"/>
    <col min="13324" max="13327" width="0" style="1" hidden="1" customWidth="1"/>
    <col min="13328" max="13328" width="16.140625" style="1" customWidth="1"/>
    <col min="13329" max="13329" width="17.42578125" style="1" bestFit="1" customWidth="1"/>
    <col min="13330" max="13330" width="15.42578125" style="1" bestFit="1" customWidth="1"/>
    <col min="13331" max="13331" width="14.5703125" style="1" bestFit="1" customWidth="1"/>
    <col min="13332" max="13332" width="15.42578125" style="1" bestFit="1" customWidth="1"/>
    <col min="13333" max="13333" width="15.85546875" style="1" customWidth="1"/>
    <col min="13334" max="13334" width="13.7109375" style="1" customWidth="1"/>
    <col min="13335" max="13335" width="13.42578125" style="1" customWidth="1"/>
    <col min="13336" max="13336" width="22.7109375" style="1" customWidth="1"/>
    <col min="13337" max="13344" width="20.85546875" style="1" customWidth="1"/>
    <col min="13345" max="13572" width="11.42578125" style="1"/>
    <col min="13573" max="13573" width="27.7109375" style="1" customWidth="1"/>
    <col min="13574" max="13574" width="11.7109375" style="1" customWidth="1"/>
    <col min="13575" max="13575" width="22" style="1" customWidth="1"/>
    <col min="13576" max="13576" width="37.7109375" style="1" customWidth="1"/>
    <col min="13577" max="13577" width="23.140625" style="1" customWidth="1"/>
    <col min="13578" max="13578" width="20.42578125" style="1" customWidth="1"/>
    <col min="13579" max="13579" width="21.5703125" style="1" bestFit="1" customWidth="1"/>
    <col min="13580" max="13583" width="0" style="1" hidden="1" customWidth="1"/>
    <col min="13584" max="13584" width="16.140625" style="1" customWidth="1"/>
    <col min="13585" max="13585" width="17.42578125" style="1" bestFit="1" customWidth="1"/>
    <col min="13586" max="13586" width="15.42578125" style="1" bestFit="1" customWidth="1"/>
    <col min="13587" max="13587" width="14.5703125" style="1" bestFit="1" customWidth="1"/>
    <col min="13588" max="13588" width="15.42578125" style="1" bestFit="1" customWidth="1"/>
    <col min="13589" max="13589" width="15.85546875" style="1" customWidth="1"/>
    <col min="13590" max="13590" width="13.7109375" style="1" customWidth="1"/>
    <col min="13591" max="13591" width="13.42578125" style="1" customWidth="1"/>
    <col min="13592" max="13592" width="22.7109375" style="1" customWidth="1"/>
    <col min="13593" max="13600" width="20.85546875" style="1" customWidth="1"/>
    <col min="13601" max="13828" width="11.42578125" style="1"/>
    <col min="13829" max="13829" width="27.7109375" style="1" customWidth="1"/>
    <col min="13830" max="13830" width="11.7109375" style="1" customWidth="1"/>
    <col min="13831" max="13831" width="22" style="1" customWidth="1"/>
    <col min="13832" max="13832" width="37.7109375" style="1" customWidth="1"/>
    <col min="13833" max="13833" width="23.140625" style="1" customWidth="1"/>
    <col min="13834" max="13834" width="20.42578125" style="1" customWidth="1"/>
    <col min="13835" max="13835" width="21.5703125" style="1" bestFit="1" customWidth="1"/>
    <col min="13836" max="13839" width="0" style="1" hidden="1" customWidth="1"/>
    <col min="13840" max="13840" width="16.140625" style="1" customWidth="1"/>
    <col min="13841" max="13841" width="17.42578125" style="1" bestFit="1" customWidth="1"/>
    <col min="13842" max="13842" width="15.42578125" style="1" bestFit="1" customWidth="1"/>
    <col min="13843" max="13843" width="14.5703125" style="1" bestFit="1" customWidth="1"/>
    <col min="13844" max="13844" width="15.42578125" style="1" bestFit="1" customWidth="1"/>
    <col min="13845" max="13845" width="15.85546875" style="1" customWidth="1"/>
    <col min="13846" max="13846" width="13.7109375" style="1" customWidth="1"/>
    <col min="13847" max="13847" width="13.42578125" style="1" customWidth="1"/>
    <col min="13848" max="13848" width="22.7109375" style="1" customWidth="1"/>
    <col min="13849" max="13856" width="20.85546875" style="1" customWidth="1"/>
    <col min="13857" max="14084" width="11.42578125" style="1"/>
    <col min="14085" max="14085" width="27.7109375" style="1" customWidth="1"/>
    <col min="14086" max="14086" width="11.7109375" style="1" customWidth="1"/>
    <col min="14087" max="14087" width="22" style="1" customWidth="1"/>
    <col min="14088" max="14088" width="37.7109375" style="1" customWidth="1"/>
    <col min="14089" max="14089" width="23.140625" style="1" customWidth="1"/>
    <col min="14090" max="14090" width="20.42578125" style="1" customWidth="1"/>
    <col min="14091" max="14091" width="21.5703125" style="1" bestFit="1" customWidth="1"/>
    <col min="14092" max="14095" width="0" style="1" hidden="1" customWidth="1"/>
    <col min="14096" max="14096" width="16.140625" style="1" customWidth="1"/>
    <col min="14097" max="14097" width="17.42578125" style="1" bestFit="1" customWidth="1"/>
    <col min="14098" max="14098" width="15.42578125" style="1" bestFit="1" customWidth="1"/>
    <col min="14099" max="14099" width="14.5703125" style="1" bestFit="1" customWidth="1"/>
    <col min="14100" max="14100" width="15.42578125" style="1" bestFit="1" customWidth="1"/>
    <col min="14101" max="14101" width="15.85546875" style="1" customWidth="1"/>
    <col min="14102" max="14102" width="13.7109375" style="1" customWidth="1"/>
    <col min="14103" max="14103" width="13.42578125" style="1" customWidth="1"/>
    <col min="14104" max="14104" width="22.7109375" style="1" customWidth="1"/>
    <col min="14105" max="14112" width="20.85546875" style="1" customWidth="1"/>
    <col min="14113" max="14340" width="11.42578125" style="1"/>
    <col min="14341" max="14341" width="27.7109375" style="1" customWidth="1"/>
    <col min="14342" max="14342" width="11.7109375" style="1" customWidth="1"/>
    <col min="14343" max="14343" width="22" style="1" customWidth="1"/>
    <col min="14344" max="14344" width="37.7109375" style="1" customWidth="1"/>
    <col min="14345" max="14345" width="23.140625" style="1" customWidth="1"/>
    <col min="14346" max="14346" width="20.42578125" style="1" customWidth="1"/>
    <col min="14347" max="14347" width="21.5703125" style="1" bestFit="1" customWidth="1"/>
    <col min="14348" max="14351" width="0" style="1" hidden="1" customWidth="1"/>
    <col min="14352" max="14352" width="16.140625" style="1" customWidth="1"/>
    <col min="14353" max="14353" width="17.42578125" style="1" bestFit="1" customWidth="1"/>
    <col min="14354" max="14354" width="15.42578125" style="1" bestFit="1" customWidth="1"/>
    <col min="14355" max="14355" width="14.5703125" style="1" bestFit="1" customWidth="1"/>
    <col min="14356" max="14356" width="15.42578125" style="1" bestFit="1" customWidth="1"/>
    <col min="14357" max="14357" width="15.85546875" style="1" customWidth="1"/>
    <col min="14358" max="14358" width="13.7109375" style="1" customWidth="1"/>
    <col min="14359" max="14359" width="13.42578125" style="1" customWidth="1"/>
    <col min="14360" max="14360" width="22.7109375" style="1" customWidth="1"/>
    <col min="14361" max="14368" width="20.85546875" style="1" customWidth="1"/>
    <col min="14369" max="14596" width="11.42578125" style="1"/>
    <col min="14597" max="14597" width="27.7109375" style="1" customWidth="1"/>
    <col min="14598" max="14598" width="11.7109375" style="1" customWidth="1"/>
    <col min="14599" max="14599" width="22" style="1" customWidth="1"/>
    <col min="14600" max="14600" width="37.7109375" style="1" customWidth="1"/>
    <col min="14601" max="14601" width="23.140625" style="1" customWidth="1"/>
    <col min="14602" max="14602" width="20.42578125" style="1" customWidth="1"/>
    <col min="14603" max="14603" width="21.5703125" style="1" bestFit="1" customWidth="1"/>
    <col min="14604" max="14607" width="0" style="1" hidden="1" customWidth="1"/>
    <col min="14608" max="14608" width="16.140625" style="1" customWidth="1"/>
    <col min="14609" max="14609" width="17.42578125" style="1" bestFit="1" customWidth="1"/>
    <col min="14610" max="14610" width="15.42578125" style="1" bestFit="1" customWidth="1"/>
    <col min="14611" max="14611" width="14.5703125" style="1" bestFit="1" customWidth="1"/>
    <col min="14612" max="14612" width="15.42578125" style="1" bestFit="1" customWidth="1"/>
    <col min="14613" max="14613" width="15.85546875" style="1" customWidth="1"/>
    <col min="14614" max="14614" width="13.7109375" style="1" customWidth="1"/>
    <col min="14615" max="14615" width="13.42578125" style="1" customWidth="1"/>
    <col min="14616" max="14616" width="22.7109375" style="1" customWidth="1"/>
    <col min="14617" max="14624" width="20.85546875" style="1" customWidth="1"/>
    <col min="14625" max="14852" width="11.42578125" style="1"/>
    <col min="14853" max="14853" width="27.7109375" style="1" customWidth="1"/>
    <col min="14854" max="14854" width="11.7109375" style="1" customWidth="1"/>
    <col min="14855" max="14855" width="22" style="1" customWidth="1"/>
    <col min="14856" max="14856" width="37.7109375" style="1" customWidth="1"/>
    <col min="14857" max="14857" width="23.140625" style="1" customWidth="1"/>
    <col min="14858" max="14858" width="20.42578125" style="1" customWidth="1"/>
    <col min="14859" max="14859" width="21.5703125" style="1" bestFit="1" customWidth="1"/>
    <col min="14860" max="14863" width="0" style="1" hidden="1" customWidth="1"/>
    <col min="14864" max="14864" width="16.140625" style="1" customWidth="1"/>
    <col min="14865" max="14865" width="17.42578125" style="1" bestFit="1" customWidth="1"/>
    <col min="14866" max="14866" width="15.42578125" style="1" bestFit="1" customWidth="1"/>
    <col min="14867" max="14867" width="14.5703125" style="1" bestFit="1" customWidth="1"/>
    <col min="14868" max="14868" width="15.42578125" style="1" bestFit="1" customWidth="1"/>
    <col min="14869" max="14869" width="15.85546875" style="1" customWidth="1"/>
    <col min="14870" max="14870" width="13.7109375" style="1" customWidth="1"/>
    <col min="14871" max="14871" width="13.42578125" style="1" customWidth="1"/>
    <col min="14872" max="14872" width="22.7109375" style="1" customWidth="1"/>
    <col min="14873" max="14880" width="20.85546875" style="1" customWidth="1"/>
    <col min="14881" max="15108" width="11.42578125" style="1"/>
    <col min="15109" max="15109" width="27.7109375" style="1" customWidth="1"/>
    <col min="15110" max="15110" width="11.7109375" style="1" customWidth="1"/>
    <col min="15111" max="15111" width="22" style="1" customWidth="1"/>
    <col min="15112" max="15112" width="37.7109375" style="1" customWidth="1"/>
    <col min="15113" max="15113" width="23.140625" style="1" customWidth="1"/>
    <col min="15114" max="15114" width="20.42578125" style="1" customWidth="1"/>
    <col min="15115" max="15115" width="21.5703125" style="1" bestFit="1" customWidth="1"/>
    <col min="15116" max="15119" width="0" style="1" hidden="1" customWidth="1"/>
    <col min="15120" max="15120" width="16.140625" style="1" customWidth="1"/>
    <col min="15121" max="15121" width="17.42578125" style="1" bestFit="1" customWidth="1"/>
    <col min="15122" max="15122" width="15.42578125" style="1" bestFit="1" customWidth="1"/>
    <col min="15123" max="15123" width="14.5703125" style="1" bestFit="1" customWidth="1"/>
    <col min="15124" max="15124" width="15.42578125" style="1" bestFit="1" customWidth="1"/>
    <col min="15125" max="15125" width="15.85546875" style="1" customWidth="1"/>
    <col min="15126" max="15126" width="13.7109375" style="1" customWidth="1"/>
    <col min="15127" max="15127" width="13.42578125" style="1" customWidth="1"/>
    <col min="15128" max="15128" width="22.7109375" style="1" customWidth="1"/>
    <col min="15129" max="15136" width="20.85546875" style="1" customWidth="1"/>
    <col min="15137" max="15364" width="11.42578125" style="1"/>
    <col min="15365" max="15365" width="27.7109375" style="1" customWidth="1"/>
    <col min="15366" max="15366" width="11.7109375" style="1" customWidth="1"/>
    <col min="15367" max="15367" width="22" style="1" customWidth="1"/>
    <col min="15368" max="15368" width="37.7109375" style="1" customWidth="1"/>
    <col min="15369" max="15369" width="23.140625" style="1" customWidth="1"/>
    <col min="15370" max="15370" width="20.42578125" style="1" customWidth="1"/>
    <col min="15371" max="15371" width="21.5703125" style="1" bestFit="1" customWidth="1"/>
    <col min="15372" max="15375" width="0" style="1" hidden="1" customWidth="1"/>
    <col min="15376" max="15376" width="16.140625" style="1" customWidth="1"/>
    <col min="15377" max="15377" width="17.42578125" style="1" bestFit="1" customWidth="1"/>
    <col min="15378" max="15378" width="15.42578125" style="1" bestFit="1" customWidth="1"/>
    <col min="15379" max="15379" width="14.5703125" style="1" bestFit="1" customWidth="1"/>
    <col min="15380" max="15380" width="15.42578125" style="1" bestFit="1" customWidth="1"/>
    <col min="15381" max="15381" width="15.85546875" style="1" customWidth="1"/>
    <col min="15382" max="15382" width="13.7109375" style="1" customWidth="1"/>
    <col min="15383" max="15383" width="13.42578125" style="1" customWidth="1"/>
    <col min="15384" max="15384" width="22.7109375" style="1" customWidth="1"/>
    <col min="15385" max="15392" width="20.85546875" style="1" customWidth="1"/>
    <col min="15393" max="15620" width="11.42578125" style="1"/>
    <col min="15621" max="15621" width="27.7109375" style="1" customWidth="1"/>
    <col min="15622" max="15622" width="11.7109375" style="1" customWidth="1"/>
    <col min="15623" max="15623" width="22" style="1" customWidth="1"/>
    <col min="15624" max="15624" width="37.7109375" style="1" customWidth="1"/>
    <col min="15625" max="15625" width="23.140625" style="1" customWidth="1"/>
    <col min="15626" max="15626" width="20.42578125" style="1" customWidth="1"/>
    <col min="15627" max="15627" width="21.5703125" style="1" bestFit="1" customWidth="1"/>
    <col min="15628" max="15631" width="0" style="1" hidden="1" customWidth="1"/>
    <col min="15632" max="15632" width="16.140625" style="1" customWidth="1"/>
    <col min="15633" max="15633" width="17.42578125" style="1" bestFit="1" customWidth="1"/>
    <col min="15634" max="15634" width="15.42578125" style="1" bestFit="1" customWidth="1"/>
    <col min="15635" max="15635" width="14.5703125" style="1" bestFit="1" customWidth="1"/>
    <col min="15636" max="15636" width="15.42578125" style="1" bestFit="1" customWidth="1"/>
    <col min="15637" max="15637" width="15.85546875" style="1" customWidth="1"/>
    <col min="15638" max="15638" width="13.7109375" style="1" customWidth="1"/>
    <col min="15639" max="15639" width="13.42578125" style="1" customWidth="1"/>
    <col min="15640" max="15640" width="22.7109375" style="1" customWidth="1"/>
    <col min="15641" max="15648" width="20.85546875" style="1" customWidth="1"/>
    <col min="15649" max="15876" width="11.42578125" style="1"/>
    <col min="15877" max="15877" width="27.7109375" style="1" customWidth="1"/>
    <col min="15878" max="15878" width="11.7109375" style="1" customWidth="1"/>
    <col min="15879" max="15879" width="22" style="1" customWidth="1"/>
    <col min="15880" max="15880" width="37.7109375" style="1" customWidth="1"/>
    <col min="15881" max="15881" width="23.140625" style="1" customWidth="1"/>
    <col min="15882" max="15882" width="20.42578125" style="1" customWidth="1"/>
    <col min="15883" max="15883" width="21.5703125" style="1" bestFit="1" customWidth="1"/>
    <col min="15884" max="15887" width="0" style="1" hidden="1" customWidth="1"/>
    <col min="15888" max="15888" width="16.140625" style="1" customWidth="1"/>
    <col min="15889" max="15889" width="17.42578125" style="1" bestFit="1" customWidth="1"/>
    <col min="15890" max="15890" width="15.42578125" style="1" bestFit="1" customWidth="1"/>
    <col min="15891" max="15891" width="14.5703125" style="1" bestFit="1" customWidth="1"/>
    <col min="15892" max="15892" width="15.42578125" style="1" bestFit="1" customWidth="1"/>
    <col min="15893" max="15893" width="15.85546875" style="1" customWidth="1"/>
    <col min="15894" max="15894" width="13.7109375" style="1" customWidth="1"/>
    <col min="15895" max="15895" width="13.42578125" style="1" customWidth="1"/>
    <col min="15896" max="15896" width="22.7109375" style="1" customWidth="1"/>
    <col min="15897" max="15904" width="20.85546875" style="1" customWidth="1"/>
    <col min="15905" max="16132" width="11.42578125" style="1"/>
    <col min="16133" max="16133" width="27.7109375" style="1" customWidth="1"/>
    <col min="16134" max="16134" width="11.7109375" style="1" customWidth="1"/>
    <col min="16135" max="16135" width="22" style="1" customWidth="1"/>
    <col min="16136" max="16136" width="37.7109375" style="1" customWidth="1"/>
    <col min="16137" max="16137" width="23.140625" style="1" customWidth="1"/>
    <col min="16138" max="16138" width="20.42578125" style="1" customWidth="1"/>
    <col min="16139" max="16139" width="21.5703125" style="1" bestFit="1" customWidth="1"/>
    <col min="16140" max="16143" width="0" style="1" hidden="1" customWidth="1"/>
    <col min="16144" max="16144" width="16.140625" style="1" customWidth="1"/>
    <col min="16145" max="16145" width="17.42578125" style="1" bestFit="1" customWidth="1"/>
    <col min="16146" max="16146" width="15.42578125" style="1" bestFit="1" customWidth="1"/>
    <col min="16147" max="16147" width="14.5703125" style="1" bestFit="1" customWidth="1"/>
    <col min="16148" max="16148" width="15.42578125" style="1" bestFit="1" customWidth="1"/>
    <col min="16149" max="16149" width="15.85546875" style="1" customWidth="1"/>
    <col min="16150" max="16150" width="13.7109375" style="1" customWidth="1"/>
    <col min="16151" max="16151" width="13.42578125" style="1" customWidth="1"/>
    <col min="16152" max="16152" width="22.7109375" style="1" customWidth="1"/>
    <col min="16153" max="16160" width="20.85546875" style="1" customWidth="1"/>
    <col min="16161" max="16384" width="11.42578125" style="1"/>
  </cols>
  <sheetData>
    <row r="1" spans="1:26" ht="26.25">
      <c r="A1" s="311" t="s">
        <v>0</v>
      </c>
      <c r="B1" s="311"/>
      <c r="C1" s="311"/>
      <c r="D1" s="311"/>
      <c r="E1" s="311"/>
      <c r="F1" s="311"/>
      <c r="G1" s="311"/>
      <c r="H1" s="311"/>
      <c r="I1" s="311"/>
      <c r="J1" s="311"/>
      <c r="K1" s="311"/>
      <c r="L1" s="311"/>
      <c r="M1" s="311"/>
      <c r="N1" s="311"/>
      <c r="O1" s="311"/>
      <c r="P1" s="311"/>
      <c r="Q1" s="311"/>
      <c r="R1" s="311"/>
      <c r="S1" s="311"/>
      <c r="T1" s="311"/>
      <c r="U1" s="311"/>
      <c r="V1" s="311"/>
      <c r="W1" s="311"/>
      <c r="X1" s="311"/>
    </row>
    <row r="2" spans="1:26" ht="26.25">
      <c r="A2" s="311" t="s">
        <v>1</v>
      </c>
      <c r="B2" s="311"/>
      <c r="C2" s="311"/>
      <c r="D2" s="311"/>
      <c r="E2" s="311"/>
      <c r="F2" s="311"/>
      <c r="G2" s="311"/>
      <c r="H2" s="311"/>
      <c r="I2" s="311"/>
      <c r="J2" s="311"/>
      <c r="K2" s="311"/>
      <c r="L2" s="311"/>
      <c r="M2" s="311"/>
      <c r="N2" s="311"/>
      <c r="O2" s="311"/>
      <c r="P2" s="311"/>
      <c r="Q2" s="311"/>
      <c r="R2" s="311"/>
      <c r="S2" s="311"/>
      <c r="T2" s="311"/>
      <c r="U2" s="311"/>
      <c r="V2" s="311"/>
      <c r="W2" s="311"/>
      <c r="X2" s="311"/>
      <c r="Y2" s="2"/>
    </row>
    <row r="3" spans="1:26" ht="26.25">
      <c r="A3" s="311" t="s">
        <v>2</v>
      </c>
      <c r="B3" s="311"/>
      <c r="C3" s="311"/>
      <c r="D3" s="311"/>
      <c r="E3" s="311"/>
      <c r="F3" s="311"/>
      <c r="G3" s="311"/>
      <c r="H3" s="311"/>
      <c r="I3" s="311"/>
      <c r="J3" s="311"/>
      <c r="K3" s="311"/>
      <c r="L3" s="311"/>
      <c r="M3" s="311"/>
      <c r="N3" s="311"/>
      <c r="O3" s="311"/>
      <c r="P3" s="311"/>
      <c r="Q3" s="311"/>
      <c r="R3" s="311"/>
      <c r="S3" s="311"/>
      <c r="T3" s="311"/>
      <c r="U3" s="311"/>
      <c r="V3" s="311"/>
      <c r="W3" s="311"/>
      <c r="X3" s="311"/>
      <c r="Y3" s="2"/>
    </row>
    <row r="4" spans="1:26" ht="18.75">
      <c r="A4" s="46"/>
      <c r="B4" s="46"/>
      <c r="C4" s="46"/>
      <c r="D4" s="46"/>
      <c r="E4" s="46"/>
      <c r="F4" s="46"/>
      <c r="G4" s="46"/>
      <c r="H4" s="46"/>
      <c r="I4" s="46"/>
      <c r="J4" s="46"/>
      <c r="K4" s="46"/>
      <c r="L4" s="46"/>
      <c r="M4" s="46"/>
      <c r="N4" s="46"/>
      <c r="O4" s="46"/>
      <c r="P4" s="46"/>
      <c r="Q4" s="46"/>
      <c r="R4" s="46"/>
      <c r="S4" s="46"/>
      <c r="T4" s="46"/>
      <c r="U4" s="46"/>
      <c r="V4" s="46"/>
      <c r="W4" s="46"/>
      <c r="X4" s="46"/>
      <c r="Y4" s="2"/>
    </row>
    <row r="5" spans="1:26" ht="15.75" thickBot="1">
      <c r="A5" s="4"/>
      <c r="B5" s="4"/>
      <c r="C5" s="4"/>
      <c r="D5" s="4"/>
      <c r="E5" s="4"/>
      <c r="F5" s="4"/>
      <c r="G5" s="4"/>
      <c r="H5" s="4"/>
      <c r="I5" s="4"/>
      <c r="J5" s="4"/>
      <c r="K5" s="4"/>
      <c r="L5" s="4"/>
      <c r="M5" s="4"/>
      <c r="N5" s="4"/>
      <c r="O5" s="4"/>
      <c r="P5" s="4"/>
      <c r="Q5" s="4"/>
      <c r="R5" s="4"/>
      <c r="S5" s="4"/>
      <c r="T5" s="4"/>
      <c r="U5" s="4"/>
      <c r="V5" s="4"/>
      <c r="W5" s="4"/>
      <c r="X5" s="4"/>
    </row>
    <row r="6" spans="1:26" ht="15">
      <c r="A6" s="372" t="s">
        <v>3</v>
      </c>
      <c r="B6" s="373"/>
      <c r="C6" s="374"/>
      <c r="D6" s="375"/>
      <c r="E6" s="3"/>
      <c r="F6" s="4"/>
      <c r="G6" s="4"/>
      <c r="H6" s="4"/>
      <c r="I6" s="4"/>
      <c r="J6" s="4"/>
      <c r="K6" s="4"/>
      <c r="L6" s="4"/>
      <c r="M6" s="4"/>
      <c r="N6" s="4"/>
      <c r="O6" s="4"/>
      <c r="P6" s="4"/>
      <c r="Q6" s="4"/>
      <c r="R6" s="4"/>
      <c r="S6" s="4"/>
      <c r="T6" s="4"/>
      <c r="U6" s="4"/>
      <c r="V6" s="4"/>
      <c r="W6" s="4"/>
      <c r="X6" s="4"/>
    </row>
    <row r="7" spans="1:26" ht="15">
      <c r="A7" s="5" t="s">
        <v>4</v>
      </c>
      <c r="B7" s="316" t="s">
        <v>5</v>
      </c>
      <c r="C7" s="317"/>
      <c r="D7" s="6" t="s">
        <v>6</v>
      </c>
      <c r="E7" s="3"/>
      <c r="F7" s="4"/>
      <c r="G7" s="4"/>
      <c r="H7" s="4"/>
      <c r="I7" s="4"/>
      <c r="J7" s="4"/>
      <c r="K7" s="4"/>
      <c r="L7" s="4"/>
      <c r="M7" s="4"/>
      <c r="N7" s="4"/>
      <c r="O7" s="4"/>
      <c r="P7" s="4"/>
      <c r="Q7" s="4"/>
      <c r="R7" s="4"/>
      <c r="S7" s="4"/>
      <c r="T7" s="4"/>
      <c r="U7" s="4"/>
      <c r="V7" s="4"/>
      <c r="W7" s="4"/>
      <c r="X7" s="4"/>
    </row>
    <row r="8" spans="1:26" ht="30.75" thickBot="1">
      <c r="A8" s="7" t="s">
        <v>49</v>
      </c>
      <c r="B8" s="309" t="s">
        <v>118</v>
      </c>
      <c r="C8" s="310"/>
      <c r="D8" s="101" t="s">
        <v>119</v>
      </c>
      <c r="E8" s="9"/>
      <c r="F8" s="4"/>
      <c r="G8" s="4"/>
      <c r="H8" s="4"/>
      <c r="I8" s="4"/>
      <c r="J8" s="4"/>
      <c r="K8" s="4"/>
      <c r="L8" s="4"/>
      <c r="M8" s="4"/>
      <c r="N8" s="4"/>
      <c r="O8" s="4"/>
      <c r="P8" s="4"/>
      <c r="Q8" s="4"/>
      <c r="R8" s="4"/>
      <c r="S8" s="4"/>
      <c r="T8" s="4"/>
      <c r="U8" s="4"/>
      <c r="V8" s="4"/>
      <c r="W8" s="4"/>
      <c r="X8" s="4"/>
    </row>
    <row r="9" spans="1:26" ht="15.75" thickBot="1">
      <c r="A9" s="9"/>
      <c r="B9" s="9"/>
      <c r="C9" s="9"/>
      <c r="D9" s="9"/>
      <c r="E9" s="9"/>
      <c r="F9" s="4"/>
      <c r="G9" s="4"/>
      <c r="H9" s="4"/>
      <c r="I9" s="4"/>
      <c r="J9" s="4"/>
      <c r="K9" s="4"/>
      <c r="L9" s="4"/>
      <c r="M9" s="4"/>
      <c r="N9" s="4"/>
      <c r="O9" s="4"/>
      <c r="P9" s="4"/>
      <c r="Q9" s="4"/>
      <c r="R9" s="4"/>
      <c r="S9" s="4"/>
      <c r="T9" s="4"/>
      <c r="U9" s="4"/>
      <c r="V9" s="4"/>
      <c r="W9" s="4"/>
      <c r="X9" s="4"/>
    </row>
    <row r="10" spans="1:26" ht="27" thickBot="1">
      <c r="A10" s="345" t="s">
        <v>8</v>
      </c>
      <c r="B10" s="346"/>
      <c r="C10" s="346"/>
      <c r="D10" s="346"/>
      <c r="E10" s="346"/>
      <c r="F10" s="346"/>
      <c r="G10" s="347"/>
      <c r="H10" s="390">
        <v>2018</v>
      </c>
      <c r="I10" s="390"/>
      <c r="J10" s="390"/>
      <c r="K10" s="391"/>
      <c r="L10" s="350">
        <v>2021</v>
      </c>
      <c r="M10" s="351"/>
      <c r="N10" s="351"/>
      <c r="O10" s="351"/>
      <c r="P10" s="351"/>
      <c r="Q10" s="351"/>
      <c r="R10" s="351"/>
      <c r="S10" s="351"/>
      <c r="T10" s="351"/>
      <c r="U10" s="351"/>
      <c r="V10" s="351"/>
      <c r="W10" s="351"/>
      <c r="X10" s="353" t="s">
        <v>9</v>
      </c>
    </row>
    <row r="11" spans="1:26" ht="39" thickBot="1">
      <c r="A11" s="10" t="s">
        <v>10</v>
      </c>
      <c r="B11" s="11" t="s">
        <v>11</v>
      </c>
      <c r="C11" s="12" t="s">
        <v>12</v>
      </c>
      <c r="D11" s="12" t="s">
        <v>13</v>
      </c>
      <c r="E11" s="12" t="s">
        <v>14</v>
      </c>
      <c r="F11" s="12" t="s">
        <v>15</v>
      </c>
      <c r="G11" s="241" t="s">
        <v>16</v>
      </c>
      <c r="H11" s="239" t="s">
        <v>17</v>
      </c>
      <c r="I11" s="36" t="s">
        <v>18</v>
      </c>
      <c r="J11" s="36" t="s">
        <v>19</v>
      </c>
      <c r="K11" s="36" t="s">
        <v>20</v>
      </c>
      <c r="L11" s="36" t="s">
        <v>21</v>
      </c>
      <c r="M11" s="36" t="s">
        <v>22</v>
      </c>
      <c r="N11" s="36" t="s">
        <v>23</v>
      </c>
      <c r="O11" s="36" t="s">
        <v>24</v>
      </c>
      <c r="P11" s="36" t="s">
        <v>25</v>
      </c>
      <c r="Q11" s="36" t="s">
        <v>26</v>
      </c>
      <c r="R11" s="36" t="s">
        <v>27</v>
      </c>
      <c r="S11" s="36" t="s">
        <v>28</v>
      </c>
      <c r="T11" s="36" t="s">
        <v>17</v>
      </c>
      <c r="U11" s="36" t="s">
        <v>18</v>
      </c>
      <c r="V11" s="36" t="s">
        <v>19</v>
      </c>
      <c r="W11" s="36" t="s">
        <v>20</v>
      </c>
      <c r="X11" s="397"/>
    </row>
    <row r="12" spans="1:26" ht="115.5" customHeight="1">
      <c r="A12" s="398" t="s">
        <v>83</v>
      </c>
      <c r="B12" s="355">
        <v>14269</v>
      </c>
      <c r="C12" s="355" t="s">
        <v>84</v>
      </c>
      <c r="D12" s="355" t="s">
        <v>210</v>
      </c>
      <c r="E12" s="41" t="s">
        <v>104</v>
      </c>
      <c r="F12" s="51">
        <v>1</v>
      </c>
      <c r="G12" s="260" t="s">
        <v>106</v>
      </c>
      <c r="H12" s="49"/>
      <c r="I12" s="50"/>
      <c r="J12" s="50"/>
      <c r="K12" s="50"/>
      <c r="L12" s="64">
        <v>1</v>
      </c>
      <c r="M12" s="64">
        <v>1</v>
      </c>
      <c r="N12" s="64">
        <v>1</v>
      </c>
      <c r="O12" s="64">
        <v>1</v>
      </c>
      <c r="P12" s="64">
        <v>1</v>
      </c>
      <c r="Q12" s="64">
        <v>1</v>
      </c>
      <c r="R12" s="64">
        <v>1</v>
      </c>
      <c r="S12" s="64">
        <v>1</v>
      </c>
      <c r="T12" s="64">
        <v>1</v>
      </c>
      <c r="U12" s="209">
        <v>1</v>
      </c>
      <c r="V12" s="209">
        <v>1</v>
      </c>
      <c r="W12" s="209">
        <v>1</v>
      </c>
      <c r="X12" s="297">
        <f>N12</f>
        <v>1</v>
      </c>
    </row>
    <row r="13" spans="1:26" ht="76.5">
      <c r="A13" s="398"/>
      <c r="B13" s="360"/>
      <c r="C13" s="360"/>
      <c r="D13" s="360"/>
      <c r="E13" s="41" t="s">
        <v>105</v>
      </c>
      <c r="F13" s="51">
        <v>1</v>
      </c>
      <c r="G13" s="260" t="s">
        <v>108</v>
      </c>
      <c r="H13" s="49"/>
      <c r="I13" s="50"/>
      <c r="J13" s="50"/>
      <c r="K13" s="50"/>
      <c r="L13" s="64">
        <v>1</v>
      </c>
      <c r="M13" s="64">
        <v>1</v>
      </c>
      <c r="N13" s="64">
        <v>1</v>
      </c>
      <c r="O13" s="64">
        <v>1</v>
      </c>
      <c r="P13" s="64">
        <v>1</v>
      </c>
      <c r="Q13" s="64">
        <v>1</v>
      </c>
      <c r="R13" s="64">
        <v>1</v>
      </c>
      <c r="S13" s="64">
        <v>1</v>
      </c>
      <c r="T13" s="64">
        <v>1</v>
      </c>
      <c r="U13" s="64">
        <v>1</v>
      </c>
      <c r="V13" s="64">
        <v>1</v>
      </c>
      <c r="W13" s="64">
        <v>1</v>
      </c>
      <c r="X13" s="62">
        <v>1</v>
      </c>
    </row>
    <row r="14" spans="1:26" ht="53.25" customHeight="1">
      <c r="A14" s="398"/>
      <c r="B14" s="360"/>
      <c r="C14" s="360"/>
      <c r="D14" s="360"/>
      <c r="E14" s="41" t="s">
        <v>107</v>
      </c>
      <c r="F14" s="51">
        <v>1</v>
      </c>
      <c r="G14" s="260" t="s">
        <v>129</v>
      </c>
      <c r="H14" s="49"/>
      <c r="I14" s="50"/>
      <c r="J14" s="50"/>
      <c r="K14" s="50"/>
      <c r="L14" s="204" t="s">
        <v>209</v>
      </c>
      <c r="M14" s="204" t="s">
        <v>209</v>
      </c>
      <c r="N14" s="204">
        <v>7.6923076923076927E-2</v>
      </c>
      <c r="O14" s="204">
        <v>0.30769230769230771</v>
      </c>
      <c r="P14" s="204">
        <v>0.34615384615384615</v>
      </c>
      <c r="Q14" s="204">
        <v>0.46153846153846156</v>
      </c>
      <c r="R14" s="72">
        <v>0.57999999999999996</v>
      </c>
      <c r="S14" s="72">
        <v>0.69</v>
      </c>
      <c r="T14" s="72">
        <v>0.81</v>
      </c>
      <c r="U14" s="72">
        <v>1</v>
      </c>
      <c r="V14" s="72">
        <v>1.08</v>
      </c>
      <c r="W14" s="72">
        <v>1.1499999999999999</v>
      </c>
      <c r="X14" s="100">
        <f>W14</f>
        <v>1.1499999999999999</v>
      </c>
    </row>
    <row r="15" spans="1:26" ht="27" customHeight="1">
      <c r="A15" s="398"/>
      <c r="B15" s="396"/>
      <c r="C15" s="396"/>
      <c r="D15" s="396"/>
      <c r="E15" s="41" t="s">
        <v>85</v>
      </c>
      <c r="F15" s="65">
        <v>1</v>
      </c>
      <c r="G15" s="229" t="s">
        <v>86</v>
      </c>
      <c r="H15" s="48"/>
      <c r="I15" s="148"/>
      <c r="J15" s="148"/>
      <c r="K15" s="31"/>
      <c r="L15" s="66" t="s">
        <v>209</v>
      </c>
      <c r="M15" s="67" t="s">
        <v>209</v>
      </c>
      <c r="N15" s="67" t="s">
        <v>209</v>
      </c>
      <c r="O15" s="67">
        <v>1</v>
      </c>
      <c r="P15" s="67" t="s">
        <v>209</v>
      </c>
      <c r="Q15" s="67" t="s">
        <v>209</v>
      </c>
      <c r="R15" s="67" t="s">
        <v>209</v>
      </c>
      <c r="S15" s="67" t="s">
        <v>209</v>
      </c>
      <c r="T15" s="67" t="s">
        <v>209</v>
      </c>
      <c r="U15" s="67" t="s">
        <v>209</v>
      </c>
      <c r="V15" s="67" t="s">
        <v>209</v>
      </c>
      <c r="W15" s="67" t="s">
        <v>209</v>
      </c>
      <c r="X15" s="83">
        <f t="shared" ref="X15:X17" si="0">SUM(H15:W15)</f>
        <v>1</v>
      </c>
      <c r="Y15" s="13"/>
      <c r="Z15" s="14"/>
    </row>
    <row r="16" spans="1:26" ht="51" customHeight="1">
      <c r="A16" s="399" t="s">
        <v>214</v>
      </c>
      <c r="B16" s="338">
        <v>14255</v>
      </c>
      <c r="C16" s="338" t="s">
        <v>87</v>
      </c>
      <c r="D16" s="355" t="s">
        <v>88</v>
      </c>
      <c r="E16" s="41" t="s">
        <v>89</v>
      </c>
      <c r="F16" s="65">
        <v>1</v>
      </c>
      <c r="G16" s="229" t="s">
        <v>90</v>
      </c>
      <c r="H16" s="48"/>
      <c r="I16" s="148"/>
      <c r="J16" s="148"/>
      <c r="K16" s="31"/>
      <c r="L16" s="66" t="s">
        <v>209</v>
      </c>
      <c r="M16" s="67" t="s">
        <v>209</v>
      </c>
      <c r="N16" s="67" t="s">
        <v>209</v>
      </c>
      <c r="O16" s="67" t="s">
        <v>209</v>
      </c>
      <c r="P16" s="67" t="s">
        <v>209</v>
      </c>
      <c r="Q16" s="67" t="s">
        <v>209</v>
      </c>
      <c r="R16" s="67" t="s">
        <v>209</v>
      </c>
      <c r="S16" s="67" t="s">
        <v>209</v>
      </c>
      <c r="T16" s="67" t="s">
        <v>209</v>
      </c>
      <c r="U16" s="67" t="s">
        <v>209</v>
      </c>
      <c r="V16" s="67">
        <v>1</v>
      </c>
      <c r="W16" s="67" t="s">
        <v>209</v>
      </c>
      <c r="X16" s="83">
        <f t="shared" si="0"/>
        <v>1</v>
      </c>
      <c r="Y16" s="13"/>
      <c r="Z16" s="14"/>
    </row>
    <row r="17" spans="1:26" ht="63.75">
      <c r="A17" s="399"/>
      <c r="B17" s="338"/>
      <c r="C17" s="338"/>
      <c r="D17" s="360"/>
      <c r="E17" s="41" t="s">
        <v>91</v>
      </c>
      <c r="F17" s="65">
        <v>1</v>
      </c>
      <c r="G17" s="229" t="s">
        <v>90</v>
      </c>
      <c r="H17" s="48"/>
      <c r="I17" s="148"/>
      <c r="J17" s="148"/>
      <c r="K17" s="31"/>
      <c r="L17" s="66" t="s">
        <v>209</v>
      </c>
      <c r="M17" s="67" t="s">
        <v>209</v>
      </c>
      <c r="N17" s="67" t="s">
        <v>209</v>
      </c>
      <c r="O17" s="67" t="s">
        <v>209</v>
      </c>
      <c r="P17" s="67" t="s">
        <v>209</v>
      </c>
      <c r="Q17" s="67" t="s">
        <v>209</v>
      </c>
      <c r="R17" s="67" t="s">
        <v>209</v>
      </c>
      <c r="S17" s="67" t="s">
        <v>209</v>
      </c>
      <c r="T17" s="67" t="s">
        <v>209</v>
      </c>
      <c r="U17" s="67" t="s">
        <v>209</v>
      </c>
      <c r="V17" s="67">
        <v>1</v>
      </c>
      <c r="W17" s="67" t="s">
        <v>209</v>
      </c>
      <c r="X17" s="83">
        <f t="shared" si="0"/>
        <v>1</v>
      </c>
      <c r="Y17" s="13"/>
      <c r="Z17" s="14"/>
    </row>
    <row r="18" spans="1:26" ht="33.75" customHeight="1" thickBot="1">
      <c r="A18" s="400"/>
      <c r="B18" s="343"/>
      <c r="C18" s="343"/>
      <c r="D18" s="356"/>
      <c r="E18" s="89" t="s">
        <v>128</v>
      </c>
      <c r="F18" s="149">
        <v>12</v>
      </c>
      <c r="G18" s="298" t="s">
        <v>71</v>
      </c>
      <c r="H18" s="258"/>
      <c r="I18" s="43"/>
      <c r="J18" s="43"/>
      <c r="K18" s="43"/>
      <c r="L18" s="120">
        <v>1</v>
      </c>
      <c r="M18" s="162">
        <v>1</v>
      </c>
      <c r="N18" s="163">
        <v>1</v>
      </c>
      <c r="O18" s="163">
        <v>1</v>
      </c>
      <c r="P18" s="163">
        <v>1</v>
      </c>
      <c r="Q18" s="163">
        <v>1</v>
      </c>
      <c r="R18" s="163">
        <v>1</v>
      </c>
      <c r="S18" s="163">
        <v>1</v>
      </c>
      <c r="T18" s="163">
        <v>1</v>
      </c>
      <c r="U18" s="163">
        <v>1</v>
      </c>
      <c r="V18" s="163">
        <v>1</v>
      </c>
      <c r="W18" s="163">
        <v>1</v>
      </c>
      <c r="X18" s="113">
        <f>SUM(L18:W18)</f>
        <v>12</v>
      </c>
      <c r="Y18" s="13"/>
      <c r="Z18" s="14"/>
    </row>
  </sheetData>
  <mergeCells count="18">
    <mergeCell ref="B8:C8"/>
    <mergeCell ref="C16:C18"/>
    <mergeCell ref="B16:B18"/>
    <mergeCell ref="A16:A18"/>
    <mergeCell ref="D16:D18"/>
    <mergeCell ref="A1:X1"/>
    <mergeCell ref="A2:X2"/>
    <mergeCell ref="A3:X3"/>
    <mergeCell ref="A6:D6"/>
    <mergeCell ref="B7:C7"/>
    <mergeCell ref="H10:K10"/>
    <mergeCell ref="L10:W10"/>
    <mergeCell ref="X10:X11"/>
    <mergeCell ref="A12:A15"/>
    <mergeCell ref="B12:B15"/>
    <mergeCell ref="C12:C15"/>
    <mergeCell ref="D12:D15"/>
    <mergeCell ref="A10:G10"/>
  </mergeCells>
  <pageMargins left="0.7" right="0.7" top="0.75" bottom="0.75" header="0.3" footer="0.3"/>
  <pageSetup scale="33"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16"/>
  <sheetViews>
    <sheetView topLeftCell="F7" zoomScale="85" zoomScaleNormal="85" workbookViewId="0">
      <selection activeCell="F14" sqref="F14"/>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5" width="14.5703125" style="1" customWidth="1"/>
    <col min="16" max="16" width="15.42578125" style="1" customWidth="1"/>
    <col min="17" max="17" width="15.8554687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ustomHeight="1">
      <c r="A1" s="311" t="s">
        <v>0</v>
      </c>
      <c r="B1" s="311"/>
      <c r="C1" s="311"/>
      <c r="D1" s="311"/>
      <c r="E1" s="311"/>
      <c r="F1" s="311"/>
      <c r="G1" s="311"/>
      <c r="H1" s="311"/>
      <c r="I1" s="311"/>
      <c r="J1" s="311"/>
      <c r="K1" s="311"/>
      <c r="L1" s="311"/>
      <c r="M1" s="311"/>
      <c r="N1" s="311"/>
      <c r="O1" s="311"/>
      <c r="P1" s="311"/>
      <c r="Q1" s="311"/>
      <c r="R1" s="311"/>
      <c r="S1" s="311"/>
      <c r="T1" s="311"/>
    </row>
    <row r="2" spans="1:22" ht="26.25" customHeight="1">
      <c r="A2" s="311" t="s">
        <v>1</v>
      </c>
      <c r="B2" s="311"/>
      <c r="C2" s="311"/>
      <c r="D2" s="311"/>
      <c r="E2" s="311"/>
      <c r="F2" s="311"/>
      <c r="G2" s="311"/>
      <c r="H2" s="311"/>
      <c r="I2" s="311"/>
      <c r="J2" s="311"/>
      <c r="K2" s="311"/>
      <c r="L2" s="311"/>
      <c r="M2" s="311"/>
      <c r="N2" s="311"/>
      <c r="O2" s="311"/>
      <c r="P2" s="311"/>
      <c r="Q2" s="311"/>
      <c r="R2" s="311"/>
      <c r="S2" s="311"/>
      <c r="T2" s="311"/>
      <c r="U2" s="2"/>
    </row>
    <row r="3" spans="1:22" ht="26.25" customHeight="1">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27" customHeight="1" thickBot="1">
      <c r="A8" s="7" t="s">
        <v>49</v>
      </c>
      <c r="B8" s="403" t="s">
        <v>122</v>
      </c>
      <c r="C8" s="403"/>
      <c r="D8" s="108" t="s">
        <v>7</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1"/>
      <c r="T10" s="353"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123" t="s">
        <v>20</v>
      </c>
      <c r="T11" s="392"/>
    </row>
    <row r="12" spans="1:22" ht="140.25" customHeight="1">
      <c r="A12" s="401" t="s">
        <v>215</v>
      </c>
      <c r="B12" s="401">
        <v>14105</v>
      </c>
      <c r="C12" s="401" t="s">
        <v>197</v>
      </c>
      <c r="D12" s="381" t="s">
        <v>198</v>
      </c>
      <c r="E12" s="184" t="s">
        <v>145</v>
      </c>
      <c r="F12" s="188">
        <v>4</v>
      </c>
      <c r="G12" s="186" t="s">
        <v>147</v>
      </c>
      <c r="H12" s="237">
        <v>1</v>
      </c>
      <c r="I12" s="188">
        <v>0</v>
      </c>
      <c r="J12" s="188">
        <v>0</v>
      </c>
      <c r="K12" s="143">
        <v>1</v>
      </c>
      <c r="L12" s="143">
        <v>0</v>
      </c>
      <c r="M12" s="143">
        <v>0</v>
      </c>
      <c r="N12" s="164">
        <v>1</v>
      </c>
      <c r="O12" s="164">
        <v>0</v>
      </c>
      <c r="P12" s="164">
        <v>0</v>
      </c>
      <c r="Q12" s="94">
        <v>1</v>
      </c>
      <c r="R12" s="32">
        <v>0</v>
      </c>
      <c r="S12" s="95">
        <v>0</v>
      </c>
      <c r="T12" s="96">
        <f>SUM(H12:S12)</f>
        <v>4</v>
      </c>
      <c r="U12" s="13"/>
      <c r="V12" s="14"/>
    </row>
    <row r="13" spans="1:22" ht="102.75" customHeight="1">
      <c r="A13" s="401"/>
      <c r="B13" s="401"/>
      <c r="C13" s="401"/>
      <c r="D13" s="382"/>
      <c r="E13" s="184" t="s">
        <v>199</v>
      </c>
      <c r="F13" s="188">
        <v>12</v>
      </c>
      <c r="G13" s="186" t="s">
        <v>71</v>
      </c>
      <c r="H13" s="237">
        <v>1</v>
      </c>
      <c r="I13" s="188">
        <v>1</v>
      </c>
      <c r="J13" s="188">
        <v>1</v>
      </c>
      <c r="K13" s="77">
        <v>1</v>
      </c>
      <c r="L13" s="77">
        <v>1</v>
      </c>
      <c r="M13" s="77">
        <v>1</v>
      </c>
      <c r="N13" s="164">
        <v>1</v>
      </c>
      <c r="O13" s="164">
        <v>1</v>
      </c>
      <c r="P13" s="164">
        <v>1</v>
      </c>
      <c r="Q13" s="94">
        <v>1</v>
      </c>
      <c r="R13" s="32">
        <v>1</v>
      </c>
      <c r="S13" s="95">
        <v>1</v>
      </c>
      <c r="T13" s="83">
        <f>SUM(H13:S13)</f>
        <v>12</v>
      </c>
      <c r="U13" s="13"/>
      <c r="V13" s="14"/>
    </row>
    <row r="14" spans="1:22" ht="95.25" customHeight="1">
      <c r="A14" s="401"/>
      <c r="B14" s="401"/>
      <c r="C14" s="401"/>
      <c r="D14" s="382"/>
      <c r="E14" s="184" t="s">
        <v>200</v>
      </c>
      <c r="F14" s="184">
        <v>1</v>
      </c>
      <c r="G14" s="235" t="s">
        <v>148</v>
      </c>
      <c r="H14" s="236">
        <v>0</v>
      </c>
      <c r="I14" s="184">
        <v>0</v>
      </c>
      <c r="J14" s="184">
        <v>0</v>
      </c>
      <c r="K14" s="77">
        <v>0</v>
      </c>
      <c r="L14" s="77">
        <v>0</v>
      </c>
      <c r="M14" s="77">
        <v>0</v>
      </c>
      <c r="N14" s="164">
        <v>0</v>
      </c>
      <c r="O14" s="164">
        <v>0</v>
      </c>
      <c r="P14" s="164">
        <v>0</v>
      </c>
      <c r="Q14" s="94">
        <v>0</v>
      </c>
      <c r="R14" s="32">
        <v>0</v>
      </c>
      <c r="S14" s="95">
        <v>1</v>
      </c>
      <c r="T14" s="83">
        <f>SUM(H14:S14)</f>
        <v>1</v>
      </c>
      <c r="U14" s="13"/>
      <c r="V14" s="14"/>
    </row>
    <row r="15" spans="1:22" ht="77.25" customHeight="1" thickBot="1">
      <c r="A15" s="381"/>
      <c r="B15" s="402"/>
      <c r="C15" s="381"/>
      <c r="D15" s="383"/>
      <c r="E15" s="99" t="s">
        <v>72</v>
      </c>
      <c r="F15" s="189">
        <v>12</v>
      </c>
      <c r="G15" s="234" t="s">
        <v>149</v>
      </c>
      <c r="H15" s="233">
        <v>1</v>
      </c>
      <c r="I15" s="189">
        <v>1</v>
      </c>
      <c r="J15" s="189">
        <v>1</v>
      </c>
      <c r="K15" s="107">
        <v>1</v>
      </c>
      <c r="L15" s="107">
        <v>1</v>
      </c>
      <c r="M15" s="107">
        <v>1</v>
      </c>
      <c r="N15" s="107">
        <v>1</v>
      </c>
      <c r="O15" s="107">
        <v>1</v>
      </c>
      <c r="P15" s="107">
        <v>1</v>
      </c>
      <c r="Q15" s="121">
        <v>1</v>
      </c>
      <c r="R15" s="99">
        <v>1</v>
      </c>
      <c r="S15" s="122">
        <v>1</v>
      </c>
      <c r="T15" s="113">
        <f>SUM(H15:S15)</f>
        <v>12</v>
      </c>
      <c r="U15" s="13"/>
      <c r="V15" s="14"/>
    </row>
    <row r="16" spans="1:22">
      <c r="A16" s="181"/>
      <c r="C16" s="181"/>
    </row>
  </sheetData>
  <mergeCells count="13">
    <mergeCell ref="A1:T1"/>
    <mergeCell ref="A2:T2"/>
    <mergeCell ref="A3:T3"/>
    <mergeCell ref="T10:T11"/>
    <mergeCell ref="A12:A15"/>
    <mergeCell ref="B12:B15"/>
    <mergeCell ref="C12:C15"/>
    <mergeCell ref="B8:C8"/>
    <mergeCell ref="A6:D6"/>
    <mergeCell ref="B7:C7"/>
    <mergeCell ref="A10:G10"/>
    <mergeCell ref="H10:S10"/>
    <mergeCell ref="D12:D15"/>
  </mergeCells>
  <pageMargins left="0.7" right="0.7" top="0.75" bottom="0.75" header="0.3" footer="0.3"/>
  <pageSetup scale="3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14"/>
  <sheetViews>
    <sheetView topLeftCell="G4" zoomScale="85" zoomScaleNormal="85" workbookViewId="0">
      <selection activeCell="Q18" sqref="Q18"/>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5" width="14.5703125" style="1" customWidth="1"/>
    <col min="16" max="16" width="15.42578125" style="1" customWidth="1"/>
    <col min="17" max="17" width="15.8554687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25.5" customHeight="1" thickBot="1">
      <c r="A8" s="7" t="s">
        <v>49</v>
      </c>
      <c r="B8" s="403" t="s">
        <v>122</v>
      </c>
      <c r="C8" s="403"/>
      <c r="D8" s="108" t="s">
        <v>73</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1"/>
      <c r="T10" s="353"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123" t="s">
        <v>20</v>
      </c>
      <c r="T11" s="392"/>
    </row>
    <row r="12" spans="1:22" ht="63.75" customHeight="1">
      <c r="A12" s="384" t="s">
        <v>171</v>
      </c>
      <c r="B12" s="381">
        <v>13874</v>
      </c>
      <c r="C12" s="381" t="s">
        <v>74</v>
      </c>
      <c r="D12" s="381" t="s">
        <v>75</v>
      </c>
      <c r="E12" s="187" t="s">
        <v>146</v>
      </c>
      <c r="F12" s="188">
        <v>1</v>
      </c>
      <c r="G12" s="186" t="s">
        <v>148</v>
      </c>
      <c r="H12" s="237">
        <v>0</v>
      </c>
      <c r="I12" s="188">
        <v>0</v>
      </c>
      <c r="J12" s="188">
        <v>0</v>
      </c>
      <c r="K12" s="144">
        <v>0</v>
      </c>
      <c r="L12" s="144">
        <v>0</v>
      </c>
      <c r="M12" s="144">
        <v>0</v>
      </c>
      <c r="N12" s="165">
        <v>0</v>
      </c>
      <c r="O12" s="165">
        <v>0</v>
      </c>
      <c r="P12" s="165">
        <v>0</v>
      </c>
      <c r="Q12" s="94">
        <v>0</v>
      </c>
      <c r="R12" s="32">
        <v>0</v>
      </c>
      <c r="S12" s="95">
        <v>1</v>
      </c>
      <c r="T12" s="96">
        <f>SUM(H12:S12)</f>
        <v>1</v>
      </c>
      <c r="U12" s="13"/>
      <c r="V12" s="14"/>
    </row>
    <row r="13" spans="1:22" ht="47.25" customHeight="1" thickBot="1">
      <c r="A13" s="386"/>
      <c r="B13" s="383"/>
      <c r="C13" s="383"/>
      <c r="D13" s="383"/>
      <c r="E13" s="189" t="s">
        <v>72</v>
      </c>
      <c r="F13" s="190">
        <v>12</v>
      </c>
      <c r="G13" s="196" t="s">
        <v>149</v>
      </c>
      <c r="H13" s="238">
        <v>1</v>
      </c>
      <c r="I13" s="190">
        <v>1</v>
      </c>
      <c r="J13" s="190">
        <v>1</v>
      </c>
      <c r="K13" s="120">
        <v>1</v>
      </c>
      <c r="L13" s="120">
        <v>1</v>
      </c>
      <c r="M13" s="120">
        <v>1</v>
      </c>
      <c r="N13" s="120">
        <v>1</v>
      </c>
      <c r="O13" s="120">
        <v>1</v>
      </c>
      <c r="P13" s="120">
        <v>1</v>
      </c>
      <c r="Q13" s="121">
        <v>1</v>
      </c>
      <c r="R13" s="99">
        <v>1</v>
      </c>
      <c r="S13" s="122">
        <v>1</v>
      </c>
      <c r="T13" s="113">
        <f>SUM(H13:S13)</f>
        <v>12</v>
      </c>
      <c r="U13" s="13"/>
      <c r="V13" s="14"/>
    </row>
    <row r="14" spans="1:22">
      <c r="H14" s="181"/>
    </row>
  </sheetData>
  <mergeCells count="13">
    <mergeCell ref="A10:G10"/>
    <mergeCell ref="H10:S10"/>
    <mergeCell ref="T10:T11"/>
    <mergeCell ref="A12:A13"/>
    <mergeCell ref="B12:B13"/>
    <mergeCell ref="C12:C13"/>
    <mergeCell ref="D12:D13"/>
    <mergeCell ref="B8:C8"/>
    <mergeCell ref="A1:T1"/>
    <mergeCell ref="A2:T2"/>
    <mergeCell ref="A3:T3"/>
    <mergeCell ref="A6:D6"/>
    <mergeCell ref="B7:C7"/>
  </mergeCells>
  <pageMargins left="0.7" right="0.7" top="0.75" bottom="0.75" header="0.3" footer="0.3"/>
  <pageSetup scale="3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13"/>
  <sheetViews>
    <sheetView topLeftCell="G1" zoomScale="85" zoomScaleNormal="85" workbookViewId="0">
      <selection activeCell="R20" sqref="R20"/>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5" width="14.5703125" style="1" customWidth="1"/>
    <col min="16" max="16" width="15.42578125" style="1" customWidth="1"/>
    <col min="17" max="17" width="15.8554687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1.5" customHeight="1" thickBot="1">
      <c r="A8" s="7" t="s">
        <v>49</v>
      </c>
      <c r="B8" s="309" t="s">
        <v>122</v>
      </c>
      <c r="C8" s="310"/>
      <c r="D8" s="101" t="s">
        <v>76</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1"/>
      <c r="T10" s="353" t="s">
        <v>9</v>
      </c>
    </row>
    <row r="11" spans="1:22" ht="39" thickBot="1">
      <c r="A11" s="10" t="s">
        <v>10</v>
      </c>
      <c r="B11" s="11" t="s">
        <v>11</v>
      </c>
      <c r="C11" s="12" t="s">
        <v>12</v>
      </c>
      <c r="D11" s="12" t="s">
        <v>13</v>
      </c>
      <c r="E11" s="12" t="s">
        <v>14</v>
      </c>
      <c r="F11" s="12" t="s">
        <v>15</v>
      </c>
      <c r="G11" s="241" t="s">
        <v>16</v>
      </c>
      <c r="H11" s="239" t="s">
        <v>21</v>
      </c>
      <c r="I11" s="36" t="s">
        <v>22</v>
      </c>
      <c r="J11" s="36" t="s">
        <v>23</v>
      </c>
      <c r="K11" s="36" t="s">
        <v>24</v>
      </c>
      <c r="L11" s="36" t="s">
        <v>25</v>
      </c>
      <c r="M11" s="36" t="s">
        <v>26</v>
      </c>
      <c r="N11" s="36" t="s">
        <v>27</v>
      </c>
      <c r="O11" s="36" t="s">
        <v>28</v>
      </c>
      <c r="P11" s="36" t="s">
        <v>17</v>
      </c>
      <c r="Q11" s="36" t="s">
        <v>18</v>
      </c>
      <c r="R11" s="36" t="s">
        <v>19</v>
      </c>
      <c r="S11" s="123" t="s">
        <v>20</v>
      </c>
      <c r="T11" s="392"/>
    </row>
    <row r="12" spans="1:22" ht="102.75" thickBot="1">
      <c r="A12" s="192" t="s">
        <v>216</v>
      </c>
      <c r="B12" s="189">
        <v>14148</v>
      </c>
      <c r="C12" s="192" t="s">
        <v>201</v>
      </c>
      <c r="D12" s="243" t="s">
        <v>202</v>
      </c>
      <c r="E12" s="189" t="s">
        <v>77</v>
      </c>
      <c r="F12" s="190">
        <v>12</v>
      </c>
      <c r="G12" s="242" t="s">
        <v>71</v>
      </c>
      <c r="H12" s="240">
        <v>1</v>
      </c>
      <c r="I12" s="107">
        <v>1</v>
      </c>
      <c r="J12" s="107">
        <v>1</v>
      </c>
      <c r="K12" s="107">
        <v>1</v>
      </c>
      <c r="L12" s="107">
        <v>1</v>
      </c>
      <c r="M12" s="107">
        <v>1</v>
      </c>
      <c r="N12" s="107">
        <v>1</v>
      </c>
      <c r="O12" s="107">
        <v>1</v>
      </c>
      <c r="P12" s="107">
        <v>1</v>
      </c>
      <c r="Q12" s="107">
        <v>1</v>
      </c>
      <c r="R12" s="107">
        <v>1</v>
      </c>
      <c r="S12" s="107">
        <v>1</v>
      </c>
      <c r="T12" s="103">
        <f>SUM(H12:S12)</f>
        <v>12</v>
      </c>
      <c r="U12" s="13"/>
      <c r="V12" s="14"/>
    </row>
    <row r="13" spans="1:22" ht="15">
      <c r="A13" s="4"/>
      <c r="B13" s="4"/>
      <c r="C13" s="4"/>
      <c r="D13" s="4"/>
      <c r="E13" s="4"/>
      <c r="F13" s="4"/>
      <c r="G13" s="4"/>
      <c r="H13" s="4"/>
      <c r="I13" s="4"/>
      <c r="J13" s="4"/>
      <c r="K13" s="4"/>
      <c r="L13" s="4"/>
      <c r="M13" s="4"/>
      <c r="N13" s="4"/>
      <c r="O13" s="4"/>
      <c r="P13" s="4"/>
      <c r="Q13" s="4"/>
      <c r="R13" s="4"/>
      <c r="S13" s="4"/>
      <c r="T13" s="4"/>
    </row>
  </sheetData>
  <mergeCells count="9">
    <mergeCell ref="A10:G10"/>
    <mergeCell ref="H10:S10"/>
    <mergeCell ref="T10:T11"/>
    <mergeCell ref="A1:T1"/>
    <mergeCell ref="A2:T2"/>
    <mergeCell ref="A3:T3"/>
    <mergeCell ref="A6:D6"/>
    <mergeCell ref="B7:C7"/>
    <mergeCell ref="B8:C8"/>
  </mergeCells>
  <pageMargins left="0.7" right="0.7" top="0.75" bottom="0.75" header="0.3" footer="0.3"/>
  <pageSetup scale="37"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15"/>
  <sheetViews>
    <sheetView topLeftCell="H3" workbookViewId="0">
      <selection activeCell="R15" sqref="R15"/>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customWidth="1"/>
    <col min="11" max="15" width="14.5703125" style="1" customWidth="1"/>
    <col min="16" max="16" width="15.42578125" style="1" customWidth="1"/>
    <col min="17" max="17" width="13.2851562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ustomHeight="1">
      <c r="A1" s="311" t="s">
        <v>0</v>
      </c>
      <c r="B1" s="311"/>
      <c r="C1" s="311"/>
      <c r="D1" s="311"/>
      <c r="E1" s="311"/>
      <c r="F1" s="311"/>
      <c r="G1" s="311"/>
      <c r="H1" s="311"/>
      <c r="I1" s="311"/>
      <c r="J1" s="311"/>
      <c r="K1" s="311"/>
      <c r="L1" s="311"/>
      <c r="M1" s="311"/>
      <c r="N1" s="311"/>
      <c r="O1" s="311"/>
      <c r="P1" s="311"/>
      <c r="Q1" s="311"/>
      <c r="R1" s="311"/>
      <c r="S1" s="311"/>
      <c r="T1" s="311"/>
    </row>
    <row r="2" spans="1:22" ht="26.25" customHeight="1">
      <c r="A2" s="311" t="s">
        <v>1</v>
      </c>
      <c r="B2" s="311"/>
      <c r="C2" s="311"/>
      <c r="D2" s="311"/>
      <c r="E2" s="311"/>
      <c r="F2" s="311"/>
      <c r="G2" s="311"/>
      <c r="H2" s="311"/>
      <c r="I2" s="311"/>
      <c r="J2" s="311"/>
      <c r="K2" s="311"/>
      <c r="L2" s="311"/>
      <c r="M2" s="311"/>
      <c r="N2" s="311"/>
      <c r="O2" s="311"/>
      <c r="P2" s="311"/>
      <c r="Q2" s="311"/>
      <c r="R2" s="311"/>
      <c r="S2" s="311"/>
      <c r="T2" s="311"/>
      <c r="U2" s="2"/>
    </row>
    <row r="3" spans="1:22" ht="26.25" customHeight="1">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thickBot="1">
      <c r="A8" s="7" t="s">
        <v>49</v>
      </c>
      <c r="B8" s="309" t="s">
        <v>120</v>
      </c>
      <c r="C8" s="310"/>
      <c r="D8" s="101" t="s">
        <v>93</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1"/>
      <c r="T10" s="353"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123" t="s">
        <v>20</v>
      </c>
      <c r="T11" s="392"/>
    </row>
    <row r="12" spans="1:22" ht="115.5" thickBot="1">
      <c r="A12" s="102" t="s">
        <v>214</v>
      </c>
      <c r="B12" s="199">
        <v>13985</v>
      </c>
      <c r="C12" s="199" t="s">
        <v>94</v>
      </c>
      <c r="D12" s="89" t="s">
        <v>121</v>
      </c>
      <c r="E12" s="89" t="s">
        <v>95</v>
      </c>
      <c r="F12" s="99">
        <v>12</v>
      </c>
      <c r="G12" s="45" t="s">
        <v>163</v>
      </c>
      <c r="H12" s="244">
        <v>1</v>
      </c>
      <c r="I12" s="107">
        <v>1</v>
      </c>
      <c r="J12" s="107">
        <v>1</v>
      </c>
      <c r="K12" s="107">
        <v>1</v>
      </c>
      <c r="L12" s="107">
        <v>1</v>
      </c>
      <c r="M12" s="107">
        <v>1</v>
      </c>
      <c r="N12" s="107">
        <v>1</v>
      </c>
      <c r="O12" s="107">
        <v>1</v>
      </c>
      <c r="P12" s="107">
        <v>1</v>
      </c>
      <c r="Q12" s="107">
        <v>1</v>
      </c>
      <c r="R12" s="107">
        <v>1</v>
      </c>
      <c r="S12" s="107">
        <v>1</v>
      </c>
      <c r="T12" s="103">
        <f>SUM(H12:S12)</f>
        <v>12</v>
      </c>
      <c r="U12" s="13"/>
      <c r="V12" s="14"/>
    </row>
    <row r="14" spans="1:22" ht="52.5" customHeight="1"/>
    <row r="15" spans="1:22" ht="15">
      <c r="E15" s="201"/>
    </row>
  </sheetData>
  <mergeCells count="9">
    <mergeCell ref="A2:T2"/>
    <mergeCell ref="A1:T1"/>
    <mergeCell ref="A3:T3"/>
    <mergeCell ref="A10:G10"/>
    <mergeCell ref="H10:S10"/>
    <mergeCell ref="T10:T11"/>
    <mergeCell ref="A6:D6"/>
    <mergeCell ref="B7:C7"/>
    <mergeCell ref="B8:C8"/>
  </mergeCells>
  <pageMargins left="0.7" right="0.7" top="0.75" bottom="0.75" header="0.3" footer="0.3"/>
  <pageSetup scale="3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13"/>
  <sheetViews>
    <sheetView topLeftCell="K10" workbookViewId="0">
      <selection activeCell="Q11" sqref="Q1:S1048576"/>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3" style="1" customWidth="1"/>
    <col min="9" max="9" width="13.5703125" style="1" customWidth="1"/>
    <col min="10" max="10" width="10.140625" style="1" customWidth="1"/>
    <col min="11" max="15" width="14.5703125" style="1" customWidth="1"/>
    <col min="16" max="16" width="15.42578125" style="1" customWidth="1"/>
    <col min="17" max="17" width="15.85546875" style="1" hidden="1" customWidth="1"/>
    <col min="18" max="18" width="13.7109375" style="1" hidden="1" customWidth="1"/>
    <col min="19" max="19" width="13.42578125" style="1" hidden="1" customWidth="1"/>
    <col min="20" max="20" width="13.42578125" style="1" customWidth="1"/>
    <col min="21" max="28" width="20.85546875" style="1" customWidth="1"/>
    <col min="29" max="260" width="11.42578125" style="1"/>
    <col min="261" max="261" width="27.7109375" style="1" customWidth="1"/>
    <col min="262" max="262" width="11.7109375" style="1" customWidth="1"/>
    <col min="263" max="263" width="21.28515625" style="1" customWidth="1"/>
    <col min="264" max="264" width="37.7109375" style="1" customWidth="1"/>
    <col min="265" max="265" width="23.140625" style="1" customWidth="1"/>
    <col min="266" max="266" width="20.42578125" style="1" customWidth="1"/>
    <col min="267" max="267" width="21.5703125" style="1" bestFit="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6" width="11.42578125" style="1"/>
    <col min="517" max="517" width="27.7109375" style="1" customWidth="1"/>
    <col min="518" max="518" width="11.7109375" style="1" customWidth="1"/>
    <col min="519" max="519" width="21.28515625" style="1" customWidth="1"/>
    <col min="520" max="520" width="37.7109375" style="1" customWidth="1"/>
    <col min="521" max="521" width="23.140625" style="1" customWidth="1"/>
    <col min="522" max="522" width="20.42578125" style="1" customWidth="1"/>
    <col min="523" max="523" width="21.5703125" style="1" bestFit="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72" width="11.42578125" style="1"/>
    <col min="773" max="773" width="27.7109375" style="1" customWidth="1"/>
    <col min="774" max="774" width="11.7109375" style="1" customWidth="1"/>
    <col min="775" max="775" width="21.28515625" style="1" customWidth="1"/>
    <col min="776" max="776" width="37.7109375" style="1" customWidth="1"/>
    <col min="777" max="777" width="23.140625" style="1" customWidth="1"/>
    <col min="778" max="778" width="20.42578125" style="1" customWidth="1"/>
    <col min="779" max="779" width="21.5703125" style="1" bestFit="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8" width="11.42578125" style="1"/>
    <col min="1029" max="1029" width="27.7109375" style="1" customWidth="1"/>
    <col min="1030" max="1030" width="11.7109375" style="1" customWidth="1"/>
    <col min="1031" max="1031" width="21.28515625" style="1" customWidth="1"/>
    <col min="1032" max="1032" width="37.7109375" style="1" customWidth="1"/>
    <col min="1033" max="1033" width="23.140625" style="1" customWidth="1"/>
    <col min="1034" max="1034" width="20.42578125" style="1" customWidth="1"/>
    <col min="1035" max="1035" width="21.5703125" style="1" bestFit="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4" width="11.42578125" style="1"/>
    <col min="1285" max="1285" width="27.7109375" style="1" customWidth="1"/>
    <col min="1286" max="1286" width="11.7109375" style="1" customWidth="1"/>
    <col min="1287" max="1287" width="21.28515625" style="1" customWidth="1"/>
    <col min="1288" max="1288" width="37.7109375" style="1" customWidth="1"/>
    <col min="1289" max="1289" width="23.140625" style="1" customWidth="1"/>
    <col min="1290" max="1290" width="20.42578125" style="1" customWidth="1"/>
    <col min="1291" max="1291" width="21.5703125" style="1" bestFit="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40" width="11.42578125" style="1"/>
    <col min="1541" max="1541" width="27.7109375" style="1" customWidth="1"/>
    <col min="1542" max="1542" width="11.7109375" style="1" customWidth="1"/>
    <col min="1543" max="1543" width="21.28515625" style="1" customWidth="1"/>
    <col min="1544" max="1544" width="37.7109375" style="1" customWidth="1"/>
    <col min="1545" max="1545" width="23.140625" style="1" customWidth="1"/>
    <col min="1546" max="1546" width="20.42578125" style="1" customWidth="1"/>
    <col min="1547" max="1547" width="21.5703125" style="1" bestFit="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6" width="11.42578125" style="1"/>
    <col min="1797" max="1797" width="27.7109375" style="1" customWidth="1"/>
    <col min="1798" max="1798" width="11.7109375" style="1" customWidth="1"/>
    <col min="1799" max="1799" width="21.28515625" style="1" customWidth="1"/>
    <col min="1800" max="1800" width="37.7109375" style="1" customWidth="1"/>
    <col min="1801" max="1801" width="23.140625" style="1" customWidth="1"/>
    <col min="1802" max="1802" width="20.42578125" style="1" customWidth="1"/>
    <col min="1803" max="1803" width="21.5703125" style="1" bestFit="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52" width="11.42578125" style="1"/>
    <col min="2053" max="2053" width="27.7109375" style="1" customWidth="1"/>
    <col min="2054" max="2054" width="11.7109375" style="1" customWidth="1"/>
    <col min="2055" max="2055" width="21.28515625" style="1" customWidth="1"/>
    <col min="2056" max="2056" width="37.7109375" style="1" customWidth="1"/>
    <col min="2057" max="2057" width="23.140625" style="1" customWidth="1"/>
    <col min="2058" max="2058" width="20.42578125" style="1" customWidth="1"/>
    <col min="2059" max="2059" width="21.5703125" style="1" bestFit="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8" width="11.42578125" style="1"/>
    <col min="2309" max="2309" width="27.7109375" style="1" customWidth="1"/>
    <col min="2310" max="2310" width="11.7109375" style="1" customWidth="1"/>
    <col min="2311" max="2311" width="21.28515625" style="1" customWidth="1"/>
    <col min="2312" max="2312" width="37.7109375" style="1" customWidth="1"/>
    <col min="2313" max="2313" width="23.140625" style="1" customWidth="1"/>
    <col min="2314" max="2314" width="20.42578125" style="1" customWidth="1"/>
    <col min="2315" max="2315" width="21.5703125" style="1" bestFit="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4" width="11.42578125" style="1"/>
    <col min="2565" max="2565" width="27.7109375" style="1" customWidth="1"/>
    <col min="2566" max="2566" width="11.7109375" style="1" customWidth="1"/>
    <col min="2567" max="2567" width="21.28515625" style="1" customWidth="1"/>
    <col min="2568" max="2568" width="37.7109375" style="1" customWidth="1"/>
    <col min="2569" max="2569" width="23.140625" style="1" customWidth="1"/>
    <col min="2570" max="2570" width="20.42578125" style="1" customWidth="1"/>
    <col min="2571" max="2571" width="21.5703125" style="1" bestFit="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20" width="11.42578125" style="1"/>
    <col min="2821" max="2821" width="27.7109375" style="1" customWidth="1"/>
    <col min="2822" max="2822" width="11.7109375" style="1" customWidth="1"/>
    <col min="2823" max="2823" width="21.28515625" style="1" customWidth="1"/>
    <col min="2824" max="2824" width="37.7109375" style="1" customWidth="1"/>
    <col min="2825" max="2825" width="23.140625" style="1" customWidth="1"/>
    <col min="2826" max="2826" width="20.42578125" style="1" customWidth="1"/>
    <col min="2827" max="2827" width="21.5703125" style="1" bestFit="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6" width="11.42578125" style="1"/>
    <col min="3077" max="3077" width="27.7109375" style="1" customWidth="1"/>
    <col min="3078" max="3078" width="11.7109375" style="1" customWidth="1"/>
    <col min="3079" max="3079" width="21.28515625" style="1" customWidth="1"/>
    <col min="3080" max="3080" width="37.7109375" style="1" customWidth="1"/>
    <col min="3081" max="3081" width="23.140625" style="1" customWidth="1"/>
    <col min="3082" max="3082" width="20.42578125" style="1" customWidth="1"/>
    <col min="3083" max="3083" width="21.5703125" style="1" bestFit="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32" width="11.42578125" style="1"/>
    <col min="3333" max="3333" width="27.7109375" style="1" customWidth="1"/>
    <col min="3334" max="3334" width="11.7109375" style="1" customWidth="1"/>
    <col min="3335" max="3335" width="21.28515625" style="1" customWidth="1"/>
    <col min="3336" max="3336" width="37.7109375" style="1" customWidth="1"/>
    <col min="3337" max="3337" width="23.140625" style="1" customWidth="1"/>
    <col min="3338" max="3338" width="20.42578125" style="1" customWidth="1"/>
    <col min="3339" max="3339" width="21.5703125" style="1" bestFit="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8" width="11.42578125" style="1"/>
    <col min="3589" max="3589" width="27.7109375" style="1" customWidth="1"/>
    <col min="3590" max="3590" width="11.7109375" style="1" customWidth="1"/>
    <col min="3591" max="3591" width="21.28515625" style="1" customWidth="1"/>
    <col min="3592" max="3592" width="37.7109375" style="1" customWidth="1"/>
    <col min="3593" max="3593" width="23.140625" style="1" customWidth="1"/>
    <col min="3594" max="3594" width="20.42578125" style="1" customWidth="1"/>
    <col min="3595" max="3595" width="21.5703125" style="1" bestFit="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4" width="11.42578125" style="1"/>
    <col min="3845" max="3845" width="27.7109375" style="1" customWidth="1"/>
    <col min="3846" max="3846" width="11.7109375" style="1" customWidth="1"/>
    <col min="3847" max="3847" width="21.28515625" style="1" customWidth="1"/>
    <col min="3848" max="3848" width="37.7109375" style="1" customWidth="1"/>
    <col min="3849" max="3849" width="23.140625" style="1" customWidth="1"/>
    <col min="3850" max="3850" width="20.42578125" style="1" customWidth="1"/>
    <col min="3851" max="3851" width="21.5703125" style="1" bestFit="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100" width="11.42578125" style="1"/>
    <col min="4101" max="4101" width="27.7109375" style="1" customWidth="1"/>
    <col min="4102" max="4102" width="11.7109375" style="1" customWidth="1"/>
    <col min="4103" max="4103" width="21.28515625" style="1" customWidth="1"/>
    <col min="4104" max="4104" width="37.7109375" style="1" customWidth="1"/>
    <col min="4105" max="4105" width="23.140625" style="1" customWidth="1"/>
    <col min="4106" max="4106" width="20.42578125" style="1" customWidth="1"/>
    <col min="4107" max="4107" width="21.5703125" style="1" bestFit="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6" width="11.42578125" style="1"/>
    <col min="4357" max="4357" width="27.7109375" style="1" customWidth="1"/>
    <col min="4358" max="4358" width="11.7109375" style="1" customWidth="1"/>
    <col min="4359" max="4359" width="21.28515625" style="1" customWidth="1"/>
    <col min="4360" max="4360" width="37.7109375" style="1" customWidth="1"/>
    <col min="4361" max="4361" width="23.140625" style="1" customWidth="1"/>
    <col min="4362" max="4362" width="20.42578125" style="1" customWidth="1"/>
    <col min="4363" max="4363" width="21.5703125" style="1" bestFit="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12" width="11.42578125" style="1"/>
    <col min="4613" max="4613" width="27.7109375" style="1" customWidth="1"/>
    <col min="4614" max="4614" width="11.7109375" style="1" customWidth="1"/>
    <col min="4615" max="4615" width="21.28515625" style="1" customWidth="1"/>
    <col min="4616" max="4616" width="37.7109375" style="1" customWidth="1"/>
    <col min="4617" max="4617" width="23.140625" style="1" customWidth="1"/>
    <col min="4618" max="4618" width="20.42578125" style="1" customWidth="1"/>
    <col min="4619" max="4619" width="21.5703125" style="1" bestFit="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8" width="11.42578125" style="1"/>
    <col min="4869" max="4869" width="27.7109375" style="1" customWidth="1"/>
    <col min="4870" max="4870" width="11.7109375" style="1" customWidth="1"/>
    <col min="4871" max="4871" width="21.28515625" style="1" customWidth="1"/>
    <col min="4872" max="4872" width="37.7109375" style="1" customWidth="1"/>
    <col min="4873" max="4873" width="23.140625" style="1" customWidth="1"/>
    <col min="4874" max="4874" width="20.42578125" style="1" customWidth="1"/>
    <col min="4875" max="4875" width="21.5703125" style="1" bestFit="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4" width="11.42578125" style="1"/>
    <col min="5125" max="5125" width="27.7109375" style="1" customWidth="1"/>
    <col min="5126" max="5126" width="11.7109375" style="1" customWidth="1"/>
    <col min="5127" max="5127" width="21.28515625" style="1" customWidth="1"/>
    <col min="5128" max="5128" width="37.7109375" style="1" customWidth="1"/>
    <col min="5129" max="5129" width="23.140625" style="1" customWidth="1"/>
    <col min="5130" max="5130" width="20.42578125" style="1" customWidth="1"/>
    <col min="5131" max="5131" width="21.5703125" style="1" bestFit="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80" width="11.42578125" style="1"/>
    <col min="5381" max="5381" width="27.7109375" style="1" customWidth="1"/>
    <col min="5382" max="5382" width="11.7109375" style="1" customWidth="1"/>
    <col min="5383" max="5383" width="21.28515625" style="1" customWidth="1"/>
    <col min="5384" max="5384" width="37.7109375" style="1" customWidth="1"/>
    <col min="5385" max="5385" width="23.140625" style="1" customWidth="1"/>
    <col min="5386" max="5386" width="20.42578125" style="1" customWidth="1"/>
    <col min="5387" max="5387" width="21.5703125" style="1" bestFit="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6" width="11.42578125" style="1"/>
    <col min="5637" max="5637" width="27.7109375" style="1" customWidth="1"/>
    <col min="5638" max="5638" width="11.7109375" style="1" customWidth="1"/>
    <col min="5639" max="5639" width="21.28515625" style="1" customWidth="1"/>
    <col min="5640" max="5640" width="37.7109375" style="1" customWidth="1"/>
    <col min="5641" max="5641" width="23.140625" style="1" customWidth="1"/>
    <col min="5642" max="5642" width="20.42578125" style="1" customWidth="1"/>
    <col min="5643" max="5643" width="21.5703125" style="1" bestFit="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92" width="11.42578125" style="1"/>
    <col min="5893" max="5893" width="27.7109375" style="1" customWidth="1"/>
    <col min="5894" max="5894" width="11.7109375" style="1" customWidth="1"/>
    <col min="5895" max="5895" width="21.28515625" style="1" customWidth="1"/>
    <col min="5896" max="5896" width="37.7109375" style="1" customWidth="1"/>
    <col min="5897" max="5897" width="23.140625" style="1" customWidth="1"/>
    <col min="5898" max="5898" width="20.42578125" style="1" customWidth="1"/>
    <col min="5899" max="5899" width="21.5703125" style="1" bestFit="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8" width="11.42578125" style="1"/>
    <col min="6149" max="6149" width="27.7109375" style="1" customWidth="1"/>
    <col min="6150" max="6150" width="11.7109375" style="1" customWidth="1"/>
    <col min="6151" max="6151" width="21.28515625" style="1" customWidth="1"/>
    <col min="6152" max="6152" width="37.7109375" style="1" customWidth="1"/>
    <col min="6153" max="6153" width="23.140625" style="1" customWidth="1"/>
    <col min="6154" max="6154" width="20.42578125" style="1" customWidth="1"/>
    <col min="6155" max="6155" width="21.5703125" style="1" bestFit="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4" width="11.42578125" style="1"/>
    <col min="6405" max="6405" width="27.7109375" style="1" customWidth="1"/>
    <col min="6406" max="6406" width="11.7109375" style="1" customWidth="1"/>
    <col min="6407" max="6407" width="21.28515625" style="1" customWidth="1"/>
    <col min="6408" max="6408" width="37.7109375" style="1" customWidth="1"/>
    <col min="6409" max="6409" width="23.140625" style="1" customWidth="1"/>
    <col min="6410" max="6410" width="20.42578125" style="1" customWidth="1"/>
    <col min="6411" max="6411" width="21.5703125" style="1" bestFit="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60" width="11.42578125" style="1"/>
    <col min="6661" max="6661" width="27.7109375" style="1" customWidth="1"/>
    <col min="6662" max="6662" width="11.7109375" style="1" customWidth="1"/>
    <col min="6663" max="6663" width="21.28515625" style="1" customWidth="1"/>
    <col min="6664" max="6664" width="37.7109375" style="1" customWidth="1"/>
    <col min="6665" max="6665" width="23.140625" style="1" customWidth="1"/>
    <col min="6666" max="6666" width="20.42578125" style="1" customWidth="1"/>
    <col min="6667" max="6667" width="21.5703125" style="1" bestFit="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6" width="11.42578125" style="1"/>
    <col min="6917" max="6917" width="27.7109375" style="1" customWidth="1"/>
    <col min="6918" max="6918" width="11.7109375" style="1" customWidth="1"/>
    <col min="6919" max="6919" width="21.28515625" style="1" customWidth="1"/>
    <col min="6920" max="6920" width="37.7109375" style="1" customWidth="1"/>
    <col min="6921" max="6921" width="23.140625" style="1" customWidth="1"/>
    <col min="6922" max="6922" width="20.42578125" style="1" customWidth="1"/>
    <col min="6923" max="6923" width="21.5703125" style="1" bestFit="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72" width="11.42578125" style="1"/>
    <col min="7173" max="7173" width="27.7109375" style="1" customWidth="1"/>
    <col min="7174" max="7174" width="11.7109375" style="1" customWidth="1"/>
    <col min="7175" max="7175" width="21.28515625" style="1" customWidth="1"/>
    <col min="7176" max="7176" width="37.7109375" style="1" customWidth="1"/>
    <col min="7177" max="7177" width="23.140625" style="1" customWidth="1"/>
    <col min="7178" max="7178" width="20.42578125" style="1" customWidth="1"/>
    <col min="7179" max="7179" width="21.5703125" style="1" bestFit="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8" width="11.42578125" style="1"/>
    <col min="7429" max="7429" width="27.7109375" style="1" customWidth="1"/>
    <col min="7430" max="7430" width="11.7109375" style="1" customWidth="1"/>
    <col min="7431" max="7431" width="21.28515625" style="1" customWidth="1"/>
    <col min="7432" max="7432" width="37.7109375" style="1" customWidth="1"/>
    <col min="7433" max="7433" width="23.140625" style="1" customWidth="1"/>
    <col min="7434" max="7434" width="20.42578125" style="1" customWidth="1"/>
    <col min="7435" max="7435" width="21.5703125" style="1" bestFit="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4" width="11.42578125" style="1"/>
    <col min="7685" max="7685" width="27.7109375" style="1" customWidth="1"/>
    <col min="7686" max="7686" width="11.7109375" style="1" customWidth="1"/>
    <col min="7687" max="7687" width="21.28515625" style="1" customWidth="1"/>
    <col min="7688" max="7688" width="37.7109375" style="1" customWidth="1"/>
    <col min="7689" max="7689" width="23.140625" style="1" customWidth="1"/>
    <col min="7690" max="7690" width="20.42578125" style="1" customWidth="1"/>
    <col min="7691" max="7691" width="21.5703125" style="1" bestFit="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40" width="11.42578125" style="1"/>
    <col min="7941" max="7941" width="27.7109375" style="1" customWidth="1"/>
    <col min="7942" max="7942" width="11.7109375" style="1" customWidth="1"/>
    <col min="7943" max="7943" width="21.28515625" style="1" customWidth="1"/>
    <col min="7944" max="7944" width="37.7109375" style="1" customWidth="1"/>
    <col min="7945" max="7945" width="23.140625" style="1" customWidth="1"/>
    <col min="7946" max="7946" width="20.42578125" style="1" customWidth="1"/>
    <col min="7947" max="7947" width="21.5703125" style="1" bestFit="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6" width="11.42578125" style="1"/>
    <col min="8197" max="8197" width="27.7109375" style="1" customWidth="1"/>
    <col min="8198" max="8198" width="11.7109375" style="1" customWidth="1"/>
    <col min="8199" max="8199" width="21.28515625" style="1" customWidth="1"/>
    <col min="8200" max="8200" width="37.7109375" style="1" customWidth="1"/>
    <col min="8201" max="8201" width="23.140625" style="1" customWidth="1"/>
    <col min="8202" max="8202" width="20.42578125" style="1" customWidth="1"/>
    <col min="8203" max="8203" width="21.5703125" style="1" bestFit="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52" width="11.42578125" style="1"/>
    <col min="8453" max="8453" width="27.7109375" style="1" customWidth="1"/>
    <col min="8454" max="8454" width="11.7109375" style="1" customWidth="1"/>
    <col min="8455" max="8455" width="21.28515625" style="1" customWidth="1"/>
    <col min="8456" max="8456" width="37.7109375" style="1" customWidth="1"/>
    <col min="8457" max="8457" width="23.140625" style="1" customWidth="1"/>
    <col min="8458" max="8458" width="20.42578125" style="1" customWidth="1"/>
    <col min="8459" max="8459" width="21.5703125" style="1" bestFit="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8" width="11.42578125" style="1"/>
    <col min="8709" max="8709" width="27.7109375" style="1" customWidth="1"/>
    <col min="8710" max="8710" width="11.7109375" style="1" customWidth="1"/>
    <col min="8711" max="8711" width="21.28515625" style="1" customWidth="1"/>
    <col min="8712" max="8712" width="37.7109375" style="1" customWidth="1"/>
    <col min="8713" max="8713" width="23.140625" style="1" customWidth="1"/>
    <col min="8714" max="8714" width="20.42578125" style="1" customWidth="1"/>
    <col min="8715" max="8715" width="21.5703125" style="1" bestFit="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4" width="11.42578125" style="1"/>
    <col min="8965" max="8965" width="27.7109375" style="1" customWidth="1"/>
    <col min="8966" max="8966" width="11.7109375" style="1" customWidth="1"/>
    <col min="8967" max="8967" width="21.28515625" style="1" customWidth="1"/>
    <col min="8968" max="8968" width="37.7109375" style="1" customWidth="1"/>
    <col min="8969" max="8969" width="23.140625" style="1" customWidth="1"/>
    <col min="8970" max="8970" width="20.42578125" style="1" customWidth="1"/>
    <col min="8971" max="8971" width="21.5703125" style="1" bestFit="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20" width="11.42578125" style="1"/>
    <col min="9221" max="9221" width="27.7109375" style="1" customWidth="1"/>
    <col min="9222" max="9222" width="11.7109375" style="1" customWidth="1"/>
    <col min="9223" max="9223" width="21.28515625" style="1" customWidth="1"/>
    <col min="9224" max="9224" width="37.7109375" style="1" customWidth="1"/>
    <col min="9225" max="9225" width="23.140625" style="1" customWidth="1"/>
    <col min="9226" max="9226" width="20.42578125" style="1" customWidth="1"/>
    <col min="9227" max="9227" width="21.5703125" style="1" bestFit="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6" width="11.42578125" style="1"/>
    <col min="9477" max="9477" width="27.7109375" style="1" customWidth="1"/>
    <col min="9478" max="9478" width="11.7109375" style="1" customWidth="1"/>
    <col min="9479" max="9479" width="21.28515625" style="1" customWidth="1"/>
    <col min="9480" max="9480" width="37.7109375" style="1" customWidth="1"/>
    <col min="9481" max="9481" width="23.140625" style="1" customWidth="1"/>
    <col min="9482" max="9482" width="20.42578125" style="1" customWidth="1"/>
    <col min="9483" max="9483" width="21.5703125" style="1" bestFit="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32" width="11.42578125" style="1"/>
    <col min="9733" max="9733" width="27.7109375" style="1" customWidth="1"/>
    <col min="9734" max="9734" width="11.7109375" style="1" customWidth="1"/>
    <col min="9735" max="9735" width="21.28515625" style="1" customWidth="1"/>
    <col min="9736" max="9736" width="37.7109375" style="1" customWidth="1"/>
    <col min="9737" max="9737" width="23.140625" style="1" customWidth="1"/>
    <col min="9738" max="9738" width="20.42578125" style="1" customWidth="1"/>
    <col min="9739" max="9739" width="21.5703125" style="1" bestFit="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8" width="11.42578125" style="1"/>
    <col min="9989" max="9989" width="27.7109375" style="1" customWidth="1"/>
    <col min="9990" max="9990" width="11.7109375" style="1" customWidth="1"/>
    <col min="9991" max="9991" width="21.28515625" style="1" customWidth="1"/>
    <col min="9992" max="9992" width="37.7109375" style="1" customWidth="1"/>
    <col min="9993" max="9993" width="23.140625" style="1" customWidth="1"/>
    <col min="9994" max="9994" width="20.42578125" style="1" customWidth="1"/>
    <col min="9995" max="9995" width="21.5703125" style="1" bestFit="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4" width="11.42578125" style="1"/>
    <col min="10245" max="10245" width="27.7109375" style="1" customWidth="1"/>
    <col min="10246" max="10246" width="11.7109375" style="1" customWidth="1"/>
    <col min="10247" max="10247" width="21.28515625" style="1" customWidth="1"/>
    <col min="10248" max="10248" width="37.7109375" style="1" customWidth="1"/>
    <col min="10249" max="10249" width="23.140625" style="1" customWidth="1"/>
    <col min="10250" max="10250" width="20.42578125" style="1" customWidth="1"/>
    <col min="10251" max="10251" width="21.5703125" style="1" bestFit="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500" width="11.42578125" style="1"/>
    <col min="10501" max="10501" width="27.7109375" style="1" customWidth="1"/>
    <col min="10502" max="10502" width="11.7109375" style="1" customWidth="1"/>
    <col min="10503" max="10503" width="21.28515625" style="1" customWidth="1"/>
    <col min="10504" max="10504" width="37.7109375" style="1" customWidth="1"/>
    <col min="10505" max="10505" width="23.140625" style="1" customWidth="1"/>
    <col min="10506" max="10506" width="20.42578125" style="1" customWidth="1"/>
    <col min="10507" max="10507" width="21.5703125" style="1" bestFit="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6" width="11.42578125" style="1"/>
    <col min="10757" max="10757" width="27.7109375" style="1" customWidth="1"/>
    <col min="10758" max="10758" width="11.7109375" style="1" customWidth="1"/>
    <col min="10759" max="10759" width="21.28515625" style="1" customWidth="1"/>
    <col min="10760" max="10760" width="37.7109375" style="1" customWidth="1"/>
    <col min="10761" max="10761" width="23.140625" style="1" customWidth="1"/>
    <col min="10762" max="10762" width="20.42578125" style="1" customWidth="1"/>
    <col min="10763" max="10763" width="21.5703125" style="1" bestFit="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12" width="11.42578125" style="1"/>
    <col min="11013" max="11013" width="27.7109375" style="1" customWidth="1"/>
    <col min="11014" max="11014" width="11.7109375" style="1" customWidth="1"/>
    <col min="11015" max="11015" width="21.28515625" style="1" customWidth="1"/>
    <col min="11016" max="11016" width="37.7109375" style="1" customWidth="1"/>
    <col min="11017" max="11017" width="23.140625" style="1" customWidth="1"/>
    <col min="11018" max="11018" width="20.42578125" style="1" customWidth="1"/>
    <col min="11019" max="11019" width="21.5703125" style="1" bestFit="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8" width="11.42578125" style="1"/>
    <col min="11269" max="11269" width="27.7109375" style="1" customWidth="1"/>
    <col min="11270" max="11270" width="11.7109375" style="1" customWidth="1"/>
    <col min="11271" max="11271" width="21.28515625" style="1" customWidth="1"/>
    <col min="11272" max="11272" width="37.7109375" style="1" customWidth="1"/>
    <col min="11273" max="11273" width="23.140625" style="1" customWidth="1"/>
    <col min="11274" max="11274" width="20.42578125" style="1" customWidth="1"/>
    <col min="11275" max="11275" width="21.5703125" style="1" bestFit="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4" width="11.42578125" style="1"/>
    <col min="11525" max="11525" width="27.7109375" style="1" customWidth="1"/>
    <col min="11526" max="11526" width="11.7109375" style="1" customWidth="1"/>
    <col min="11527" max="11527" width="21.28515625" style="1" customWidth="1"/>
    <col min="11528" max="11528" width="37.7109375" style="1" customWidth="1"/>
    <col min="11529" max="11529" width="23.140625" style="1" customWidth="1"/>
    <col min="11530" max="11530" width="20.42578125" style="1" customWidth="1"/>
    <col min="11531" max="11531" width="21.5703125" style="1" bestFit="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80" width="11.42578125" style="1"/>
    <col min="11781" max="11781" width="27.7109375" style="1" customWidth="1"/>
    <col min="11782" max="11782" width="11.7109375" style="1" customWidth="1"/>
    <col min="11783" max="11783" width="21.28515625" style="1" customWidth="1"/>
    <col min="11784" max="11784" width="37.7109375" style="1" customWidth="1"/>
    <col min="11785" max="11785" width="23.140625" style="1" customWidth="1"/>
    <col min="11786" max="11786" width="20.42578125" style="1" customWidth="1"/>
    <col min="11787" max="11787" width="21.5703125" style="1" bestFit="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6" width="11.42578125" style="1"/>
    <col min="12037" max="12037" width="27.7109375" style="1" customWidth="1"/>
    <col min="12038" max="12038" width="11.7109375" style="1" customWidth="1"/>
    <col min="12039" max="12039" width="21.28515625" style="1" customWidth="1"/>
    <col min="12040" max="12040" width="37.7109375" style="1" customWidth="1"/>
    <col min="12041" max="12041" width="23.140625" style="1" customWidth="1"/>
    <col min="12042" max="12042" width="20.42578125" style="1" customWidth="1"/>
    <col min="12043" max="12043" width="21.5703125" style="1" bestFit="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92" width="11.42578125" style="1"/>
    <col min="12293" max="12293" width="27.7109375" style="1" customWidth="1"/>
    <col min="12294" max="12294" width="11.7109375" style="1" customWidth="1"/>
    <col min="12295" max="12295" width="21.28515625" style="1" customWidth="1"/>
    <col min="12296" max="12296" width="37.7109375" style="1" customWidth="1"/>
    <col min="12297" max="12297" width="23.140625" style="1" customWidth="1"/>
    <col min="12298" max="12298" width="20.42578125" style="1" customWidth="1"/>
    <col min="12299" max="12299" width="21.5703125" style="1" bestFit="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8" width="11.42578125" style="1"/>
    <col min="12549" max="12549" width="27.7109375" style="1" customWidth="1"/>
    <col min="12550" max="12550" width="11.7109375" style="1" customWidth="1"/>
    <col min="12551" max="12551" width="21.28515625" style="1" customWidth="1"/>
    <col min="12552" max="12552" width="37.7109375" style="1" customWidth="1"/>
    <col min="12553" max="12553" width="23.140625" style="1" customWidth="1"/>
    <col min="12554" max="12554" width="20.42578125" style="1" customWidth="1"/>
    <col min="12555" max="12555" width="21.5703125" style="1" bestFit="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4" width="11.42578125" style="1"/>
    <col min="12805" max="12805" width="27.7109375" style="1" customWidth="1"/>
    <col min="12806" max="12806" width="11.7109375" style="1" customWidth="1"/>
    <col min="12807" max="12807" width="21.28515625" style="1" customWidth="1"/>
    <col min="12808" max="12808" width="37.7109375" style="1" customWidth="1"/>
    <col min="12809" max="12809" width="23.140625" style="1" customWidth="1"/>
    <col min="12810" max="12810" width="20.42578125" style="1" customWidth="1"/>
    <col min="12811" max="12811" width="21.5703125" style="1" bestFit="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60" width="11.42578125" style="1"/>
    <col min="13061" max="13061" width="27.7109375" style="1" customWidth="1"/>
    <col min="13062" max="13062" width="11.7109375" style="1" customWidth="1"/>
    <col min="13063" max="13063" width="21.28515625" style="1" customWidth="1"/>
    <col min="13064" max="13064" width="37.7109375" style="1" customWidth="1"/>
    <col min="13065" max="13065" width="23.140625" style="1" customWidth="1"/>
    <col min="13066" max="13066" width="20.42578125" style="1" customWidth="1"/>
    <col min="13067" max="13067" width="21.5703125" style="1" bestFit="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6" width="11.42578125" style="1"/>
    <col min="13317" max="13317" width="27.7109375" style="1" customWidth="1"/>
    <col min="13318" max="13318" width="11.7109375" style="1" customWidth="1"/>
    <col min="13319" max="13319" width="21.28515625" style="1" customWidth="1"/>
    <col min="13320" max="13320" width="37.7109375" style="1" customWidth="1"/>
    <col min="13321" max="13321" width="23.140625" style="1" customWidth="1"/>
    <col min="13322" max="13322" width="20.42578125" style="1" customWidth="1"/>
    <col min="13323" max="13323" width="21.5703125" style="1" bestFit="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72" width="11.42578125" style="1"/>
    <col min="13573" max="13573" width="27.7109375" style="1" customWidth="1"/>
    <col min="13574" max="13574" width="11.7109375" style="1" customWidth="1"/>
    <col min="13575" max="13575" width="21.28515625" style="1" customWidth="1"/>
    <col min="13576" max="13576" width="37.7109375" style="1" customWidth="1"/>
    <col min="13577" max="13577" width="23.140625" style="1" customWidth="1"/>
    <col min="13578" max="13578" width="20.42578125" style="1" customWidth="1"/>
    <col min="13579" max="13579" width="21.5703125" style="1" bestFit="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8" width="11.42578125" style="1"/>
    <col min="13829" max="13829" width="27.7109375" style="1" customWidth="1"/>
    <col min="13830" max="13830" width="11.7109375" style="1" customWidth="1"/>
    <col min="13831" max="13831" width="21.28515625" style="1" customWidth="1"/>
    <col min="13832" max="13832" width="37.7109375" style="1" customWidth="1"/>
    <col min="13833" max="13833" width="23.140625" style="1" customWidth="1"/>
    <col min="13834" max="13834" width="20.42578125" style="1" customWidth="1"/>
    <col min="13835" max="13835" width="21.5703125" style="1" bestFit="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4" width="11.42578125" style="1"/>
    <col min="14085" max="14085" width="27.7109375" style="1" customWidth="1"/>
    <col min="14086" max="14086" width="11.7109375" style="1" customWidth="1"/>
    <col min="14087" max="14087" width="21.28515625" style="1" customWidth="1"/>
    <col min="14088" max="14088" width="37.7109375" style="1" customWidth="1"/>
    <col min="14089" max="14089" width="23.140625" style="1" customWidth="1"/>
    <col min="14090" max="14090" width="20.42578125" style="1" customWidth="1"/>
    <col min="14091" max="14091" width="21.5703125" style="1" bestFit="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40" width="11.42578125" style="1"/>
    <col min="14341" max="14341" width="27.7109375" style="1" customWidth="1"/>
    <col min="14342" max="14342" width="11.7109375" style="1" customWidth="1"/>
    <col min="14343" max="14343" width="21.28515625" style="1" customWidth="1"/>
    <col min="14344" max="14344" width="37.7109375" style="1" customWidth="1"/>
    <col min="14345" max="14345" width="23.140625" style="1" customWidth="1"/>
    <col min="14346" max="14346" width="20.42578125" style="1" customWidth="1"/>
    <col min="14347" max="14347" width="21.5703125" style="1" bestFit="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6" width="11.42578125" style="1"/>
    <col min="14597" max="14597" width="27.7109375" style="1" customWidth="1"/>
    <col min="14598" max="14598" width="11.7109375" style="1" customWidth="1"/>
    <col min="14599" max="14599" width="21.28515625" style="1" customWidth="1"/>
    <col min="14600" max="14600" width="37.7109375" style="1" customWidth="1"/>
    <col min="14601" max="14601" width="23.140625" style="1" customWidth="1"/>
    <col min="14602" max="14602" width="20.42578125" style="1" customWidth="1"/>
    <col min="14603" max="14603" width="21.5703125" style="1" bestFit="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52" width="11.42578125" style="1"/>
    <col min="14853" max="14853" width="27.7109375" style="1" customWidth="1"/>
    <col min="14854" max="14854" width="11.7109375" style="1" customWidth="1"/>
    <col min="14855" max="14855" width="21.28515625" style="1" customWidth="1"/>
    <col min="14856" max="14856" width="37.7109375" style="1" customWidth="1"/>
    <col min="14857" max="14857" width="23.140625" style="1" customWidth="1"/>
    <col min="14858" max="14858" width="20.42578125" style="1" customWidth="1"/>
    <col min="14859" max="14859" width="21.5703125" style="1" bestFit="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8" width="11.42578125" style="1"/>
    <col min="15109" max="15109" width="27.7109375" style="1" customWidth="1"/>
    <col min="15110" max="15110" width="11.7109375" style="1" customWidth="1"/>
    <col min="15111" max="15111" width="21.28515625" style="1" customWidth="1"/>
    <col min="15112" max="15112" width="37.7109375" style="1" customWidth="1"/>
    <col min="15113" max="15113" width="23.140625" style="1" customWidth="1"/>
    <col min="15114" max="15114" width="20.42578125" style="1" customWidth="1"/>
    <col min="15115" max="15115" width="21.5703125" style="1" bestFit="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4" width="11.42578125" style="1"/>
    <col min="15365" max="15365" width="27.7109375" style="1" customWidth="1"/>
    <col min="15366" max="15366" width="11.7109375" style="1" customWidth="1"/>
    <col min="15367" max="15367" width="21.28515625" style="1" customWidth="1"/>
    <col min="15368" max="15368" width="37.7109375" style="1" customWidth="1"/>
    <col min="15369" max="15369" width="23.140625" style="1" customWidth="1"/>
    <col min="15370" max="15370" width="20.42578125" style="1" customWidth="1"/>
    <col min="15371" max="15371" width="21.5703125" style="1" bestFit="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20" width="11.42578125" style="1"/>
    <col min="15621" max="15621" width="27.7109375" style="1" customWidth="1"/>
    <col min="15622" max="15622" width="11.7109375" style="1" customWidth="1"/>
    <col min="15623" max="15623" width="21.28515625" style="1" customWidth="1"/>
    <col min="15624" max="15624" width="37.7109375" style="1" customWidth="1"/>
    <col min="15625" max="15625" width="23.140625" style="1" customWidth="1"/>
    <col min="15626" max="15626" width="20.42578125" style="1" customWidth="1"/>
    <col min="15627" max="15627" width="21.5703125" style="1" bestFit="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6" width="11.42578125" style="1"/>
    <col min="15877" max="15877" width="27.7109375" style="1" customWidth="1"/>
    <col min="15878" max="15878" width="11.7109375" style="1" customWidth="1"/>
    <col min="15879" max="15879" width="21.28515625" style="1" customWidth="1"/>
    <col min="15880" max="15880" width="37.7109375" style="1" customWidth="1"/>
    <col min="15881" max="15881" width="23.140625" style="1" customWidth="1"/>
    <col min="15882" max="15882" width="20.42578125" style="1" customWidth="1"/>
    <col min="15883" max="15883" width="21.5703125" style="1" bestFit="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32" width="11.42578125" style="1"/>
    <col min="16133" max="16133" width="27.7109375" style="1" customWidth="1"/>
    <col min="16134" max="16134" width="11.7109375" style="1" customWidth="1"/>
    <col min="16135" max="16135" width="21.28515625" style="1" customWidth="1"/>
    <col min="16136" max="16136" width="37.7109375" style="1" customWidth="1"/>
    <col min="16137" max="16137" width="23.140625" style="1" customWidth="1"/>
    <col min="16138" max="16138" width="20.42578125" style="1" customWidth="1"/>
    <col min="16139" max="16139" width="21.5703125" style="1" bestFit="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ustomHeight="1">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52"/>
      <c r="F6" s="4"/>
      <c r="G6" s="4"/>
      <c r="H6" s="4"/>
      <c r="I6" s="4"/>
      <c r="J6" s="4"/>
      <c r="K6" s="4"/>
      <c r="L6" s="4"/>
      <c r="M6" s="4"/>
      <c r="N6" s="4"/>
      <c r="O6" s="4"/>
      <c r="P6" s="4"/>
      <c r="Q6" s="4"/>
      <c r="R6" s="4"/>
      <c r="S6" s="4"/>
      <c r="T6" s="4"/>
    </row>
    <row r="7" spans="1:22" ht="15">
      <c r="A7" s="5" t="s">
        <v>4</v>
      </c>
      <c r="B7" s="316" t="s">
        <v>5</v>
      </c>
      <c r="C7" s="317"/>
      <c r="D7" s="6" t="s">
        <v>6</v>
      </c>
      <c r="E7" s="52"/>
      <c r="F7" s="4"/>
      <c r="G7" s="4"/>
      <c r="H7" s="4"/>
      <c r="I7" s="4"/>
      <c r="J7" s="4"/>
      <c r="K7" s="4"/>
      <c r="L7" s="4"/>
      <c r="M7" s="4"/>
      <c r="N7" s="4"/>
      <c r="O7" s="4"/>
      <c r="P7" s="4"/>
      <c r="Q7" s="4"/>
      <c r="R7" s="4"/>
      <c r="S7" s="4"/>
      <c r="T7" s="4"/>
    </row>
    <row r="8" spans="1:22" ht="30.75" thickBot="1">
      <c r="A8" s="7" t="s">
        <v>49</v>
      </c>
      <c r="B8" s="309" t="s">
        <v>120</v>
      </c>
      <c r="C8" s="310"/>
      <c r="D8" s="101" t="s">
        <v>96</v>
      </c>
      <c r="E8" s="4"/>
      <c r="F8" s="4"/>
      <c r="G8" s="4"/>
      <c r="H8" s="4"/>
      <c r="I8" s="4"/>
      <c r="J8" s="4"/>
      <c r="K8" s="4"/>
      <c r="L8" s="4"/>
      <c r="M8" s="4"/>
      <c r="N8" s="4"/>
      <c r="O8" s="4"/>
      <c r="P8" s="4"/>
      <c r="Q8" s="4"/>
      <c r="R8" s="4"/>
      <c r="S8" s="4"/>
      <c r="T8" s="4"/>
    </row>
    <row r="9" spans="1:22" ht="15.75" thickBot="1">
      <c r="A9" s="4"/>
      <c r="B9" s="4"/>
      <c r="C9" s="4"/>
      <c r="D9" s="4"/>
      <c r="E9" s="4"/>
      <c r="F9" s="4"/>
      <c r="G9" s="4"/>
      <c r="H9" s="4"/>
      <c r="I9" s="4"/>
      <c r="J9" s="4"/>
      <c r="K9" s="4"/>
      <c r="L9" s="4"/>
      <c r="M9" s="4"/>
      <c r="N9" s="4"/>
      <c r="O9" s="4"/>
      <c r="P9" s="4"/>
      <c r="Q9" s="4"/>
      <c r="R9" s="4"/>
      <c r="S9" s="4"/>
      <c r="T9" s="4"/>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2"/>
      <c r="T10" s="353"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36" t="s">
        <v>20</v>
      </c>
      <c r="T11" s="354"/>
    </row>
    <row r="12" spans="1:22" ht="43.5" customHeight="1">
      <c r="A12" s="404" t="s">
        <v>97</v>
      </c>
      <c r="B12" s="381">
        <v>13637</v>
      </c>
      <c r="C12" s="381" t="s">
        <v>98</v>
      </c>
      <c r="D12" s="381" t="s">
        <v>203</v>
      </c>
      <c r="E12" s="184" t="s">
        <v>99</v>
      </c>
      <c r="F12" s="185" t="s">
        <v>133</v>
      </c>
      <c r="G12" s="186" t="s">
        <v>144</v>
      </c>
      <c r="H12" s="245">
        <v>0</v>
      </c>
      <c r="I12" s="180">
        <v>24</v>
      </c>
      <c r="J12" s="180">
        <v>8</v>
      </c>
      <c r="K12" s="147">
        <v>13</v>
      </c>
      <c r="L12" s="147">
        <v>33</v>
      </c>
      <c r="M12" s="147">
        <v>9</v>
      </c>
      <c r="N12" s="168">
        <v>0</v>
      </c>
      <c r="O12" s="168">
        <v>0</v>
      </c>
      <c r="P12" s="168">
        <v>0</v>
      </c>
      <c r="Q12" s="169"/>
      <c r="R12" s="169"/>
      <c r="S12" s="169"/>
      <c r="T12" s="105">
        <f>SUM(H12:S12)</f>
        <v>87</v>
      </c>
      <c r="U12" s="13"/>
      <c r="V12" s="14"/>
    </row>
    <row r="13" spans="1:22" ht="99.75" customHeight="1">
      <c r="A13" s="405"/>
      <c r="B13" s="406"/>
      <c r="C13" s="406"/>
      <c r="D13" s="406"/>
      <c r="E13" s="184" t="s">
        <v>204</v>
      </c>
      <c r="F13" s="185" t="s">
        <v>133</v>
      </c>
      <c r="G13" s="186" t="s">
        <v>144</v>
      </c>
      <c r="H13" s="245">
        <v>0</v>
      </c>
      <c r="I13" s="180">
        <v>1</v>
      </c>
      <c r="J13" s="180">
        <v>2</v>
      </c>
      <c r="K13" s="147">
        <v>2</v>
      </c>
      <c r="L13" s="147">
        <v>3</v>
      </c>
      <c r="M13" s="147">
        <v>12</v>
      </c>
      <c r="N13" s="168">
        <v>9</v>
      </c>
      <c r="O13" s="168">
        <v>0</v>
      </c>
      <c r="P13" s="168">
        <v>0</v>
      </c>
      <c r="Q13" s="169"/>
      <c r="R13" s="169"/>
      <c r="S13" s="169"/>
      <c r="T13" s="106">
        <f>SUM(H13:S13)</f>
        <v>29</v>
      </c>
      <c r="U13" s="13"/>
      <c r="V13" s="14"/>
    </row>
  </sheetData>
  <mergeCells count="13">
    <mergeCell ref="A10:G10"/>
    <mergeCell ref="H10:S10"/>
    <mergeCell ref="T10:T11"/>
    <mergeCell ref="A12:A13"/>
    <mergeCell ref="B12:B13"/>
    <mergeCell ref="C12:C13"/>
    <mergeCell ref="D12:D13"/>
    <mergeCell ref="B8:C8"/>
    <mergeCell ref="A1:T1"/>
    <mergeCell ref="A2:T2"/>
    <mergeCell ref="A3:T3"/>
    <mergeCell ref="A6:D6"/>
    <mergeCell ref="B7:C7"/>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1"/>
  <sheetViews>
    <sheetView topLeftCell="G11" workbookViewId="0">
      <selection activeCell="T16" sqref="T16"/>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1" width="14.5703125" style="1" customWidth="1"/>
    <col min="12" max="12" width="15.42578125" style="1" customWidth="1"/>
    <col min="13" max="13" width="15.85546875" style="1" customWidth="1"/>
    <col min="14" max="18" width="13.7109375" style="1" customWidth="1"/>
    <col min="19" max="19" width="13.42578125" style="1" customWidth="1"/>
    <col min="20" max="20" width="22.7109375" style="1" customWidth="1"/>
    <col min="21" max="28" width="20.85546875" style="1" customWidth="1"/>
    <col min="29" max="16384" width="11.42578125" style="1"/>
  </cols>
  <sheetData>
    <row r="1" spans="1:23" ht="26.25">
      <c r="A1" s="311" t="s">
        <v>0</v>
      </c>
      <c r="B1" s="311"/>
      <c r="C1" s="311"/>
      <c r="D1" s="311"/>
      <c r="E1" s="311"/>
      <c r="F1" s="311"/>
      <c r="G1" s="311"/>
      <c r="H1" s="311"/>
      <c r="I1" s="311"/>
      <c r="J1" s="311"/>
      <c r="K1" s="311"/>
      <c r="L1" s="311"/>
      <c r="M1" s="311"/>
      <c r="N1" s="311"/>
      <c r="O1" s="311"/>
      <c r="P1" s="311"/>
      <c r="Q1" s="311"/>
      <c r="R1" s="311"/>
      <c r="S1" s="311"/>
      <c r="T1" s="311"/>
    </row>
    <row r="2" spans="1:23" ht="26.25">
      <c r="A2" s="311" t="s">
        <v>1</v>
      </c>
      <c r="B2" s="311"/>
      <c r="C2" s="311"/>
      <c r="D2" s="311"/>
      <c r="E2" s="311"/>
      <c r="F2" s="311"/>
      <c r="G2" s="311"/>
      <c r="H2" s="311"/>
      <c r="I2" s="311"/>
      <c r="J2" s="311"/>
      <c r="K2" s="311"/>
      <c r="L2" s="311"/>
      <c r="M2" s="311"/>
      <c r="N2" s="311"/>
      <c r="O2" s="311"/>
      <c r="P2" s="311"/>
      <c r="Q2" s="311"/>
      <c r="R2" s="311"/>
      <c r="S2" s="311"/>
      <c r="T2" s="311"/>
      <c r="U2" s="2"/>
    </row>
    <row r="3" spans="1:23" ht="26.25">
      <c r="A3" s="311" t="s">
        <v>2</v>
      </c>
      <c r="B3" s="311"/>
      <c r="C3" s="311"/>
      <c r="D3" s="311"/>
      <c r="E3" s="311"/>
      <c r="F3" s="311"/>
      <c r="G3" s="311"/>
      <c r="H3" s="311"/>
      <c r="I3" s="311"/>
      <c r="J3" s="311"/>
      <c r="K3" s="311"/>
      <c r="L3" s="311"/>
      <c r="M3" s="311"/>
      <c r="N3" s="311"/>
      <c r="O3" s="311"/>
      <c r="P3" s="311"/>
      <c r="Q3" s="311"/>
      <c r="R3" s="311"/>
      <c r="S3" s="311"/>
      <c r="T3" s="311"/>
      <c r="U3" s="2"/>
    </row>
    <row r="4" spans="1:23" ht="18.75">
      <c r="A4" s="46"/>
      <c r="B4" s="46"/>
      <c r="C4" s="46"/>
      <c r="D4" s="46"/>
      <c r="E4" s="46"/>
      <c r="F4" s="46"/>
      <c r="G4" s="46"/>
      <c r="H4" s="46"/>
      <c r="I4" s="46"/>
      <c r="J4" s="46"/>
      <c r="K4" s="46"/>
      <c r="L4" s="46"/>
      <c r="M4" s="46"/>
      <c r="N4" s="46"/>
      <c r="O4" s="46"/>
      <c r="P4" s="46"/>
      <c r="Q4" s="46"/>
      <c r="R4" s="46"/>
      <c r="S4" s="46"/>
      <c r="T4" s="46"/>
      <c r="U4" s="2"/>
    </row>
    <row r="5" spans="1:23" ht="15.75" thickBot="1">
      <c r="A5" s="4"/>
      <c r="B5" s="4"/>
      <c r="C5" s="4"/>
      <c r="D5" s="4"/>
      <c r="E5" s="4"/>
      <c r="F5" s="4"/>
      <c r="G5" s="4"/>
      <c r="H5" s="4"/>
      <c r="I5" s="4"/>
      <c r="J5" s="4"/>
      <c r="K5" s="4"/>
      <c r="L5" s="4"/>
      <c r="M5" s="4"/>
      <c r="N5" s="4"/>
      <c r="O5" s="4"/>
      <c r="P5" s="4"/>
      <c r="Q5" s="4"/>
      <c r="R5" s="4"/>
      <c r="S5" s="4"/>
      <c r="T5" s="4"/>
    </row>
    <row r="6" spans="1:23" ht="15">
      <c r="A6" s="312" t="s">
        <v>3</v>
      </c>
      <c r="B6" s="313"/>
      <c r="C6" s="314"/>
      <c r="D6" s="315"/>
      <c r="E6" s="3"/>
      <c r="F6" s="4"/>
      <c r="G6" s="4"/>
      <c r="H6" s="4"/>
      <c r="I6" s="4"/>
      <c r="J6" s="4"/>
      <c r="K6" s="4"/>
      <c r="L6" s="4"/>
      <c r="M6" s="4"/>
      <c r="N6" s="4"/>
      <c r="O6" s="4"/>
      <c r="P6" s="4"/>
      <c r="Q6" s="4"/>
      <c r="R6" s="4"/>
      <c r="S6" s="4"/>
      <c r="T6" s="4"/>
    </row>
    <row r="7" spans="1:23" ht="15">
      <c r="A7" s="5" t="s">
        <v>4</v>
      </c>
      <c r="B7" s="316" t="s">
        <v>5</v>
      </c>
      <c r="C7" s="317"/>
      <c r="D7" s="6" t="s">
        <v>6</v>
      </c>
      <c r="E7" s="3"/>
      <c r="F7" s="4"/>
      <c r="G7" s="4"/>
      <c r="H7" s="4"/>
      <c r="I7" s="4"/>
      <c r="J7" s="4"/>
      <c r="K7" s="4"/>
      <c r="L7" s="4"/>
      <c r="M7" s="4"/>
      <c r="N7" s="4"/>
      <c r="O7" s="4"/>
      <c r="P7" s="4"/>
      <c r="Q7" s="4"/>
      <c r="R7" s="4"/>
      <c r="S7" s="4"/>
      <c r="T7" s="4"/>
    </row>
    <row r="8" spans="1:23" ht="30.75" thickBot="1">
      <c r="A8" s="7" t="s">
        <v>49</v>
      </c>
      <c r="B8" s="309" t="s">
        <v>38</v>
      </c>
      <c r="C8" s="310"/>
      <c r="D8" s="101" t="s">
        <v>114</v>
      </c>
      <c r="E8" s="9"/>
      <c r="F8" s="4"/>
      <c r="G8" s="4"/>
      <c r="H8" s="4"/>
      <c r="I8" s="4"/>
      <c r="J8" s="4"/>
      <c r="K8" s="4"/>
      <c r="L8" s="4"/>
      <c r="M8" s="4"/>
      <c r="N8" s="4"/>
      <c r="O8" s="4"/>
      <c r="P8" s="4"/>
      <c r="Q8" s="4"/>
      <c r="R8" s="4"/>
      <c r="S8" s="4"/>
      <c r="T8" s="4"/>
    </row>
    <row r="9" spans="1:23" ht="15" thickBot="1">
      <c r="A9" s="16"/>
      <c r="B9" s="16"/>
      <c r="C9" s="16"/>
      <c r="D9" s="16"/>
      <c r="E9" s="16"/>
    </row>
    <row r="10" spans="1:23" ht="27" thickBot="1">
      <c r="A10" s="330" t="s">
        <v>8</v>
      </c>
      <c r="B10" s="331"/>
      <c r="C10" s="331"/>
      <c r="D10" s="331"/>
      <c r="E10" s="331"/>
      <c r="F10" s="331"/>
      <c r="G10" s="332"/>
      <c r="H10" s="333">
        <v>2021</v>
      </c>
      <c r="I10" s="334"/>
      <c r="J10" s="334"/>
      <c r="K10" s="334"/>
      <c r="L10" s="334"/>
      <c r="M10" s="334"/>
      <c r="N10" s="334"/>
      <c r="O10" s="334"/>
      <c r="P10" s="334"/>
      <c r="Q10" s="334"/>
      <c r="R10" s="334"/>
      <c r="S10" s="335"/>
      <c r="T10" s="336" t="s">
        <v>9</v>
      </c>
    </row>
    <row r="11" spans="1:23" ht="39" thickBot="1">
      <c r="A11" s="10" t="s">
        <v>10</v>
      </c>
      <c r="B11" s="11" t="s">
        <v>11</v>
      </c>
      <c r="C11" s="12" t="s">
        <v>12</v>
      </c>
      <c r="D11" s="12" t="s">
        <v>13</v>
      </c>
      <c r="E11" s="27" t="s">
        <v>14</v>
      </c>
      <c r="F11" s="27" t="s">
        <v>15</v>
      </c>
      <c r="G11" s="28" t="s">
        <v>16</v>
      </c>
      <c r="H11" s="246" t="s">
        <v>21</v>
      </c>
      <c r="I11" s="29" t="s">
        <v>22</v>
      </c>
      <c r="J11" s="29" t="s">
        <v>23</v>
      </c>
      <c r="K11" s="29" t="s">
        <v>24</v>
      </c>
      <c r="L11" s="29" t="s">
        <v>25</v>
      </c>
      <c r="M11" s="29" t="s">
        <v>26</v>
      </c>
      <c r="N11" s="29" t="s">
        <v>27</v>
      </c>
      <c r="O11" s="59" t="s">
        <v>28</v>
      </c>
      <c r="P11" s="29" t="s">
        <v>17</v>
      </c>
      <c r="Q11" s="59" t="s">
        <v>18</v>
      </c>
      <c r="R11" s="59" t="s">
        <v>19</v>
      </c>
      <c r="S11" s="30" t="s">
        <v>20</v>
      </c>
      <c r="T11" s="337"/>
    </row>
    <row r="12" spans="1:23" ht="120" customHeight="1">
      <c r="A12" s="340" t="s">
        <v>29</v>
      </c>
      <c r="B12" s="338">
        <v>14078</v>
      </c>
      <c r="C12" s="338" t="s">
        <v>30</v>
      </c>
      <c r="D12" s="338" t="s">
        <v>31</v>
      </c>
      <c r="E12" s="74" t="s">
        <v>32</v>
      </c>
      <c r="F12" s="198">
        <v>369225792</v>
      </c>
      <c r="G12" s="39" t="s">
        <v>33</v>
      </c>
      <c r="H12" s="256">
        <v>310390786.57999998</v>
      </c>
      <c r="I12" s="257">
        <v>45080281.210000001</v>
      </c>
      <c r="J12" s="257">
        <v>34019660.840000004</v>
      </c>
      <c r="K12" s="60">
        <v>27726731.949999999</v>
      </c>
      <c r="L12" s="60">
        <v>27132166.93</v>
      </c>
      <c r="M12" s="60">
        <v>22965421.98</v>
      </c>
      <c r="N12" s="60">
        <v>26660736.170000002</v>
      </c>
      <c r="O12" s="60">
        <v>14184682.789999999</v>
      </c>
      <c r="P12" s="60">
        <v>38264923.850000001</v>
      </c>
      <c r="Q12" s="60">
        <v>22538046.91</v>
      </c>
      <c r="R12" s="60">
        <v>42997705</v>
      </c>
      <c r="S12" s="60">
        <v>25395374.100000001</v>
      </c>
      <c r="T12" s="138">
        <f>SUM(H12:S12)</f>
        <v>637356518.31000006</v>
      </c>
      <c r="U12" s="13"/>
      <c r="V12" s="14"/>
      <c r="W12" s="14"/>
    </row>
    <row r="13" spans="1:23" s="16" customFormat="1" ht="89.25">
      <c r="A13" s="341"/>
      <c r="B13" s="338"/>
      <c r="C13" s="338"/>
      <c r="D13" s="338"/>
      <c r="E13" s="78" t="s">
        <v>34</v>
      </c>
      <c r="F13" s="198">
        <v>300000000</v>
      </c>
      <c r="G13" s="39" t="s">
        <v>33</v>
      </c>
      <c r="H13" s="247">
        <v>47533829</v>
      </c>
      <c r="I13" s="60">
        <v>38568272</v>
      </c>
      <c r="J13" s="60">
        <v>47660631</v>
      </c>
      <c r="K13" s="60">
        <v>44806164</v>
      </c>
      <c r="L13" s="60">
        <v>46420357</v>
      </c>
      <c r="M13" s="60">
        <v>45132647</v>
      </c>
      <c r="N13" s="60">
        <v>46974022</v>
      </c>
      <c r="O13" s="60">
        <v>22117630</v>
      </c>
      <c r="P13" s="60">
        <v>71980723</v>
      </c>
      <c r="Q13" s="60">
        <v>57332754</v>
      </c>
      <c r="R13" s="60">
        <v>57192498</v>
      </c>
      <c r="S13" s="60">
        <v>67551947</v>
      </c>
      <c r="T13" s="146">
        <f>SUM(H13:S13)</f>
        <v>593271474</v>
      </c>
      <c r="U13" s="17"/>
      <c r="V13" s="18"/>
    </row>
    <row r="14" spans="1:23" s="16" customFormat="1" ht="76.5">
      <c r="A14" s="341"/>
      <c r="B14" s="338">
        <v>14084</v>
      </c>
      <c r="C14" s="338" t="s">
        <v>35</v>
      </c>
      <c r="D14" s="338" t="s">
        <v>206</v>
      </c>
      <c r="E14" s="78" t="s">
        <v>36</v>
      </c>
      <c r="F14" s="32">
        <v>1</v>
      </c>
      <c r="G14" s="39" t="s">
        <v>156</v>
      </c>
      <c r="H14" s="248">
        <v>0</v>
      </c>
      <c r="I14" s="77">
        <v>0</v>
      </c>
      <c r="J14" s="77">
        <v>0</v>
      </c>
      <c r="K14" s="145">
        <v>0</v>
      </c>
      <c r="L14" s="145">
        <v>0</v>
      </c>
      <c r="M14" s="145">
        <v>1</v>
      </c>
      <c r="N14" s="173">
        <v>0</v>
      </c>
      <c r="O14" s="173">
        <v>0</v>
      </c>
      <c r="P14" s="173">
        <v>0</v>
      </c>
      <c r="Q14" s="173">
        <v>0</v>
      </c>
      <c r="R14" s="173">
        <v>0</v>
      </c>
      <c r="S14" s="173">
        <v>0</v>
      </c>
      <c r="T14" s="83">
        <f>SUM(H14:S14)</f>
        <v>1</v>
      </c>
      <c r="U14" s="17"/>
      <c r="V14" s="18"/>
    </row>
    <row r="15" spans="1:23" s="16" customFormat="1" ht="39" thickBot="1">
      <c r="A15" s="342"/>
      <c r="B15" s="343"/>
      <c r="C15" s="343"/>
      <c r="D15" s="343"/>
      <c r="E15" s="85" t="s">
        <v>37</v>
      </c>
      <c r="F15" s="109">
        <v>5400000</v>
      </c>
      <c r="G15" s="45" t="s">
        <v>33</v>
      </c>
      <c r="H15" s="249">
        <v>5035279</v>
      </c>
      <c r="I15" s="109">
        <v>560715</v>
      </c>
      <c r="J15" s="109">
        <v>336578</v>
      </c>
      <c r="K15" s="109">
        <v>0</v>
      </c>
      <c r="L15" s="109">
        <v>0</v>
      </c>
      <c r="M15" s="109">
        <v>0</v>
      </c>
      <c r="N15" s="109">
        <v>0</v>
      </c>
      <c r="O15" s="109">
        <v>0</v>
      </c>
      <c r="P15" s="109">
        <v>0</v>
      </c>
      <c r="Q15" s="109">
        <v>0</v>
      </c>
      <c r="R15" s="109">
        <v>0</v>
      </c>
      <c r="S15" s="109">
        <v>0</v>
      </c>
      <c r="T15" s="88">
        <f>SUM(H15:S15)</f>
        <v>5932572</v>
      </c>
      <c r="U15" s="17"/>
      <c r="V15" s="18"/>
    </row>
    <row r="16" spans="1:23" s="16" customFormat="1">
      <c r="A16" s="19"/>
      <c r="B16" s="19"/>
      <c r="C16" s="19"/>
      <c r="D16" s="19"/>
      <c r="E16" s="19"/>
      <c r="F16" s="20"/>
      <c r="G16" s="20"/>
      <c r="H16" s="22"/>
      <c r="I16" s="21"/>
      <c r="J16" s="21"/>
      <c r="K16" s="21"/>
      <c r="L16" s="21"/>
      <c r="M16" s="23"/>
      <c r="N16" s="24"/>
      <c r="O16" s="24"/>
      <c r="P16" s="24"/>
      <c r="Q16" s="24"/>
      <c r="R16" s="24"/>
      <c r="S16" s="24"/>
      <c r="T16" s="25"/>
    </row>
    <row r="17" spans="1:20" s="16" customFormat="1" ht="29.25" customHeight="1">
      <c r="A17" s="19"/>
      <c r="B17" s="19"/>
      <c r="C17" s="19"/>
      <c r="D17" s="339" t="s">
        <v>168</v>
      </c>
      <c r="E17" s="339"/>
      <c r="F17" s="339"/>
      <c r="G17" s="339"/>
      <c r="H17" s="339"/>
      <c r="I17" s="339"/>
      <c r="J17" s="339"/>
      <c r="K17" s="21"/>
      <c r="L17" s="21"/>
      <c r="M17" s="23"/>
      <c r="N17" s="24"/>
      <c r="O17" s="24"/>
      <c r="P17" s="24"/>
      <c r="Q17" s="24"/>
      <c r="R17" s="24"/>
      <c r="S17" s="24"/>
      <c r="T17" s="25"/>
    </row>
    <row r="18" spans="1:20" s="16" customFormat="1">
      <c r="A18" s="19"/>
      <c r="B18" s="19"/>
      <c r="C18" s="19"/>
      <c r="D18" s="19"/>
      <c r="E18" s="19"/>
      <c r="F18" s="20"/>
      <c r="G18" s="20"/>
      <c r="H18" s="22"/>
      <c r="I18" s="21"/>
      <c r="J18" s="21"/>
      <c r="K18" s="21"/>
      <c r="L18" s="21"/>
      <c r="M18" s="23"/>
      <c r="N18" s="24"/>
      <c r="O18" s="24"/>
      <c r="P18" s="24"/>
      <c r="Q18" s="24"/>
      <c r="R18" s="24"/>
      <c r="S18" s="24"/>
      <c r="T18" s="25"/>
    </row>
    <row r="19" spans="1:20" s="16" customFormat="1">
      <c r="A19" s="19"/>
      <c r="B19" s="19"/>
      <c r="C19" s="19"/>
      <c r="D19" s="19"/>
      <c r="E19" s="19"/>
      <c r="F19" s="20"/>
      <c r="G19" s="20"/>
      <c r="H19" s="22"/>
      <c r="I19" s="21"/>
      <c r="J19" s="21"/>
      <c r="K19" s="21"/>
      <c r="L19" s="21"/>
      <c r="M19" s="23"/>
      <c r="N19" s="24"/>
      <c r="O19" s="24"/>
      <c r="P19" s="24"/>
      <c r="Q19" s="24"/>
      <c r="R19" s="24"/>
      <c r="S19" s="24"/>
      <c r="T19" s="25"/>
    </row>
    <row r="20" spans="1:20" s="16" customFormat="1">
      <c r="A20" s="19"/>
      <c r="B20" s="19"/>
      <c r="C20" s="19"/>
      <c r="D20" s="19"/>
      <c r="E20" s="19"/>
      <c r="F20" s="20"/>
      <c r="G20" s="20"/>
      <c r="H20" s="22"/>
      <c r="I20" s="21"/>
      <c r="J20" s="21"/>
      <c r="K20" s="21"/>
      <c r="L20" s="21"/>
      <c r="M20" s="23"/>
      <c r="N20" s="24"/>
      <c r="O20" s="24"/>
      <c r="P20" s="24"/>
      <c r="Q20" s="24"/>
      <c r="R20" s="24"/>
      <c r="S20" s="24"/>
      <c r="T20" s="25"/>
    </row>
    <row r="21" spans="1:20" s="16" customFormat="1">
      <c r="F21" s="26"/>
      <c r="G21" s="26"/>
      <c r="H21" s="22"/>
      <c r="I21" s="21"/>
      <c r="J21" s="21"/>
      <c r="K21" s="21"/>
      <c r="L21" s="21"/>
      <c r="M21" s="23"/>
      <c r="N21" s="24"/>
      <c r="O21" s="24"/>
      <c r="P21" s="24"/>
      <c r="Q21" s="24"/>
      <c r="R21" s="24"/>
      <c r="S21" s="24"/>
      <c r="T21" s="25"/>
    </row>
    <row r="22" spans="1:20" s="16" customFormat="1">
      <c r="F22" s="26"/>
      <c r="G22" s="26"/>
      <c r="H22" s="22"/>
      <c r="I22" s="21"/>
      <c r="J22" s="21"/>
      <c r="K22" s="21"/>
      <c r="L22" s="21"/>
      <c r="M22" s="23"/>
      <c r="N22" s="24"/>
      <c r="O22" s="24"/>
      <c r="P22" s="24"/>
      <c r="Q22" s="24"/>
      <c r="R22" s="24"/>
      <c r="S22" s="24"/>
      <c r="T22" s="25"/>
    </row>
    <row r="23" spans="1:20" s="16" customFormat="1">
      <c r="F23" s="26"/>
      <c r="G23" s="26"/>
      <c r="H23" s="22"/>
      <c r="I23" s="21"/>
      <c r="J23" s="21"/>
      <c r="K23" s="21"/>
      <c r="L23" s="21"/>
      <c r="M23" s="23"/>
      <c r="N23" s="24"/>
      <c r="O23" s="24"/>
      <c r="P23" s="24"/>
      <c r="Q23" s="24"/>
      <c r="R23" s="24"/>
      <c r="S23" s="24"/>
      <c r="T23" s="25"/>
    </row>
    <row r="24" spans="1:20" s="16" customFormat="1">
      <c r="F24" s="26"/>
      <c r="G24" s="26"/>
      <c r="H24" s="22"/>
      <c r="I24" s="21"/>
      <c r="J24" s="21"/>
      <c r="K24" s="21"/>
      <c r="L24" s="21"/>
      <c r="M24" s="23"/>
      <c r="N24" s="24"/>
      <c r="O24" s="24"/>
      <c r="P24" s="24"/>
      <c r="Q24" s="24"/>
      <c r="R24" s="24"/>
      <c r="S24" s="24"/>
      <c r="T24" s="25"/>
    </row>
    <row r="25" spans="1:20" s="16" customFormat="1">
      <c r="F25" s="26"/>
      <c r="G25" s="26"/>
      <c r="H25" s="22"/>
      <c r="I25" s="21"/>
      <c r="J25" s="21"/>
      <c r="K25" s="21"/>
      <c r="L25" s="21"/>
      <c r="M25" s="23"/>
      <c r="N25" s="24"/>
      <c r="O25" s="24"/>
      <c r="P25" s="24"/>
      <c r="Q25" s="24"/>
      <c r="R25" s="24"/>
      <c r="S25" s="24"/>
      <c r="T25" s="25"/>
    </row>
    <row r="26" spans="1:20" s="16" customFormat="1">
      <c r="F26" s="26"/>
      <c r="G26" s="26"/>
      <c r="H26" s="22"/>
      <c r="I26" s="21"/>
      <c r="J26" s="21"/>
      <c r="K26" s="21"/>
      <c r="L26" s="21"/>
      <c r="M26" s="23"/>
      <c r="N26" s="24"/>
      <c r="O26" s="24"/>
      <c r="P26" s="24"/>
      <c r="Q26" s="24"/>
      <c r="R26" s="24"/>
      <c r="S26" s="24"/>
      <c r="T26" s="25"/>
    </row>
    <row r="27" spans="1:20" s="16" customFormat="1"/>
    <row r="28" spans="1:20" s="16" customFormat="1"/>
    <row r="29" spans="1:20" s="16" customFormat="1"/>
    <row r="30" spans="1:20" s="16" customFormat="1"/>
    <row r="31" spans="1:20" s="16" customFormat="1"/>
  </sheetData>
  <mergeCells count="17">
    <mergeCell ref="D12:D13"/>
    <mergeCell ref="C12:C13"/>
    <mergeCell ref="B12:B13"/>
    <mergeCell ref="D17:J17"/>
    <mergeCell ref="A12:A15"/>
    <mergeCell ref="D14:D15"/>
    <mergeCell ref="C14:C15"/>
    <mergeCell ref="B14:B15"/>
    <mergeCell ref="A10:G10"/>
    <mergeCell ref="B8:C8"/>
    <mergeCell ref="H10:S10"/>
    <mergeCell ref="T10:T11"/>
    <mergeCell ref="A1:T1"/>
    <mergeCell ref="A2:T2"/>
    <mergeCell ref="A3:T3"/>
    <mergeCell ref="A6:D6"/>
    <mergeCell ref="B7:C7"/>
  </mergeCells>
  <pageMargins left="0.70866141732283472" right="0.70866141732283472" top="0.74803149606299213" bottom="0.74803149606299213" header="0.31496062992125984" footer="0.31496062992125984"/>
  <pageSetup scale="3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1"/>
  <sheetViews>
    <sheetView topLeftCell="I7" workbookViewId="0">
      <selection activeCell="T12" sqref="T12"/>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4.28515625" style="1" customWidth="1"/>
    <col min="10" max="10" width="14.42578125" style="1" customWidth="1"/>
    <col min="11" max="11" width="15.5703125" style="1" customWidth="1"/>
    <col min="12" max="12" width="15.42578125" style="1" customWidth="1"/>
    <col min="13" max="13" width="15.85546875" style="1" customWidth="1"/>
    <col min="14" max="17" width="13.7109375" style="1" customWidth="1"/>
    <col min="18" max="18" width="16.28515625" style="1" customWidth="1"/>
    <col min="19" max="19" width="13.42578125" style="1" customWidth="1"/>
    <col min="20" max="20" width="22.7109375" style="1" customWidth="1"/>
    <col min="21" max="28" width="20.85546875" style="1" customWidth="1"/>
    <col min="29"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12" t="s">
        <v>3</v>
      </c>
      <c r="B6" s="313"/>
      <c r="C6" s="314"/>
      <c r="D6" s="31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thickBot="1">
      <c r="A8" s="7" t="s">
        <v>115</v>
      </c>
      <c r="B8" s="309" t="s">
        <v>38</v>
      </c>
      <c r="C8" s="310"/>
      <c r="D8" s="101" t="s">
        <v>103</v>
      </c>
      <c r="E8" s="9"/>
      <c r="F8" s="4"/>
      <c r="G8" s="4"/>
      <c r="H8" s="4"/>
      <c r="I8" s="4"/>
      <c r="J8" s="4"/>
      <c r="K8" s="4"/>
      <c r="L8" s="4"/>
      <c r="M8" s="4"/>
      <c r="N8" s="4"/>
      <c r="O8" s="4"/>
      <c r="P8" s="4"/>
      <c r="Q8" s="4"/>
      <c r="R8" s="4"/>
      <c r="S8" s="4"/>
      <c r="T8" s="4"/>
    </row>
    <row r="9" spans="1:22" ht="15" thickBot="1">
      <c r="A9" s="16"/>
      <c r="B9" s="16"/>
      <c r="C9" s="16"/>
      <c r="D9" s="16"/>
      <c r="E9" s="16"/>
    </row>
    <row r="10" spans="1:22" ht="27" thickBot="1">
      <c r="A10" s="318" t="s">
        <v>8</v>
      </c>
      <c r="B10" s="319"/>
      <c r="C10" s="319"/>
      <c r="D10" s="319"/>
      <c r="E10" s="319"/>
      <c r="F10" s="319"/>
      <c r="G10" s="320"/>
      <c r="H10" s="321">
        <v>2021</v>
      </c>
      <c r="I10" s="322"/>
      <c r="J10" s="322"/>
      <c r="K10" s="322"/>
      <c r="L10" s="322"/>
      <c r="M10" s="322"/>
      <c r="N10" s="322"/>
      <c r="O10" s="322"/>
      <c r="P10" s="322"/>
      <c r="Q10" s="322"/>
      <c r="R10" s="322"/>
      <c r="S10" s="322"/>
      <c r="T10" s="323" t="s">
        <v>9</v>
      </c>
    </row>
    <row r="11" spans="1:22" ht="39" thickBot="1">
      <c r="A11" s="124" t="s">
        <v>10</v>
      </c>
      <c r="B11" s="125" t="s">
        <v>11</v>
      </c>
      <c r="C11" s="126" t="s">
        <v>12</v>
      </c>
      <c r="D11" s="126" t="s">
        <v>13</v>
      </c>
      <c r="E11" s="127" t="s">
        <v>14</v>
      </c>
      <c r="F11" s="127" t="s">
        <v>15</v>
      </c>
      <c r="G11" s="128" t="s">
        <v>16</v>
      </c>
      <c r="H11" s="250" t="s">
        <v>21</v>
      </c>
      <c r="I11" s="129" t="s">
        <v>22</v>
      </c>
      <c r="J11" s="129" t="s">
        <v>23</v>
      </c>
      <c r="K11" s="129" t="s">
        <v>24</v>
      </c>
      <c r="L11" s="129" t="s">
        <v>25</v>
      </c>
      <c r="M11" s="129" t="s">
        <v>26</v>
      </c>
      <c r="N11" s="129" t="s">
        <v>27</v>
      </c>
      <c r="O11" s="129" t="s">
        <v>28</v>
      </c>
      <c r="P11" s="129" t="s">
        <v>17</v>
      </c>
      <c r="Q11" s="130" t="s">
        <v>18</v>
      </c>
      <c r="R11" s="130" t="s">
        <v>19</v>
      </c>
      <c r="S11" s="130" t="s">
        <v>20</v>
      </c>
      <c r="T11" s="344"/>
    </row>
    <row r="12" spans="1:22" ht="194.25" customHeight="1">
      <c r="A12" s="307" t="s">
        <v>174</v>
      </c>
      <c r="B12" s="325">
        <v>13772</v>
      </c>
      <c r="C12" s="325" t="s">
        <v>178</v>
      </c>
      <c r="D12" s="328" t="s">
        <v>179</v>
      </c>
      <c r="E12" s="131" t="s">
        <v>101</v>
      </c>
      <c r="F12" s="194">
        <v>36394088.420000002</v>
      </c>
      <c r="G12" s="186" t="s">
        <v>33</v>
      </c>
      <c r="H12" s="251">
        <v>8409299.4399999995</v>
      </c>
      <c r="I12" s="195">
        <v>1649651.81</v>
      </c>
      <c r="J12" s="195">
        <v>1922151.92</v>
      </c>
      <c r="K12" s="195">
        <v>1450224.15</v>
      </c>
      <c r="L12" s="195">
        <v>1709180.46</v>
      </c>
      <c r="M12" s="195">
        <v>1633246.96</v>
      </c>
      <c r="N12" s="195">
        <v>2188137.89</v>
      </c>
      <c r="O12" s="195">
        <v>3141989.33</v>
      </c>
      <c r="P12" s="195">
        <v>1545647.4100000001</v>
      </c>
      <c r="Q12" s="195">
        <v>2020547.36</v>
      </c>
      <c r="R12" s="195">
        <v>11334229.16</v>
      </c>
      <c r="S12" s="195">
        <v>3697489.34</v>
      </c>
      <c r="T12" s="132">
        <f>SUM(H12:S12)</f>
        <v>40701795.230000004</v>
      </c>
      <c r="U12" s="13"/>
      <c r="V12" s="14"/>
    </row>
    <row r="13" spans="1:22" s="16" customFormat="1" ht="135.75" thickBot="1">
      <c r="A13" s="308"/>
      <c r="B13" s="327"/>
      <c r="C13" s="327"/>
      <c r="D13" s="329"/>
      <c r="E13" s="133" t="s">
        <v>102</v>
      </c>
      <c r="F13" s="190">
        <v>900</v>
      </c>
      <c r="G13" s="196" t="s">
        <v>150</v>
      </c>
      <c r="H13" s="238">
        <v>0</v>
      </c>
      <c r="I13" s="190">
        <v>79</v>
      </c>
      <c r="J13" s="190">
        <v>29</v>
      </c>
      <c r="K13" s="190">
        <v>0</v>
      </c>
      <c r="L13" s="190">
        <v>0</v>
      </c>
      <c r="M13" s="190">
        <v>151</v>
      </c>
      <c r="N13" s="190">
        <v>0</v>
      </c>
      <c r="O13" s="190">
        <v>0</v>
      </c>
      <c r="P13" s="190">
        <v>99</v>
      </c>
      <c r="Q13" s="190">
        <v>67</v>
      </c>
      <c r="R13" s="190">
        <v>54</v>
      </c>
      <c r="S13" s="190">
        <v>78</v>
      </c>
      <c r="T13" s="150">
        <f>SUM(H13:S13)</f>
        <v>557</v>
      </c>
      <c r="U13" s="17"/>
      <c r="V13" s="18"/>
    </row>
    <row r="14" spans="1:22" s="16" customFormat="1">
      <c r="A14" s="19"/>
      <c r="B14" s="19"/>
      <c r="C14" s="19"/>
      <c r="D14" s="19"/>
      <c r="E14" s="19"/>
      <c r="F14" s="20"/>
      <c r="G14" s="20"/>
      <c r="H14" s="22"/>
      <c r="I14" s="21"/>
      <c r="J14" s="21"/>
      <c r="K14" s="21"/>
      <c r="L14" s="21"/>
      <c r="M14" s="23"/>
      <c r="N14" s="24"/>
      <c r="O14" s="24"/>
      <c r="P14" s="24"/>
      <c r="Q14" s="24"/>
      <c r="R14" s="24"/>
      <c r="S14" s="24"/>
      <c r="T14" s="25"/>
    </row>
    <row r="15" spans="1:22" s="16" customFormat="1">
      <c r="A15" s="19"/>
      <c r="B15" s="19"/>
      <c r="C15" s="19"/>
      <c r="D15" s="19"/>
      <c r="E15" s="19"/>
      <c r="F15" s="20"/>
      <c r="G15" s="20"/>
      <c r="H15" s="22"/>
      <c r="I15" s="21"/>
      <c r="J15" s="21"/>
      <c r="K15" s="21"/>
      <c r="L15" s="21"/>
      <c r="M15" s="23"/>
      <c r="N15" s="24"/>
      <c r="O15" s="24"/>
      <c r="P15" s="24"/>
      <c r="Q15" s="24"/>
      <c r="R15" s="24"/>
      <c r="S15" s="24"/>
      <c r="T15" s="25"/>
    </row>
    <row r="16" spans="1:22" s="16" customFormat="1">
      <c r="A16" s="19"/>
      <c r="B16" s="19"/>
      <c r="C16" s="19"/>
      <c r="D16" s="19"/>
      <c r="E16" s="19"/>
      <c r="F16" s="20"/>
      <c r="G16" s="20"/>
      <c r="H16" s="22"/>
      <c r="I16" s="21"/>
      <c r="J16" s="21"/>
      <c r="K16" s="21"/>
      <c r="L16" s="21"/>
      <c r="M16" s="23"/>
      <c r="N16" s="24"/>
      <c r="O16" s="24"/>
      <c r="P16" s="24"/>
      <c r="Q16" s="24"/>
      <c r="R16" s="24"/>
      <c r="S16" s="24"/>
      <c r="T16" s="25"/>
    </row>
    <row r="17" spans="1:20" s="16" customFormat="1">
      <c r="A17" s="19"/>
      <c r="B17" s="19"/>
      <c r="C17" s="19"/>
      <c r="D17" s="19"/>
      <c r="E17" s="19"/>
      <c r="F17" s="20"/>
      <c r="G17" s="20"/>
      <c r="H17" s="22"/>
      <c r="I17" s="21"/>
      <c r="J17" s="21"/>
      <c r="K17" s="21"/>
      <c r="L17" s="21"/>
      <c r="M17" s="23"/>
      <c r="N17" s="24"/>
      <c r="O17" s="24"/>
      <c r="P17" s="24"/>
      <c r="Q17" s="24"/>
      <c r="R17" s="24"/>
      <c r="S17" s="24"/>
      <c r="T17" s="25"/>
    </row>
    <row r="18" spans="1:20" s="16" customFormat="1">
      <c r="A18" s="19"/>
      <c r="B18" s="19"/>
      <c r="C18" s="19"/>
      <c r="D18" s="19"/>
      <c r="E18" s="19"/>
      <c r="F18" s="20"/>
      <c r="G18" s="20"/>
      <c r="H18" s="22"/>
      <c r="I18" s="21"/>
      <c r="J18" s="21"/>
      <c r="K18" s="21"/>
      <c r="L18" s="21"/>
      <c r="M18" s="23"/>
      <c r="N18" s="24"/>
      <c r="O18" s="24"/>
      <c r="P18" s="24"/>
      <c r="Q18" s="24"/>
      <c r="R18" s="24"/>
      <c r="S18" s="24"/>
      <c r="T18" s="25"/>
    </row>
    <row r="19" spans="1:20" s="16" customFormat="1">
      <c r="F19" s="26"/>
      <c r="G19" s="26"/>
      <c r="H19" s="22"/>
      <c r="I19" s="21"/>
      <c r="J19" s="21"/>
      <c r="K19" s="21"/>
      <c r="L19" s="21"/>
      <c r="M19" s="23"/>
      <c r="N19" s="24"/>
      <c r="O19" s="24"/>
      <c r="P19" s="24"/>
      <c r="Q19" s="24"/>
      <c r="R19" s="24"/>
      <c r="S19" s="24"/>
      <c r="T19" s="25"/>
    </row>
    <row r="20" spans="1:20" s="16" customFormat="1">
      <c r="F20" s="26"/>
      <c r="G20" s="26"/>
      <c r="H20" s="22"/>
      <c r="I20" s="21"/>
      <c r="J20" s="21"/>
      <c r="K20" s="21"/>
      <c r="L20" s="21"/>
      <c r="M20" s="23"/>
      <c r="N20" s="24"/>
      <c r="O20" s="24"/>
      <c r="P20" s="24"/>
      <c r="Q20" s="24"/>
      <c r="R20" s="24"/>
      <c r="S20" s="24"/>
      <c r="T20" s="25"/>
    </row>
    <row r="21" spans="1:20" s="16" customFormat="1">
      <c r="F21" s="26"/>
      <c r="G21" s="26"/>
      <c r="H21" s="22"/>
      <c r="I21" s="21"/>
      <c r="J21" s="21"/>
      <c r="K21" s="21"/>
      <c r="L21" s="21"/>
      <c r="M21" s="23"/>
      <c r="N21" s="24"/>
      <c r="O21" s="24"/>
      <c r="P21" s="24"/>
      <c r="Q21" s="24"/>
      <c r="R21" s="24"/>
      <c r="S21" s="24"/>
      <c r="T21" s="25"/>
    </row>
    <row r="22" spans="1:20" s="16" customFormat="1">
      <c r="F22" s="26"/>
      <c r="G22" s="26"/>
      <c r="H22" s="22"/>
      <c r="I22" s="21"/>
      <c r="J22" s="21"/>
      <c r="K22" s="21"/>
      <c r="L22" s="21"/>
      <c r="M22" s="23"/>
      <c r="N22" s="24"/>
      <c r="O22" s="24"/>
      <c r="P22" s="24"/>
      <c r="Q22" s="24"/>
      <c r="R22" s="24"/>
      <c r="S22" s="24"/>
      <c r="T22" s="25"/>
    </row>
    <row r="23" spans="1:20" s="16" customFormat="1">
      <c r="F23" s="26"/>
      <c r="G23" s="26"/>
      <c r="H23" s="22"/>
      <c r="I23" s="21"/>
      <c r="J23" s="21"/>
      <c r="K23" s="21"/>
      <c r="L23" s="21"/>
      <c r="M23" s="23"/>
      <c r="N23" s="24"/>
      <c r="O23" s="24"/>
      <c r="P23" s="24"/>
      <c r="Q23" s="24"/>
      <c r="R23" s="24"/>
      <c r="S23" s="24"/>
      <c r="T23" s="25"/>
    </row>
    <row r="24" spans="1:20" s="16" customFormat="1">
      <c r="F24" s="26"/>
      <c r="G24" s="26"/>
      <c r="H24" s="22"/>
      <c r="I24" s="21"/>
      <c r="J24" s="21"/>
      <c r="K24" s="21"/>
      <c r="L24" s="21"/>
      <c r="M24" s="23"/>
      <c r="N24" s="24"/>
      <c r="O24" s="24"/>
      <c r="P24" s="24"/>
      <c r="Q24" s="24"/>
      <c r="R24" s="24"/>
      <c r="S24" s="24"/>
      <c r="T24" s="25"/>
    </row>
    <row r="25" spans="1:20" s="16" customFormat="1"/>
    <row r="26" spans="1:20" s="16" customFormat="1"/>
    <row r="27" spans="1:20" s="16" customFormat="1"/>
    <row r="28" spans="1:20" s="16" customFormat="1"/>
    <row r="29" spans="1:20" s="16" customFormat="1"/>
    <row r="30" spans="1:20" s="16" customFormat="1"/>
    <row r="31" spans="1:20" s="16" customFormat="1"/>
  </sheetData>
  <mergeCells count="13">
    <mergeCell ref="A10:G10"/>
    <mergeCell ref="H10:S10"/>
    <mergeCell ref="T10:T11"/>
    <mergeCell ref="A12:A13"/>
    <mergeCell ref="B12:B13"/>
    <mergeCell ref="C12:C13"/>
    <mergeCell ref="D12:D13"/>
    <mergeCell ref="B8:C8"/>
    <mergeCell ref="A1:T1"/>
    <mergeCell ref="A2:T2"/>
    <mergeCell ref="A3:T3"/>
    <mergeCell ref="A6:D6"/>
    <mergeCell ref="B7:C7"/>
  </mergeCells>
  <pageMargins left="0.70866141732283472" right="0.70866141732283472" top="0.74803149606299213" bottom="0.74803149606299213" header="0.31496062992125984" footer="0.31496062992125984"/>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3"/>
  <sheetViews>
    <sheetView tabSelected="1" topLeftCell="M10" workbookViewId="0">
      <selection activeCell="X14" sqref="X14"/>
    </sheetView>
  </sheetViews>
  <sheetFormatPr baseColWidth="10" defaultRowHeight="14.25"/>
  <cols>
    <col min="1" max="1" width="33" style="1" customWidth="1"/>
    <col min="2" max="2" width="9" style="1" customWidth="1"/>
    <col min="3" max="3" width="17.85546875" style="1" customWidth="1"/>
    <col min="4" max="4" width="37.7109375" style="1" customWidth="1"/>
    <col min="5" max="5" width="23.140625" style="1" customWidth="1"/>
    <col min="6" max="6" width="20.42578125" style="1" customWidth="1"/>
    <col min="7" max="7" width="21.5703125" style="1" bestFit="1" customWidth="1"/>
    <col min="8" max="10" width="18" style="1" hidden="1" customWidth="1"/>
    <col min="11" max="11" width="16.5703125" style="1" hidden="1" customWidth="1"/>
    <col min="12" max="12" width="13.7109375" style="1" customWidth="1"/>
    <col min="13" max="13" width="14.140625" style="1" customWidth="1"/>
    <col min="14" max="14" width="13.28515625" style="1" customWidth="1"/>
    <col min="15" max="19" width="14.5703125" style="1" customWidth="1"/>
    <col min="20" max="20" width="15.42578125" style="1" customWidth="1"/>
    <col min="21" max="21" width="15.85546875" style="1" customWidth="1"/>
    <col min="22" max="22" width="13.7109375" style="1" customWidth="1"/>
    <col min="23" max="23" width="13.42578125" style="1" customWidth="1"/>
    <col min="24" max="24" width="16.140625" style="1" customWidth="1"/>
    <col min="25" max="32" width="20.85546875" style="1" customWidth="1"/>
    <col min="33" max="260" width="11.42578125" style="1"/>
    <col min="261" max="261" width="33" style="1" customWidth="1"/>
    <col min="262" max="262" width="9" style="1" customWidth="1"/>
    <col min="263" max="263" width="17.85546875" style="1" customWidth="1"/>
    <col min="264" max="264" width="37.7109375" style="1" customWidth="1"/>
    <col min="265" max="265" width="23.140625" style="1" customWidth="1"/>
    <col min="266" max="266" width="20.42578125" style="1" customWidth="1"/>
    <col min="267" max="267" width="21.5703125" style="1" bestFit="1" customWidth="1"/>
    <col min="268" max="271" width="0" style="1" hidden="1" customWidth="1"/>
    <col min="272" max="272" width="16.140625" style="1" customWidth="1"/>
    <col min="273" max="273" width="17.42578125" style="1" bestFit="1" customWidth="1"/>
    <col min="274" max="274" width="15.42578125" style="1" bestFit="1" customWidth="1"/>
    <col min="275" max="275" width="14.5703125" style="1" bestFit="1" customWidth="1"/>
    <col min="276" max="276" width="15.42578125" style="1" bestFit="1" customWidth="1"/>
    <col min="277" max="277" width="15.85546875" style="1" customWidth="1"/>
    <col min="278" max="278" width="13.7109375" style="1" customWidth="1"/>
    <col min="279" max="279" width="13.42578125" style="1" customWidth="1"/>
    <col min="280" max="280" width="22.7109375" style="1" customWidth="1"/>
    <col min="281" max="288" width="20.85546875" style="1" customWidth="1"/>
    <col min="289" max="516" width="11.42578125" style="1"/>
    <col min="517" max="517" width="33" style="1" customWidth="1"/>
    <col min="518" max="518" width="9" style="1" customWidth="1"/>
    <col min="519" max="519" width="17.85546875" style="1" customWidth="1"/>
    <col min="520" max="520" width="37.7109375" style="1" customWidth="1"/>
    <col min="521" max="521" width="23.140625" style="1" customWidth="1"/>
    <col min="522" max="522" width="20.42578125" style="1" customWidth="1"/>
    <col min="523" max="523" width="21.5703125" style="1" bestFit="1" customWidth="1"/>
    <col min="524" max="527" width="0" style="1" hidden="1" customWidth="1"/>
    <col min="528" max="528" width="16.140625" style="1" customWidth="1"/>
    <col min="529" max="529" width="17.42578125" style="1" bestFit="1" customWidth="1"/>
    <col min="530" max="530" width="15.42578125" style="1" bestFit="1" customWidth="1"/>
    <col min="531" max="531" width="14.5703125" style="1" bestFit="1" customWidth="1"/>
    <col min="532" max="532" width="15.42578125" style="1" bestFit="1" customWidth="1"/>
    <col min="533" max="533" width="15.85546875" style="1" customWidth="1"/>
    <col min="534" max="534" width="13.7109375" style="1" customWidth="1"/>
    <col min="535" max="535" width="13.42578125" style="1" customWidth="1"/>
    <col min="536" max="536" width="22.7109375" style="1" customWidth="1"/>
    <col min="537" max="544" width="20.85546875" style="1" customWidth="1"/>
    <col min="545" max="772" width="11.42578125" style="1"/>
    <col min="773" max="773" width="33" style="1" customWidth="1"/>
    <col min="774" max="774" width="9" style="1" customWidth="1"/>
    <col min="775" max="775" width="17.85546875" style="1" customWidth="1"/>
    <col min="776" max="776" width="37.7109375" style="1" customWidth="1"/>
    <col min="777" max="777" width="23.140625" style="1" customWidth="1"/>
    <col min="778" max="778" width="20.42578125" style="1" customWidth="1"/>
    <col min="779" max="779" width="21.5703125" style="1" bestFit="1" customWidth="1"/>
    <col min="780" max="783" width="0" style="1" hidden="1" customWidth="1"/>
    <col min="784" max="784" width="16.140625" style="1" customWidth="1"/>
    <col min="785" max="785" width="17.42578125" style="1" bestFit="1" customWidth="1"/>
    <col min="786" max="786" width="15.42578125" style="1" bestFit="1" customWidth="1"/>
    <col min="787" max="787" width="14.5703125" style="1" bestFit="1" customWidth="1"/>
    <col min="788" max="788" width="15.42578125" style="1" bestFit="1" customWidth="1"/>
    <col min="789" max="789" width="15.85546875" style="1" customWidth="1"/>
    <col min="790" max="790" width="13.7109375" style="1" customWidth="1"/>
    <col min="791" max="791" width="13.42578125" style="1" customWidth="1"/>
    <col min="792" max="792" width="22.7109375" style="1" customWidth="1"/>
    <col min="793" max="800" width="20.85546875" style="1" customWidth="1"/>
    <col min="801" max="1028" width="11.42578125" style="1"/>
    <col min="1029" max="1029" width="33" style="1" customWidth="1"/>
    <col min="1030" max="1030" width="9" style="1" customWidth="1"/>
    <col min="1031" max="1031" width="17.85546875" style="1" customWidth="1"/>
    <col min="1032" max="1032" width="37.7109375" style="1" customWidth="1"/>
    <col min="1033" max="1033" width="23.140625" style="1" customWidth="1"/>
    <col min="1034" max="1034" width="20.42578125" style="1" customWidth="1"/>
    <col min="1035" max="1035" width="21.5703125" style="1" bestFit="1" customWidth="1"/>
    <col min="1036" max="1039" width="0" style="1" hidden="1" customWidth="1"/>
    <col min="1040" max="1040" width="16.140625" style="1" customWidth="1"/>
    <col min="1041" max="1041" width="17.42578125" style="1" bestFit="1" customWidth="1"/>
    <col min="1042" max="1042" width="15.42578125" style="1" bestFit="1" customWidth="1"/>
    <col min="1043" max="1043" width="14.5703125" style="1" bestFit="1" customWidth="1"/>
    <col min="1044" max="1044" width="15.42578125" style="1" bestFit="1" customWidth="1"/>
    <col min="1045" max="1045" width="15.85546875" style="1" customWidth="1"/>
    <col min="1046" max="1046" width="13.7109375" style="1" customWidth="1"/>
    <col min="1047" max="1047" width="13.42578125" style="1" customWidth="1"/>
    <col min="1048" max="1048" width="22.7109375" style="1" customWidth="1"/>
    <col min="1049" max="1056" width="20.85546875" style="1" customWidth="1"/>
    <col min="1057" max="1284" width="11.42578125" style="1"/>
    <col min="1285" max="1285" width="33" style="1" customWidth="1"/>
    <col min="1286" max="1286" width="9" style="1" customWidth="1"/>
    <col min="1287" max="1287" width="17.85546875" style="1" customWidth="1"/>
    <col min="1288" max="1288" width="37.7109375" style="1" customWidth="1"/>
    <col min="1289" max="1289" width="23.140625" style="1" customWidth="1"/>
    <col min="1290" max="1290" width="20.42578125" style="1" customWidth="1"/>
    <col min="1291" max="1291" width="21.5703125" style="1" bestFit="1" customWidth="1"/>
    <col min="1292" max="1295" width="0" style="1" hidden="1" customWidth="1"/>
    <col min="1296" max="1296" width="16.140625" style="1" customWidth="1"/>
    <col min="1297" max="1297" width="17.42578125" style="1" bestFit="1" customWidth="1"/>
    <col min="1298" max="1298" width="15.42578125" style="1" bestFit="1" customWidth="1"/>
    <col min="1299" max="1299" width="14.5703125" style="1" bestFit="1" customWidth="1"/>
    <col min="1300" max="1300" width="15.42578125" style="1" bestFit="1" customWidth="1"/>
    <col min="1301" max="1301" width="15.85546875" style="1" customWidth="1"/>
    <col min="1302" max="1302" width="13.7109375" style="1" customWidth="1"/>
    <col min="1303" max="1303" width="13.42578125" style="1" customWidth="1"/>
    <col min="1304" max="1304" width="22.7109375" style="1" customWidth="1"/>
    <col min="1305" max="1312" width="20.85546875" style="1" customWidth="1"/>
    <col min="1313" max="1540" width="11.42578125" style="1"/>
    <col min="1541" max="1541" width="33" style="1" customWidth="1"/>
    <col min="1542" max="1542" width="9" style="1" customWidth="1"/>
    <col min="1543" max="1543" width="17.85546875" style="1" customWidth="1"/>
    <col min="1544" max="1544" width="37.7109375" style="1" customWidth="1"/>
    <col min="1545" max="1545" width="23.140625" style="1" customWidth="1"/>
    <col min="1546" max="1546" width="20.42578125" style="1" customWidth="1"/>
    <col min="1547" max="1547" width="21.5703125" style="1" bestFit="1" customWidth="1"/>
    <col min="1548" max="1551" width="0" style="1" hidden="1" customWidth="1"/>
    <col min="1552" max="1552" width="16.140625" style="1" customWidth="1"/>
    <col min="1553" max="1553" width="17.42578125" style="1" bestFit="1" customWidth="1"/>
    <col min="1554" max="1554" width="15.42578125" style="1" bestFit="1" customWidth="1"/>
    <col min="1555" max="1555" width="14.5703125" style="1" bestFit="1" customWidth="1"/>
    <col min="1556" max="1556" width="15.42578125" style="1" bestFit="1" customWidth="1"/>
    <col min="1557" max="1557" width="15.85546875" style="1" customWidth="1"/>
    <col min="1558" max="1558" width="13.7109375" style="1" customWidth="1"/>
    <col min="1559" max="1559" width="13.42578125" style="1" customWidth="1"/>
    <col min="1560" max="1560" width="22.7109375" style="1" customWidth="1"/>
    <col min="1561" max="1568" width="20.85546875" style="1" customWidth="1"/>
    <col min="1569" max="1796" width="11.42578125" style="1"/>
    <col min="1797" max="1797" width="33" style="1" customWidth="1"/>
    <col min="1798" max="1798" width="9" style="1" customWidth="1"/>
    <col min="1799" max="1799" width="17.85546875" style="1" customWidth="1"/>
    <col min="1800" max="1800" width="37.7109375" style="1" customWidth="1"/>
    <col min="1801" max="1801" width="23.140625" style="1" customWidth="1"/>
    <col min="1802" max="1802" width="20.42578125" style="1" customWidth="1"/>
    <col min="1803" max="1803" width="21.5703125" style="1" bestFit="1" customWidth="1"/>
    <col min="1804" max="1807" width="0" style="1" hidden="1" customWidth="1"/>
    <col min="1808" max="1808" width="16.140625" style="1" customWidth="1"/>
    <col min="1809" max="1809" width="17.42578125" style="1" bestFit="1" customWidth="1"/>
    <col min="1810" max="1810" width="15.42578125" style="1" bestFit="1" customWidth="1"/>
    <col min="1811" max="1811" width="14.5703125" style="1" bestFit="1" customWidth="1"/>
    <col min="1812" max="1812" width="15.42578125" style="1" bestFit="1" customWidth="1"/>
    <col min="1813" max="1813" width="15.85546875" style="1" customWidth="1"/>
    <col min="1814" max="1814" width="13.7109375" style="1" customWidth="1"/>
    <col min="1815" max="1815" width="13.42578125" style="1" customWidth="1"/>
    <col min="1816" max="1816" width="22.7109375" style="1" customWidth="1"/>
    <col min="1817" max="1824" width="20.85546875" style="1" customWidth="1"/>
    <col min="1825" max="2052" width="11.42578125" style="1"/>
    <col min="2053" max="2053" width="33" style="1" customWidth="1"/>
    <col min="2054" max="2054" width="9" style="1" customWidth="1"/>
    <col min="2055" max="2055" width="17.85546875" style="1" customWidth="1"/>
    <col min="2056" max="2056" width="37.7109375" style="1" customWidth="1"/>
    <col min="2057" max="2057" width="23.140625" style="1" customWidth="1"/>
    <col min="2058" max="2058" width="20.42578125" style="1" customWidth="1"/>
    <col min="2059" max="2059" width="21.5703125" style="1" bestFit="1" customWidth="1"/>
    <col min="2060" max="2063" width="0" style="1" hidden="1" customWidth="1"/>
    <col min="2064" max="2064" width="16.140625" style="1" customWidth="1"/>
    <col min="2065" max="2065" width="17.42578125" style="1" bestFit="1" customWidth="1"/>
    <col min="2066" max="2066" width="15.42578125" style="1" bestFit="1" customWidth="1"/>
    <col min="2067" max="2067" width="14.5703125" style="1" bestFit="1" customWidth="1"/>
    <col min="2068" max="2068" width="15.42578125" style="1" bestFit="1" customWidth="1"/>
    <col min="2069" max="2069" width="15.85546875" style="1" customWidth="1"/>
    <col min="2070" max="2070" width="13.7109375" style="1" customWidth="1"/>
    <col min="2071" max="2071" width="13.42578125" style="1" customWidth="1"/>
    <col min="2072" max="2072" width="22.7109375" style="1" customWidth="1"/>
    <col min="2073" max="2080" width="20.85546875" style="1" customWidth="1"/>
    <col min="2081" max="2308" width="11.42578125" style="1"/>
    <col min="2309" max="2309" width="33" style="1" customWidth="1"/>
    <col min="2310" max="2310" width="9" style="1" customWidth="1"/>
    <col min="2311" max="2311" width="17.85546875" style="1" customWidth="1"/>
    <col min="2312" max="2312" width="37.7109375" style="1" customWidth="1"/>
    <col min="2313" max="2313" width="23.140625" style="1" customWidth="1"/>
    <col min="2314" max="2314" width="20.42578125" style="1" customWidth="1"/>
    <col min="2315" max="2315" width="21.5703125" style="1" bestFit="1" customWidth="1"/>
    <col min="2316" max="2319" width="0" style="1" hidden="1" customWidth="1"/>
    <col min="2320" max="2320" width="16.140625" style="1" customWidth="1"/>
    <col min="2321" max="2321" width="17.42578125" style="1" bestFit="1" customWidth="1"/>
    <col min="2322" max="2322" width="15.42578125" style="1" bestFit="1" customWidth="1"/>
    <col min="2323" max="2323" width="14.5703125" style="1" bestFit="1" customWidth="1"/>
    <col min="2324" max="2324" width="15.42578125" style="1" bestFit="1" customWidth="1"/>
    <col min="2325" max="2325" width="15.85546875" style="1" customWidth="1"/>
    <col min="2326" max="2326" width="13.7109375" style="1" customWidth="1"/>
    <col min="2327" max="2327" width="13.42578125" style="1" customWidth="1"/>
    <col min="2328" max="2328" width="22.7109375" style="1" customWidth="1"/>
    <col min="2329" max="2336" width="20.85546875" style="1" customWidth="1"/>
    <col min="2337" max="2564" width="11.42578125" style="1"/>
    <col min="2565" max="2565" width="33" style="1" customWidth="1"/>
    <col min="2566" max="2566" width="9" style="1" customWidth="1"/>
    <col min="2567" max="2567" width="17.85546875" style="1" customWidth="1"/>
    <col min="2568" max="2568" width="37.7109375" style="1" customWidth="1"/>
    <col min="2569" max="2569" width="23.140625" style="1" customWidth="1"/>
    <col min="2570" max="2570" width="20.42578125" style="1" customWidth="1"/>
    <col min="2571" max="2571" width="21.5703125" style="1" bestFit="1" customWidth="1"/>
    <col min="2572" max="2575" width="0" style="1" hidden="1" customWidth="1"/>
    <col min="2576" max="2576" width="16.140625" style="1" customWidth="1"/>
    <col min="2577" max="2577" width="17.42578125" style="1" bestFit="1" customWidth="1"/>
    <col min="2578" max="2578" width="15.42578125" style="1" bestFit="1" customWidth="1"/>
    <col min="2579" max="2579" width="14.5703125" style="1" bestFit="1" customWidth="1"/>
    <col min="2580" max="2580" width="15.42578125" style="1" bestFit="1" customWidth="1"/>
    <col min="2581" max="2581" width="15.85546875" style="1" customWidth="1"/>
    <col min="2582" max="2582" width="13.7109375" style="1" customWidth="1"/>
    <col min="2583" max="2583" width="13.42578125" style="1" customWidth="1"/>
    <col min="2584" max="2584" width="22.7109375" style="1" customWidth="1"/>
    <col min="2585" max="2592" width="20.85546875" style="1" customWidth="1"/>
    <col min="2593" max="2820" width="11.42578125" style="1"/>
    <col min="2821" max="2821" width="33" style="1" customWidth="1"/>
    <col min="2822" max="2822" width="9" style="1" customWidth="1"/>
    <col min="2823" max="2823" width="17.85546875" style="1" customWidth="1"/>
    <col min="2824" max="2824" width="37.7109375" style="1" customWidth="1"/>
    <col min="2825" max="2825" width="23.140625" style="1" customWidth="1"/>
    <col min="2826" max="2826" width="20.42578125" style="1" customWidth="1"/>
    <col min="2827" max="2827" width="21.5703125" style="1" bestFit="1" customWidth="1"/>
    <col min="2828" max="2831" width="0" style="1" hidden="1" customWidth="1"/>
    <col min="2832" max="2832" width="16.140625" style="1" customWidth="1"/>
    <col min="2833" max="2833" width="17.42578125" style="1" bestFit="1" customWidth="1"/>
    <col min="2834" max="2834" width="15.42578125" style="1" bestFit="1" customWidth="1"/>
    <col min="2835" max="2835" width="14.5703125" style="1" bestFit="1" customWidth="1"/>
    <col min="2836" max="2836" width="15.42578125" style="1" bestFit="1" customWidth="1"/>
    <col min="2837" max="2837" width="15.85546875" style="1" customWidth="1"/>
    <col min="2838" max="2838" width="13.7109375" style="1" customWidth="1"/>
    <col min="2839" max="2839" width="13.42578125" style="1" customWidth="1"/>
    <col min="2840" max="2840" width="22.7109375" style="1" customWidth="1"/>
    <col min="2841" max="2848" width="20.85546875" style="1" customWidth="1"/>
    <col min="2849" max="3076" width="11.42578125" style="1"/>
    <col min="3077" max="3077" width="33" style="1" customWidth="1"/>
    <col min="3078" max="3078" width="9" style="1" customWidth="1"/>
    <col min="3079" max="3079" width="17.85546875" style="1" customWidth="1"/>
    <col min="3080" max="3080" width="37.7109375" style="1" customWidth="1"/>
    <col min="3081" max="3081" width="23.140625" style="1" customWidth="1"/>
    <col min="3082" max="3082" width="20.42578125" style="1" customWidth="1"/>
    <col min="3083" max="3083" width="21.5703125" style="1" bestFit="1" customWidth="1"/>
    <col min="3084" max="3087" width="0" style="1" hidden="1" customWidth="1"/>
    <col min="3088" max="3088" width="16.140625" style="1" customWidth="1"/>
    <col min="3089" max="3089" width="17.42578125" style="1" bestFit="1" customWidth="1"/>
    <col min="3090" max="3090" width="15.42578125" style="1" bestFit="1" customWidth="1"/>
    <col min="3091" max="3091" width="14.5703125" style="1" bestFit="1" customWidth="1"/>
    <col min="3092" max="3092" width="15.42578125" style="1" bestFit="1" customWidth="1"/>
    <col min="3093" max="3093" width="15.85546875" style="1" customWidth="1"/>
    <col min="3094" max="3094" width="13.7109375" style="1" customWidth="1"/>
    <col min="3095" max="3095" width="13.42578125" style="1" customWidth="1"/>
    <col min="3096" max="3096" width="22.7109375" style="1" customWidth="1"/>
    <col min="3097" max="3104" width="20.85546875" style="1" customWidth="1"/>
    <col min="3105" max="3332" width="11.42578125" style="1"/>
    <col min="3333" max="3333" width="33" style="1" customWidth="1"/>
    <col min="3334" max="3334" width="9" style="1" customWidth="1"/>
    <col min="3335" max="3335" width="17.85546875" style="1" customWidth="1"/>
    <col min="3336" max="3336" width="37.7109375" style="1" customWidth="1"/>
    <col min="3337" max="3337" width="23.140625" style="1" customWidth="1"/>
    <col min="3338" max="3338" width="20.42578125" style="1" customWidth="1"/>
    <col min="3339" max="3339" width="21.5703125" style="1" bestFit="1" customWidth="1"/>
    <col min="3340" max="3343" width="0" style="1" hidden="1" customWidth="1"/>
    <col min="3344" max="3344" width="16.140625" style="1" customWidth="1"/>
    <col min="3345" max="3345" width="17.42578125" style="1" bestFit="1" customWidth="1"/>
    <col min="3346" max="3346" width="15.42578125" style="1" bestFit="1" customWidth="1"/>
    <col min="3347" max="3347" width="14.5703125" style="1" bestFit="1" customWidth="1"/>
    <col min="3348" max="3348" width="15.42578125" style="1" bestFit="1" customWidth="1"/>
    <col min="3349" max="3349" width="15.85546875" style="1" customWidth="1"/>
    <col min="3350" max="3350" width="13.7109375" style="1" customWidth="1"/>
    <col min="3351" max="3351" width="13.42578125" style="1" customWidth="1"/>
    <col min="3352" max="3352" width="22.7109375" style="1" customWidth="1"/>
    <col min="3353" max="3360" width="20.85546875" style="1" customWidth="1"/>
    <col min="3361" max="3588" width="11.42578125" style="1"/>
    <col min="3589" max="3589" width="33" style="1" customWidth="1"/>
    <col min="3590" max="3590" width="9" style="1" customWidth="1"/>
    <col min="3591" max="3591" width="17.85546875" style="1" customWidth="1"/>
    <col min="3592" max="3592" width="37.7109375" style="1" customWidth="1"/>
    <col min="3593" max="3593" width="23.140625" style="1" customWidth="1"/>
    <col min="3594" max="3594" width="20.42578125" style="1" customWidth="1"/>
    <col min="3595" max="3595" width="21.5703125" style="1" bestFit="1" customWidth="1"/>
    <col min="3596" max="3599" width="0" style="1" hidden="1" customWidth="1"/>
    <col min="3600" max="3600" width="16.140625" style="1" customWidth="1"/>
    <col min="3601" max="3601" width="17.42578125" style="1" bestFit="1" customWidth="1"/>
    <col min="3602" max="3602" width="15.42578125" style="1" bestFit="1" customWidth="1"/>
    <col min="3603" max="3603" width="14.5703125" style="1" bestFit="1" customWidth="1"/>
    <col min="3604" max="3604" width="15.42578125" style="1" bestFit="1" customWidth="1"/>
    <col min="3605" max="3605" width="15.85546875" style="1" customWidth="1"/>
    <col min="3606" max="3606" width="13.7109375" style="1" customWidth="1"/>
    <col min="3607" max="3607" width="13.42578125" style="1" customWidth="1"/>
    <col min="3608" max="3608" width="22.7109375" style="1" customWidth="1"/>
    <col min="3609" max="3616" width="20.85546875" style="1" customWidth="1"/>
    <col min="3617" max="3844" width="11.42578125" style="1"/>
    <col min="3845" max="3845" width="33" style="1" customWidth="1"/>
    <col min="3846" max="3846" width="9" style="1" customWidth="1"/>
    <col min="3847" max="3847" width="17.85546875" style="1" customWidth="1"/>
    <col min="3848" max="3848" width="37.7109375" style="1" customWidth="1"/>
    <col min="3849" max="3849" width="23.140625" style="1" customWidth="1"/>
    <col min="3850" max="3850" width="20.42578125" style="1" customWidth="1"/>
    <col min="3851" max="3851" width="21.5703125" style="1" bestFit="1" customWidth="1"/>
    <col min="3852" max="3855" width="0" style="1" hidden="1" customWidth="1"/>
    <col min="3856" max="3856" width="16.140625" style="1" customWidth="1"/>
    <col min="3857" max="3857" width="17.42578125" style="1" bestFit="1" customWidth="1"/>
    <col min="3858" max="3858" width="15.42578125" style="1" bestFit="1" customWidth="1"/>
    <col min="3859" max="3859" width="14.5703125" style="1" bestFit="1" customWidth="1"/>
    <col min="3860" max="3860" width="15.42578125" style="1" bestFit="1" customWidth="1"/>
    <col min="3861" max="3861" width="15.85546875" style="1" customWidth="1"/>
    <col min="3862" max="3862" width="13.7109375" style="1" customWidth="1"/>
    <col min="3863" max="3863" width="13.42578125" style="1" customWidth="1"/>
    <col min="3864" max="3864" width="22.7109375" style="1" customWidth="1"/>
    <col min="3865" max="3872" width="20.85546875" style="1" customWidth="1"/>
    <col min="3873" max="4100" width="11.42578125" style="1"/>
    <col min="4101" max="4101" width="33" style="1" customWidth="1"/>
    <col min="4102" max="4102" width="9" style="1" customWidth="1"/>
    <col min="4103" max="4103" width="17.85546875" style="1" customWidth="1"/>
    <col min="4104" max="4104" width="37.7109375" style="1" customWidth="1"/>
    <col min="4105" max="4105" width="23.140625" style="1" customWidth="1"/>
    <col min="4106" max="4106" width="20.42578125" style="1" customWidth="1"/>
    <col min="4107" max="4107" width="21.5703125" style="1" bestFit="1" customWidth="1"/>
    <col min="4108" max="4111" width="0" style="1" hidden="1" customWidth="1"/>
    <col min="4112" max="4112" width="16.140625" style="1" customWidth="1"/>
    <col min="4113" max="4113" width="17.42578125" style="1" bestFit="1" customWidth="1"/>
    <col min="4114" max="4114" width="15.42578125" style="1" bestFit="1" customWidth="1"/>
    <col min="4115" max="4115" width="14.5703125" style="1" bestFit="1" customWidth="1"/>
    <col min="4116" max="4116" width="15.42578125" style="1" bestFit="1" customWidth="1"/>
    <col min="4117" max="4117" width="15.85546875" style="1" customWidth="1"/>
    <col min="4118" max="4118" width="13.7109375" style="1" customWidth="1"/>
    <col min="4119" max="4119" width="13.42578125" style="1" customWidth="1"/>
    <col min="4120" max="4120" width="22.7109375" style="1" customWidth="1"/>
    <col min="4121" max="4128" width="20.85546875" style="1" customWidth="1"/>
    <col min="4129" max="4356" width="11.42578125" style="1"/>
    <col min="4357" max="4357" width="33" style="1" customWidth="1"/>
    <col min="4358" max="4358" width="9" style="1" customWidth="1"/>
    <col min="4359" max="4359" width="17.85546875" style="1" customWidth="1"/>
    <col min="4360" max="4360" width="37.7109375" style="1" customWidth="1"/>
    <col min="4361" max="4361" width="23.140625" style="1" customWidth="1"/>
    <col min="4362" max="4362" width="20.42578125" style="1" customWidth="1"/>
    <col min="4363" max="4363" width="21.5703125" style="1" bestFit="1" customWidth="1"/>
    <col min="4364" max="4367" width="0" style="1" hidden="1" customWidth="1"/>
    <col min="4368" max="4368" width="16.140625" style="1" customWidth="1"/>
    <col min="4369" max="4369" width="17.42578125" style="1" bestFit="1" customWidth="1"/>
    <col min="4370" max="4370" width="15.42578125" style="1" bestFit="1" customWidth="1"/>
    <col min="4371" max="4371" width="14.5703125" style="1" bestFit="1" customWidth="1"/>
    <col min="4372" max="4372" width="15.42578125" style="1" bestFit="1" customWidth="1"/>
    <col min="4373" max="4373" width="15.85546875" style="1" customWidth="1"/>
    <col min="4374" max="4374" width="13.7109375" style="1" customWidth="1"/>
    <col min="4375" max="4375" width="13.42578125" style="1" customWidth="1"/>
    <col min="4376" max="4376" width="22.7109375" style="1" customWidth="1"/>
    <col min="4377" max="4384" width="20.85546875" style="1" customWidth="1"/>
    <col min="4385" max="4612" width="11.42578125" style="1"/>
    <col min="4613" max="4613" width="33" style="1" customWidth="1"/>
    <col min="4614" max="4614" width="9" style="1" customWidth="1"/>
    <col min="4615" max="4615" width="17.85546875" style="1" customWidth="1"/>
    <col min="4616" max="4616" width="37.7109375" style="1" customWidth="1"/>
    <col min="4617" max="4617" width="23.140625" style="1" customWidth="1"/>
    <col min="4618" max="4618" width="20.42578125" style="1" customWidth="1"/>
    <col min="4619" max="4619" width="21.5703125" style="1" bestFit="1" customWidth="1"/>
    <col min="4620" max="4623" width="0" style="1" hidden="1" customWidth="1"/>
    <col min="4624" max="4624" width="16.140625" style="1" customWidth="1"/>
    <col min="4625" max="4625" width="17.42578125" style="1" bestFit="1" customWidth="1"/>
    <col min="4626" max="4626" width="15.42578125" style="1" bestFit="1" customWidth="1"/>
    <col min="4627" max="4627" width="14.5703125" style="1" bestFit="1" customWidth="1"/>
    <col min="4628" max="4628" width="15.42578125" style="1" bestFit="1" customWidth="1"/>
    <col min="4629" max="4629" width="15.85546875" style="1" customWidth="1"/>
    <col min="4630" max="4630" width="13.7109375" style="1" customWidth="1"/>
    <col min="4631" max="4631" width="13.42578125" style="1" customWidth="1"/>
    <col min="4632" max="4632" width="22.7109375" style="1" customWidth="1"/>
    <col min="4633" max="4640" width="20.85546875" style="1" customWidth="1"/>
    <col min="4641" max="4868" width="11.42578125" style="1"/>
    <col min="4869" max="4869" width="33" style="1" customWidth="1"/>
    <col min="4870" max="4870" width="9" style="1" customWidth="1"/>
    <col min="4871" max="4871" width="17.85546875" style="1" customWidth="1"/>
    <col min="4872" max="4872" width="37.7109375" style="1" customWidth="1"/>
    <col min="4873" max="4873" width="23.140625" style="1" customWidth="1"/>
    <col min="4874" max="4874" width="20.42578125" style="1" customWidth="1"/>
    <col min="4875" max="4875" width="21.5703125" style="1" bestFit="1" customWidth="1"/>
    <col min="4876" max="4879" width="0" style="1" hidden="1" customWidth="1"/>
    <col min="4880" max="4880" width="16.140625" style="1" customWidth="1"/>
    <col min="4881" max="4881" width="17.42578125" style="1" bestFit="1" customWidth="1"/>
    <col min="4882" max="4882" width="15.42578125" style="1" bestFit="1" customWidth="1"/>
    <col min="4883" max="4883" width="14.5703125" style="1" bestFit="1" customWidth="1"/>
    <col min="4884" max="4884" width="15.42578125" style="1" bestFit="1" customWidth="1"/>
    <col min="4885" max="4885" width="15.85546875" style="1" customWidth="1"/>
    <col min="4886" max="4886" width="13.7109375" style="1" customWidth="1"/>
    <col min="4887" max="4887" width="13.42578125" style="1" customWidth="1"/>
    <col min="4888" max="4888" width="22.7109375" style="1" customWidth="1"/>
    <col min="4889" max="4896" width="20.85546875" style="1" customWidth="1"/>
    <col min="4897" max="5124" width="11.42578125" style="1"/>
    <col min="5125" max="5125" width="33" style="1" customWidth="1"/>
    <col min="5126" max="5126" width="9" style="1" customWidth="1"/>
    <col min="5127" max="5127" width="17.85546875" style="1" customWidth="1"/>
    <col min="5128" max="5128" width="37.7109375" style="1" customWidth="1"/>
    <col min="5129" max="5129" width="23.140625" style="1" customWidth="1"/>
    <col min="5130" max="5130" width="20.42578125" style="1" customWidth="1"/>
    <col min="5131" max="5131" width="21.5703125" style="1" bestFit="1" customWidth="1"/>
    <col min="5132" max="5135" width="0" style="1" hidden="1" customWidth="1"/>
    <col min="5136" max="5136" width="16.140625" style="1" customWidth="1"/>
    <col min="5137" max="5137" width="17.42578125" style="1" bestFit="1" customWidth="1"/>
    <col min="5138" max="5138" width="15.42578125" style="1" bestFit="1" customWidth="1"/>
    <col min="5139" max="5139" width="14.5703125" style="1" bestFit="1" customWidth="1"/>
    <col min="5140" max="5140" width="15.42578125" style="1" bestFit="1" customWidth="1"/>
    <col min="5141" max="5141" width="15.85546875" style="1" customWidth="1"/>
    <col min="5142" max="5142" width="13.7109375" style="1" customWidth="1"/>
    <col min="5143" max="5143" width="13.42578125" style="1" customWidth="1"/>
    <col min="5144" max="5144" width="22.7109375" style="1" customWidth="1"/>
    <col min="5145" max="5152" width="20.85546875" style="1" customWidth="1"/>
    <col min="5153" max="5380" width="11.42578125" style="1"/>
    <col min="5381" max="5381" width="33" style="1" customWidth="1"/>
    <col min="5382" max="5382" width="9" style="1" customWidth="1"/>
    <col min="5383" max="5383" width="17.85546875" style="1" customWidth="1"/>
    <col min="5384" max="5384" width="37.7109375" style="1" customWidth="1"/>
    <col min="5385" max="5385" width="23.140625" style="1" customWidth="1"/>
    <col min="5386" max="5386" width="20.42578125" style="1" customWidth="1"/>
    <col min="5387" max="5387" width="21.5703125" style="1" bestFit="1" customWidth="1"/>
    <col min="5388" max="5391" width="0" style="1" hidden="1" customWidth="1"/>
    <col min="5392" max="5392" width="16.140625" style="1" customWidth="1"/>
    <col min="5393" max="5393" width="17.42578125" style="1" bestFit="1" customWidth="1"/>
    <col min="5394" max="5394" width="15.42578125" style="1" bestFit="1" customWidth="1"/>
    <col min="5395" max="5395" width="14.5703125" style="1" bestFit="1" customWidth="1"/>
    <col min="5396" max="5396" width="15.42578125" style="1" bestFit="1" customWidth="1"/>
    <col min="5397" max="5397" width="15.85546875" style="1" customWidth="1"/>
    <col min="5398" max="5398" width="13.7109375" style="1" customWidth="1"/>
    <col min="5399" max="5399" width="13.42578125" style="1" customWidth="1"/>
    <col min="5400" max="5400" width="22.7109375" style="1" customWidth="1"/>
    <col min="5401" max="5408" width="20.85546875" style="1" customWidth="1"/>
    <col min="5409" max="5636" width="11.42578125" style="1"/>
    <col min="5637" max="5637" width="33" style="1" customWidth="1"/>
    <col min="5638" max="5638" width="9" style="1" customWidth="1"/>
    <col min="5639" max="5639" width="17.85546875" style="1" customWidth="1"/>
    <col min="5640" max="5640" width="37.7109375" style="1" customWidth="1"/>
    <col min="5641" max="5641" width="23.140625" style="1" customWidth="1"/>
    <col min="5642" max="5642" width="20.42578125" style="1" customWidth="1"/>
    <col min="5643" max="5643" width="21.5703125" style="1" bestFit="1" customWidth="1"/>
    <col min="5644" max="5647" width="0" style="1" hidden="1" customWidth="1"/>
    <col min="5648" max="5648" width="16.140625" style="1" customWidth="1"/>
    <col min="5649" max="5649" width="17.42578125" style="1" bestFit="1" customWidth="1"/>
    <col min="5650" max="5650" width="15.42578125" style="1" bestFit="1" customWidth="1"/>
    <col min="5651" max="5651" width="14.5703125" style="1" bestFit="1" customWidth="1"/>
    <col min="5652" max="5652" width="15.42578125" style="1" bestFit="1" customWidth="1"/>
    <col min="5653" max="5653" width="15.85546875" style="1" customWidth="1"/>
    <col min="5654" max="5654" width="13.7109375" style="1" customWidth="1"/>
    <col min="5655" max="5655" width="13.42578125" style="1" customWidth="1"/>
    <col min="5656" max="5656" width="22.7109375" style="1" customWidth="1"/>
    <col min="5657" max="5664" width="20.85546875" style="1" customWidth="1"/>
    <col min="5665" max="5892" width="11.42578125" style="1"/>
    <col min="5893" max="5893" width="33" style="1" customWidth="1"/>
    <col min="5894" max="5894" width="9" style="1" customWidth="1"/>
    <col min="5895" max="5895" width="17.85546875" style="1" customWidth="1"/>
    <col min="5896" max="5896" width="37.7109375" style="1" customWidth="1"/>
    <col min="5897" max="5897" width="23.140625" style="1" customWidth="1"/>
    <col min="5898" max="5898" width="20.42578125" style="1" customWidth="1"/>
    <col min="5899" max="5899" width="21.5703125" style="1" bestFit="1" customWidth="1"/>
    <col min="5900" max="5903" width="0" style="1" hidden="1" customWidth="1"/>
    <col min="5904" max="5904" width="16.140625" style="1" customWidth="1"/>
    <col min="5905" max="5905" width="17.42578125" style="1" bestFit="1" customWidth="1"/>
    <col min="5906" max="5906" width="15.42578125" style="1" bestFit="1" customWidth="1"/>
    <col min="5907" max="5907" width="14.5703125" style="1" bestFit="1" customWidth="1"/>
    <col min="5908" max="5908" width="15.42578125" style="1" bestFit="1" customWidth="1"/>
    <col min="5909" max="5909" width="15.85546875" style="1" customWidth="1"/>
    <col min="5910" max="5910" width="13.7109375" style="1" customWidth="1"/>
    <col min="5911" max="5911" width="13.42578125" style="1" customWidth="1"/>
    <col min="5912" max="5912" width="22.7109375" style="1" customWidth="1"/>
    <col min="5913" max="5920" width="20.85546875" style="1" customWidth="1"/>
    <col min="5921" max="6148" width="11.42578125" style="1"/>
    <col min="6149" max="6149" width="33" style="1" customWidth="1"/>
    <col min="6150" max="6150" width="9" style="1" customWidth="1"/>
    <col min="6151" max="6151" width="17.85546875" style="1" customWidth="1"/>
    <col min="6152" max="6152" width="37.7109375" style="1" customWidth="1"/>
    <col min="6153" max="6153" width="23.140625" style="1" customWidth="1"/>
    <col min="6154" max="6154" width="20.42578125" style="1" customWidth="1"/>
    <col min="6155" max="6155" width="21.5703125" style="1" bestFit="1" customWidth="1"/>
    <col min="6156" max="6159" width="0" style="1" hidden="1" customWidth="1"/>
    <col min="6160" max="6160" width="16.140625" style="1" customWidth="1"/>
    <col min="6161" max="6161" width="17.42578125" style="1" bestFit="1" customWidth="1"/>
    <col min="6162" max="6162" width="15.42578125" style="1" bestFit="1" customWidth="1"/>
    <col min="6163" max="6163" width="14.5703125" style="1" bestFit="1" customWidth="1"/>
    <col min="6164" max="6164" width="15.42578125" style="1" bestFit="1" customWidth="1"/>
    <col min="6165" max="6165" width="15.85546875" style="1" customWidth="1"/>
    <col min="6166" max="6166" width="13.7109375" style="1" customWidth="1"/>
    <col min="6167" max="6167" width="13.42578125" style="1" customWidth="1"/>
    <col min="6168" max="6168" width="22.7109375" style="1" customWidth="1"/>
    <col min="6169" max="6176" width="20.85546875" style="1" customWidth="1"/>
    <col min="6177" max="6404" width="11.42578125" style="1"/>
    <col min="6405" max="6405" width="33" style="1" customWidth="1"/>
    <col min="6406" max="6406" width="9" style="1" customWidth="1"/>
    <col min="6407" max="6407" width="17.85546875" style="1" customWidth="1"/>
    <col min="6408" max="6408" width="37.7109375" style="1" customWidth="1"/>
    <col min="6409" max="6409" width="23.140625" style="1" customWidth="1"/>
    <col min="6410" max="6410" width="20.42578125" style="1" customWidth="1"/>
    <col min="6411" max="6411" width="21.5703125" style="1" bestFit="1" customWidth="1"/>
    <col min="6412" max="6415" width="0" style="1" hidden="1" customWidth="1"/>
    <col min="6416" max="6416" width="16.140625" style="1" customWidth="1"/>
    <col min="6417" max="6417" width="17.42578125" style="1" bestFit="1" customWidth="1"/>
    <col min="6418" max="6418" width="15.42578125" style="1" bestFit="1" customWidth="1"/>
    <col min="6419" max="6419" width="14.5703125" style="1" bestFit="1" customWidth="1"/>
    <col min="6420" max="6420" width="15.42578125" style="1" bestFit="1" customWidth="1"/>
    <col min="6421" max="6421" width="15.85546875" style="1" customWidth="1"/>
    <col min="6422" max="6422" width="13.7109375" style="1" customWidth="1"/>
    <col min="6423" max="6423" width="13.42578125" style="1" customWidth="1"/>
    <col min="6424" max="6424" width="22.7109375" style="1" customWidth="1"/>
    <col min="6425" max="6432" width="20.85546875" style="1" customWidth="1"/>
    <col min="6433" max="6660" width="11.42578125" style="1"/>
    <col min="6661" max="6661" width="33" style="1" customWidth="1"/>
    <col min="6662" max="6662" width="9" style="1" customWidth="1"/>
    <col min="6663" max="6663" width="17.85546875" style="1" customWidth="1"/>
    <col min="6664" max="6664" width="37.7109375" style="1" customWidth="1"/>
    <col min="6665" max="6665" width="23.140625" style="1" customWidth="1"/>
    <col min="6666" max="6666" width="20.42578125" style="1" customWidth="1"/>
    <col min="6667" max="6667" width="21.5703125" style="1" bestFit="1" customWidth="1"/>
    <col min="6668" max="6671" width="0" style="1" hidden="1" customWidth="1"/>
    <col min="6672" max="6672" width="16.140625" style="1" customWidth="1"/>
    <col min="6673" max="6673" width="17.42578125" style="1" bestFit="1" customWidth="1"/>
    <col min="6674" max="6674" width="15.42578125" style="1" bestFit="1" customWidth="1"/>
    <col min="6675" max="6675" width="14.5703125" style="1" bestFit="1" customWidth="1"/>
    <col min="6676" max="6676" width="15.42578125" style="1" bestFit="1" customWidth="1"/>
    <col min="6677" max="6677" width="15.85546875" style="1" customWidth="1"/>
    <col min="6678" max="6678" width="13.7109375" style="1" customWidth="1"/>
    <col min="6679" max="6679" width="13.42578125" style="1" customWidth="1"/>
    <col min="6680" max="6680" width="22.7109375" style="1" customWidth="1"/>
    <col min="6681" max="6688" width="20.85546875" style="1" customWidth="1"/>
    <col min="6689" max="6916" width="11.42578125" style="1"/>
    <col min="6917" max="6917" width="33" style="1" customWidth="1"/>
    <col min="6918" max="6918" width="9" style="1" customWidth="1"/>
    <col min="6919" max="6919" width="17.85546875" style="1" customWidth="1"/>
    <col min="6920" max="6920" width="37.7109375" style="1" customWidth="1"/>
    <col min="6921" max="6921" width="23.140625" style="1" customWidth="1"/>
    <col min="6922" max="6922" width="20.42578125" style="1" customWidth="1"/>
    <col min="6923" max="6923" width="21.5703125" style="1" bestFit="1" customWidth="1"/>
    <col min="6924" max="6927" width="0" style="1" hidden="1" customWidth="1"/>
    <col min="6928" max="6928" width="16.140625" style="1" customWidth="1"/>
    <col min="6929" max="6929" width="17.42578125" style="1" bestFit="1" customWidth="1"/>
    <col min="6930" max="6930" width="15.42578125" style="1" bestFit="1" customWidth="1"/>
    <col min="6931" max="6931" width="14.5703125" style="1" bestFit="1" customWidth="1"/>
    <col min="6932" max="6932" width="15.42578125" style="1" bestFit="1" customWidth="1"/>
    <col min="6933" max="6933" width="15.85546875" style="1" customWidth="1"/>
    <col min="6934" max="6934" width="13.7109375" style="1" customWidth="1"/>
    <col min="6935" max="6935" width="13.42578125" style="1" customWidth="1"/>
    <col min="6936" max="6936" width="22.7109375" style="1" customWidth="1"/>
    <col min="6937" max="6944" width="20.85546875" style="1" customWidth="1"/>
    <col min="6945" max="7172" width="11.42578125" style="1"/>
    <col min="7173" max="7173" width="33" style="1" customWidth="1"/>
    <col min="7174" max="7174" width="9" style="1" customWidth="1"/>
    <col min="7175" max="7175" width="17.85546875" style="1" customWidth="1"/>
    <col min="7176" max="7176" width="37.7109375" style="1" customWidth="1"/>
    <col min="7177" max="7177" width="23.140625" style="1" customWidth="1"/>
    <col min="7178" max="7178" width="20.42578125" style="1" customWidth="1"/>
    <col min="7179" max="7179" width="21.5703125" style="1" bestFit="1" customWidth="1"/>
    <col min="7180" max="7183" width="0" style="1" hidden="1" customWidth="1"/>
    <col min="7184" max="7184" width="16.140625" style="1" customWidth="1"/>
    <col min="7185" max="7185" width="17.42578125" style="1" bestFit="1" customWidth="1"/>
    <col min="7186" max="7186" width="15.42578125" style="1" bestFit="1" customWidth="1"/>
    <col min="7187" max="7187" width="14.5703125" style="1" bestFit="1" customWidth="1"/>
    <col min="7188" max="7188" width="15.42578125" style="1" bestFit="1" customWidth="1"/>
    <col min="7189" max="7189" width="15.85546875" style="1" customWidth="1"/>
    <col min="7190" max="7190" width="13.7109375" style="1" customWidth="1"/>
    <col min="7191" max="7191" width="13.42578125" style="1" customWidth="1"/>
    <col min="7192" max="7192" width="22.7109375" style="1" customWidth="1"/>
    <col min="7193" max="7200" width="20.85546875" style="1" customWidth="1"/>
    <col min="7201" max="7428" width="11.42578125" style="1"/>
    <col min="7429" max="7429" width="33" style="1" customWidth="1"/>
    <col min="7430" max="7430" width="9" style="1" customWidth="1"/>
    <col min="7431" max="7431" width="17.85546875" style="1" customWidth="1"/>
    <col min="7432" max="7432" width="37.7109375" style="1" customWidth="1"/>
    <col min="7433" max="7433" width="23.140625" style="1" customWidth="1"/>
    <col min="7434" max="7434" width="20.42578125" style="1" customWidth="1"/>
    <col min="7435" max="7435" width="21.5703125" style="1" bestFit="1" customWidth="1"/>
    <col min="7436" max="7439" width="0" style="1" hidden="1" customWidth="1"/>
    <col min="7440" max="7440" width="16.140625" style="1" customWidth="1"/>
    <col min="7441" max="7441" width="17.42578125" style="1" bestFit="1" customWidth="1"/>
    <col min="7442" max="7442" width="15.42578125" style="1" bestFit="1" customWidth="1"/>
    <col min="7443" max="7443" width="14.5703125" style="1" bestFit="1" customWidth="1"/>
    <col min="7444" max="7444" width="15.42578125" style="1" bestFit="1" customWidth="1"/>
    <col min="7445" max="7445" width="15.85546875" style="1" customWidth="1"/>
    <col min="7446" max="7446" width="13.7109375" style="1" customWidth="1"/>
    <col min="7447" max="7447" width="13.42578125" style="1" customWidth="1"/>
    <col min="7448" max="7448" width="22.7109375" style="1" customWidth="1"/>
    <col min="7449" max="7456" width="20.85546875" style="1" customWidth="1"/>
    <col min="7457" max="7684" width="11.42578125" style="1"/>
    <col min="7685" max="7685" width="33" style="1" customWidth="1"/>
    <col min="7686" max="7686" width="9" style="1" customWidth="1"/>
    <col min="7687" max="7687" width="17.85546875" style="1" customWidth="1"/>
    <col min="7688" max="7688" width="37.7109375" style="1" customWidth="1"/>
    <col min="7689" max="7689" width="23.140625" style="1" customWidth="1"/>
    <col min="7690" max="7690" width="20.42578125" style="1" customWidth="1"/>
    <col min="7691" max="7691" width="21.5703125" style="1" bestFit="1" customWidth="1"/>
    <col min="7692" max="7695" width="0" style="1" hidden="1" customWidth="1"/>
    <col min="7696" max="7696" width="16.140625" style="1" customWidth="1"/>
    <col min="7697" max="7697" width="17.42578125" style="1" bestFit="1" customWidth="1"/>
    <col min="7698" max="7698" width="15.42578125" style="1" bestFit="1" customWidth="1"/>
    <col min="7699" max="7699" width="14.5703125" style="1" bestFit="1" customWidth="1"/>
    <col min="7700" max="7700" width="15.42578125" style="1" bestFit="1" customWidth="1"/>
    <col min="7701" max="7701" width="15.85546875" style="1" customWidth="1"/>
    <col min="7702" max="7702" width="13.7109375" style="1" customWidth="1"/>
    <col min="7703" max="7703" width="13.42578125" style="1" customWidth="1"/>
    <col min="7704" max="7704" width="22.7109375" style="1" customWidth="1"/>
    <col min="7705" max="7712" width="20.85546875" style="1" customWidth="1"/>
    <col min="7713" max="7940" width="11.42578125" style="1"/>
    <col min="7941" max="7941" width="33" style="1" customWidth="1"/>
    <col min="7942" max="7942" width="9" style="1" customWidth="1"/>
    <col min="7943" max="7943" width="17.85546875" style="1" customWidth="1"/>
    <col min="7944" max="7944" width="37.7109375" style="1" customWidth="1"/>
    <col min="7945" max="7945" width="23.140625" style="1" customWidth="1"/>
    <col min="7946" max="7946" width="20.42578125" style="1" customWidth="1"/>
    <col min="7947" max="7947" width="21.5703125" style="1" bestFit="1" customWidth="1"/>
    <col min="7948" max="7951" width="0" style="1" hidden="1" customWidth="1"/>
    <col min="7952" max="7952" width="16.140625" style="1" customWidth="1"/>
    <col min="7953" max="7953" width="17.42578125" style="1" bestFit="1" customWidth="1"/>
    <col min="7954" max="7954" width="15.42578125" style="1" bestFit="1" customWidth="1"/>
    <col min="7955" max="7955" width="14.5703125" style="1" bestFit="1" customWidth="1"/>
    <col min="7956" max="7956" width="15.42578125" style="1" bestFit="1" customWidth="1"/>
    <col min="7957" max="7957" width="15.85546875" style="1" customWidth="1"/>
    <col min="7958" max="7958" width="13.7109375" style="1" customWidth="1"/>
    <col min="7959" max="7959" width="13.42578125" style="1" customWidth="1"/>
    <col min="7960" max="7960" width="22.7109375" style="1" customWidth="1"/>
    <col min="7961" max="7968" width="20.85546875" style="1" customWidth="1"/>
    <col min="7969" max="8196" width="11.42578125" style="1"/>
    <col min="8197" max="8197" width="33" style="1" customWidth="1"/>
    <col min="8198" max="8198" width="9" style="1" customWidth="1"/>
    <col min="8199" max="8199" width="17.85546875" style="1" customWidth="1"/>
    <col min="8200" max="8200" width="37.7109375" style="1" customWidth="1"/>
    <col min="8201" max="8201" width="23.140625" style="1" customWidth="1"/>
    <col min="8202" max="8202" width="20.42578125" style="1" customWidth="1"/>
    <col min="8203" max="8203" width="21.5703125" style="1" bestFit="1" customWidth="1"/>
    <col min="8204" max="8207" width="0" style="1" hidden="1" customWidth="1"/>
    <col min="8208" max="8208" width="16.140625" style="1" customWidth="1"/>
    <col min="8209" max="8209" width="17.42578125" style="1" bestFit="1" customWidth="1"/>
    <col min="8210" max="8210" width="15.42578125" style="1" bestFit="1" customWidth="1"/>
    <col min="8211" max="8211" width="14.5703125" style="1" bestFit="1" customWidth="1"/>
    <col min="8212" max="8212" width="15.42578125" style="1" bestFit="1" customWidth="1"/>
    <col min="8213" max="8213" width="15.85546875" style="1" customWidth="1"/>
    <col min="8214" max="8214" width="13.7109375" style="1" customWidth="1"/>
    <col min="8215" max="8215" width="13.42578125" style="1" customWidth="1"/>
    <col min="8216" max="8216" width="22.7109375" style="1" customWidth="1"/>
    <col min="8217" max="8224" width="20.85546875" style="1" customWidth="1"/>
    <col min="8225" max="8452" width="11.42578125" style="1"/>
    <col min="8453" max="8453" width="33" style="1" customWidth="1"/>
    <col min="8454" max="8454" width="9" style="1" customWidth="1"/>
    <col min="8455" max="8455" width="17.85546875" style="1" customWidth="1"/>
    <col min="8456" max="8456" width="37.7109375" style="1" customWidth="1"/>
    <col min="8457" max="8457" width="23.140625" style="1" customWidth="1"/>
    <col min="8458" max="8458" width="20.42578125" style="1" customWidth="1"/>
    <col min="8459" max="8459" width="21.5703125" style="1" bestFit="1" customWidth="1"/>
    <col min="8460" max="8463" width="0" style="1" hidden="1" customWidth="1"/>
    <col min="8464" max="8464" width="16.140625" style="1" customWidth="1"/>
    <col min="8465" max="8465" width="17.42578125" style="1" bestFit="1" customWidth="1"/>
    <col min="8466" max="8466" width="15.42578125" style="1" bestFit="1" customWidth="1"/>
    <col min="8467" max="8467" width="14.5703125" style="1" bestFit="1" customWidth="1"/>
    <col min="8468" max="8468" width="15.42578125" style="1" bestFit="1" customWidth="1"/>
    <col min="8469" max="8469" width="15.85546875" style="1" customWidth="1"/>
    <col min="8470" max="8470" width="13.7109375" style="1" customWidth="1"/>
    <col min="8471" max="8471" width="13.42578125" style="1" customWidth="1"/>
    <col min="8472" max="8472" width="22.7109375" style="1" customWidth="1"/>
    <col min="8473" max="8480" width="20.85546875" style="1" customWidth="1"/>
    <col min="8481" max="8708" width="11.42578125" style="1"/>
    <col min="8709" max="8709" width="33" style="1" customWidth="1"/>
    <col min="8710" max="8710" width="9" style="1" customWidth="1"/>
    <col min="8711" max="8711" width="17.85546875" style="1" customWidth="1"/>
    <col min="8712" max="8712" width="37.7109375" style="1" customWidth="1"/>
    <col min="8713" max="8713" width="23.140625" style="1" customWidth="1"/>
    <col min="8714" max="8714" width="20.42578125" style="1" customWidth="1"/>
    <col min="8715" max="8715" width="21.5703125" style="1" bestFit="1" customWidth="1"/>
    <col min="8716" max="8719" width="0" style="1" hidden="1" customWidth="1"/>
    <col min="8720" max="8720" width="16.140625" style="1" customWidth="1"/>
    <col min="8721" max="8721" width="17.42578125" style="1" bestFit="1" customWidth="1"/>
    <col min="8722" max="8722" width="15.42578125" style="1" bestFit="1" customWidth="1"/>
    <col min="8723" max="8723" width="14.5703125" style="1" bestFit="1" customWidth="1"/>
    <col min="8724" max="8724" width="15.42578125" style="1" bestFit="1" customWidth="1"/>
    <col min="8725" max="8725" width="15.85546875" style="1" customWidth="1"/>
    <col min="8726" max="8726" width="13.7109375" style="1" customWidth="1"/>
    <col min="8727" max="8727" width="13.42578125" style="1" customWidth="1"/>
    <col min="8728" max="8728" width="22.7109375" style="1" customWidth="1"/>
    <col min="8729" max="8736" width="20.85546875" style="1" customWidth="1"/>
    <col min="8737" max="8964" width="11.42578125" style="1"/>
    <col min="8965" max="8965" width="33" style="1" customWidth="1"/>
    <col min="8966" max="8966" width="9" style="1" customWidth="1"/>
    <col min="8967" max="8967" width="17.85546875" style="1" customWidth="1"/>
    <col min="8968" max="8968" width="37.7109375" style="1" customWidth="1"/>
    <col min="8969" max="8969" width="23.140625" style="1" customWidth="1"/>
    <col min="8970" max="8970" width="20.42578125" style="1" customWidth="1"/>
    <col min="8971" max="8971" width="21.5703125" style="1" bestFit="1" customWidth="1"/>
    <col min="8972" max="8975" width="0" style="1" hidden="1" customWidth="1"/>
    <col min="8976" max="8976" width="16.140625" style="1" customWidth="1"/>
    <col min="8977" max="8977" width="17.42578125" style="1" bestFit="1" customWidth="1"/>
    <col min="8978" max="8978" width="15.42578125" style="1" bestFit="1" customWidth="1"/>
    <col min="8979" max="8979" width="14.5703125" style="1" bestFit="1" customWidth="1"/>
    <col min="8980" max="8980" width="15.42578125" style="1" bestFit="1" customWidth="1"/>
    <col min="8981" max="8981" width="15.85546875" style="1" customWidth="1"/>
    <col min="8982" max="8982" width="13.7109375" style="1" customWidth="1"/>
    <col min="8983" max="8983" width="13.42578125" style="1" customWidth="1"/>
    <col min="8984" max="8984" width="22.7109375" style="1" customWidth="1"/>
    <col min="8985" max="8992" width="20.85546875" style="1" customWidth="1"/>
    <col min="8993" max="9220" width="11.42578125" style="1"/>
    <col min="9221" max="9221" width="33" style="1" customWidth="1"/>
    <col min="9222" max="9222" width="9" style="1" customWidth="1"/>
    <col min="9223" max="9223" width="17.85546875" style="1" customWidth="1"/>
    <col min="9224" max="9224" width="37.7109375" style="1" customWidth="1"/>
    <col min="9225" max="9225" width="23.140625" style="1" customWidth="1"/>
    <col min="9226" max="9226" width="20.42578125" style="1" customWidth="1"/>
    <col min="9227" max="9227" width="21.5703125" style="1" bestFit="1" customWidth="1"/>
    <col min="9228" max="9231" width="0" style="1" hidden="1" customWidth="1"/>
    <col min="9232" max="9232" width="16.140625" style="1" customWidth="1"/>
    <col min="9233" max="9233" width="17.42578125" style="1" bestFit="1" customWidth="1"/>
    <col min="9234" max="9234" width="15.42578125" style="1" bestFit="1" customWidth="1"/>
    <col min="9235" max="9235" width="14.5703125" style="1" bestFit="1" customWidth="1"/>
    <col min="9236" max="9236" width="15.42578125" style="1" bestFit="1" customWidth="1"/>
    <col min="9237" max="9237" width="15.85546875" style="1" customWidth="1"/>
    <col min="9238" max="9238" width="13.7109375" style="1" customWidth="1"/>
    <col min="9239" max="9239" width="13.42578125" style="1" customWidth="1"/>
    <col min="9240" max="9240" width="22.7109375" style="1" customWidth="1"/>
    <col min="9241" max="9248" width="20.85546875" style="1" customWidth="1"/>
    <col min="9249" max="9476" width="11.42578125" style="1"/>
    <col min="9477" max="9477" width="33" style="1" customWidth="1"/>
    <col min="9478" max="9478" width="9" style="1" customWidth="1"/>
    <col min="9479" max="9479" width="17.85546875" style="1" customWidth="1"/>
    <col min="9480" max="9480" width="37.7109375" style="1" customWidth="1"/>
    <col min="9481" max="9481" width="23.140625" style="1" customWidth="1"/>
    <col min="9482" max="9482" width="20.42578125" style="1" customWidth="1"/>
    <col min="9483" max="9483" width="21.5703125" style="1" bestFit="1" customWidth="1"/>
    <col min="9484" max="9487" width="0" style="1" hidden="1" customWidth="1"/>
    <col min="9488" max="9488" width="16.140625" style="1" customWidth="1"/>
    <col min="9489" max="9489" width="17.42578125" style="1" bestFit="1" customWidth="1"/>
    <col min="9490" max="9490" width="15.42578125" style="1" bestFit="1" customWidth="1"/>
    <col min="9491" max="9491" width="14.5703125" style="1" bestFit="1" customWidth="1"/>
    <col min="9492" max="9492" width="15.42578125" style="1" bestFit="1" customWidth="1"/>
    <col min="9493" max="9493" width="15.85546875" style="1" customWidth="1"/>
    <col min="9494" max="9494" width="13.7109375" style="1" customWidth="1"/>
    <col min="9495" max="9495" width="13.42578125" style="1" customWidth="1"/>
    <col min="9496" max="9496" width="22.7109375" style="1" customWidth="1"/>
    <col min="9497" max="9504" width="20.85546875" style="1" customWidth="1"/>
    <col min="9505" max="9732" width="11.42578125" style="1"/>
    <col min="9733" max="9733" width="33" style="1" customWidth="1"/>
    <col min="9734" max="9734" width="9" style="1" customWidth="1"/>
    <col min="9735" max="9735" width="17.85546875" style="1" customWidth="1"/>
    <col min="9736" max="9736" width="37.7109375" style="1" customWidth="1"/>
    <col min="9737" max="9737" width="23.140625" style="1" customWidth="1"/>
    <col min="9738" max="9738" width="20.42578125" style="1" customWidth="1"/>
    <col min="9739" max="9739" width="21.5703125" style="1" bestFit="1" customWidth="1"/>
    <col min="9740" max="9743" width="0" style="1" hidden="1" customWidth="1"/>
    <col min="9744" max="9744" width="16.140625" style="1" customWidth="1"/>
    <col min="9745" max="9745" width="17.42578125" style="1" bestFit="1" customWidth="1"/>
    <col min="9746" max="9746" width="15.42578125" style="1" bestFit="1" customWidth="1"/>
    <col min="9747" max="9747" width="14.5703125" style="1" bestFit="1" customWidth="1"/>
    <col min="9748" max="9748" width="15.42578125" style="1" bestFit="1" customWidth="1"/>
    <col min="9749" max="9749" width="15.85546875" style="1" customWidth="1"/>
    <col min="9750" max="9750" width="13.7109375" style="1" customWidth="1"/>
    <col min="9751" max="9751" width="13.42578125" style="1" customWidth="1"/>
    <col min="9752" max="9752" width="22.7109375" style="1" customWidth="1"/>
    <col min="9753" max="9760" width="20.85546875" style="1" customWidth="1"/>
    <col min="9761" max="9988" width="11.42578125" style="1"/>
    <col min="9989" max="9989" width="33" style="1" customWidth="1"/>
    <col min="9990" max="9990" width="9" style="1" customWidth="1"/>
    <col min="9991" max="9991" width="17.85546875" style="1" customWidth="1"/>
    <col min="9992" max="9992" width="37.7109375" style="1" customWidth="1"/>
    <col min="9993" max="9993" width="23.140625" style="1" customWidth="1"/>
    <col min="9994" max="9994" width="20.42578125" style="1" customWidth="1"/>
    <col min="9995" max="9995" width="21.5703125" style="1" bestFit="1" customWidth="1"/>
    <col min="9996" max="9999" width="0" style="1" hidden="1" customWidth="1"/>
    <col min="10000" max="10000" width="16.140625" style="1" customWidth="1"/>
    <col min="10001" max="10001" width="17.42578125" style="1" bestFit="1" customWidth="1"/>
    <col min="10002" max="10002" width="15.42578125" style="1" bestFit="1" customWidth="1"/>
    <col min="10003" max="10003" width="14.5703125" style="1" bestFit="1" customWidth="1"/>
    <col min="10004" max="10004" width="15.42578125" style="1" bestFit="1" customWidth="1"/>
    <col min="10005" max="10005" width="15.85546875" style="1" customWidth="1"/>
    <col min="10006" max="10006" width="13.7109375" style="1" customWidth="1"/>
    <col min="10007" max="10007" width="13.42578125" style="1" customWidth="1"/>
    <col min="10008" max="10008" width="22.7109375" style="1" customWidth="1"/>
    <col min="10009" max="10016" width="20.85546875" style="1" customWidth="1"/>
    <col min="10017" max="10244" width="11.42578125" style="1"/>
    <col min="10245" max="10245" width="33" style="1" customWidth="1"/>
    <col min="10246" max="10246" width="9" style="1" customWidth="1"/>
    <col min="10247" max="10247" width="17.85546875" style="1" customWidth="1"/>
    <col min="10248" max="10248" width="37.7109375" style="1" customWidth="1"/>
    <col min="10249" max="10249" width="23.140625" style="1" customWidth="1"/>
    <col min="10250" max="10250" width="20.42578125" style="1" customWidth="1"/>
    <col min="10251" max="10251" width="21.5703125" style="1" bestFit="1" customWidth="1"/>
    <col min="10252" max="10255" width="0" style="1" hidden="1" customWidth="1"/>
    <col min="10256" max="10256" width="16.140625" style="1" customWidth="1"/>
    <col min="10257" max="10257" width="17.42578125" style="1" bestFit="1" customWidth="1"/>
    <col min="10258" max="10258" width="15.42578125" style="1" bestFit="1" customWidth="1"/>
    <col min="10259" max="10259" width="14.5703125" style="1" bestFit="1" customWidth="1"/>
    <col min="10260" max="10260" width="15.42578125" style="1" bestFit="1" customWidth="1"/>
    <col min="10261" max="10261" width="15.85546875" style="1" customWidth="1"/>
    <col min="10262" max="10262" width="13.7109375" style="1" customWidth="1"/>
    <col min="10263" max="10263" width="13.42578125" style="1" customWidth="1"/>
    <col min="10264" max="10264" width="22.7109375" style="1" customWidth="1"/>
    <col min="10265" max="10272" width="20.85546875" style="1" customWidth="1"/>
    <col min="10273" max="10500" width="11.42578125" style="1"/>
    <col min="10501" max="10501" width="33" style="1" customWidth="1"/>
    <col min="10502" max="10502" width="9" style="1" customWidth="1"/>
    <col min="10503" max="10503" width="17.85546875" style="1" customWidth="1"/>
    <col min="10504" max="10504" width="37.7109375" style="1" customWidth="1"/>
    <col min="10505" max="10505" width="23.140625" style="1" customWidth="1"/>
    <col min="10506" max="10506" width="20.42578125" style="1" customWidth="1"/>
    <col min="10507" max="10507" width="21.5703125" style="1" bestFit="1" customWidth="1"/>
    <col min="10508" max="10511" width="0" style="1" hidden="1" customWidth="1"/>
    <col min="10512" max="10512" width="16.140625" style="1" customWidth="1"/>
    <col min="10513" max="10513" width="17.42578125" style="1" bestFit="1" customWidth="1"/>
    <col min="10514" max="10514" width="15.42578125" style="1" bestFit="1" customWidth="1"/>
    <col min="10515" max="10515" width="14.5703125" style="1" bestFit="1" customWidth="1"/>
    <col min="10516" max="10516" width="15.42578125" style="1" bestFit="1" customWidth="1"/>
    <col min="10517" max="10517" width="15.85546875" style="1" customWidth="1"/>
    <col min="10518" max="10518" width="13.7109375" style="1" customWidth="1"/>
    <col min="10519" max="10519" width="13.42578125" style="1" customWidth="1"/>
    <col min="10520" max="10520" width="22.7109375" style="1" customWidth="1"/>
    <col min="10521" max="10528" width="20.85546875" style="1" customWidth="1"/>
    <col min="10529" max="10756" width="11.42578125" style="1"/>
    <col min="10757" max="10757" width="33" style="1" customWidth="1"/>
    <col min="10758" max="10758" width="9" style="1" customWidth="1"/>
    <col min="10759" max="10759" width="17.85546875" style="1" customWidth="1"/>
    <col min="10760" max="10760" width="37.7109375" style="1" customWidth="1"/>
    <col min="10761" max="10761" width="23.140625" style="1" customWidth="1"/>
    <col min="10762" max="10762" width="20.42578125" style="1" customWidth="1"/>
    <col min="10763" max="10763" width="21.5703125" style="1" bestFit="1" customWidth="1"/>
    <col min="10764" max="10767" width="0" style="1" hidden="1" customWidth="1"/>
    <col min="10768" max="10768" width="16.140625" style="1" customWidth="1"/>
    <col min="10769" max="10769" width="17.42578125" style="1" bestFit="1" customWidth="1"/>
    <col min="10770" max="10770" width="15.42578125" style="1" bestFit="1" customWidth="1"/>
    <col min="10771" max="10771" width="14.5703125" style="1" bestFit="1" customWidth="1"/>
    <col min="10772" max="10772" width="15.42578125" style="1" bestFit="1" customWidth="1"/>
    <col min="10773" max="10773" width="15.85546875" style="1" customWidth="1"/>
    <col min="10774" max="10774" width="13.7109375" style="1" customWidth="1"/>
    <col min="10775" max="10775" width="13.42578125" style="1" customWidth="1"/>
    <col min="10776" max="10776" width="22.7109375" style="1" customWidth="1"/>
    <col min="10777" max="10784" width="20.85546875" style="1" customWidth="1"/>
    <col min="10785" max="11012" width="11.42578125" style="1"/>
    <col min="11013" max="11013" width="33" style="1" customWidth="1"/>
    <col min="11014" max="11014" width="9" style="1" customWidth="1"/>
    <col min="11015" max="11015" width="17.85546875" style="1" customWidth="1"/>
    <col min="11016" max="11016" width="37.7109375" style="1" customWidth="1"/>
    <col min="11017" max="11017" width="23.140625" style="1" customWidth="1"/>
    <col min="11018" max="11018" width="20.42578125" style="1" customWidth="1"/>
    <col min="11019" max="11019" width="21.5703125" style="1" bestFit="1" customWidth="1"/>
    <col min="11020" max="11023" width="0" style="1" hidden="1" customWidth="1"/>
    <col min="11024" max="11024" width="16.140625" style="1" customWidth="1"/>
    <col min="11025" max="11025" width="17.42578125" style="1" bestFit="1" customWidth="1"/>
    <col min="11026" max="11026" width="15.42578125" style="1" bestFit="1" customWidth="1"/>
    <col min="11027" max="11027" width="14.5703125" style="1" bestFit="1" customWidth="1"/>
    <col min="11028" max="11028" width="15.42578125" style="1" bestFit="1" customWidth="1"/>
    <col min="11029" max="11029" width="15.85546875" style="1" customWidth="1"/>
    <col min="11030" max="11030" width="13.7109375" style="1" customWidth="1"/>
    <col min="11031" max="11031" width="13.42578125" style="1" customWidth="1"/>
    <col min="11032" max="11032" width="22.7109375" style="1" customWidth="1"/>
    <col min="11033" max="11040" width="20.85546875" style="1" customWidth="1"/>
    <col min="11041" max="11268" width="11.42578125" style="1"/>
    <col min="11269" max="11269" width="33" style="1" customWidth="1"/>
    <col min="11270" max="11270" width="9" style="1" customWidth="1"/>
    <col min="11271" max="11271" width="17.85546875" style="1" customWidth="1"/>
    <col min="11272" max="11272" width="37.7109375" style="1" customWidth="1"/>
    <col min="11273" max="11273" width="23.140625" style="1" customWidth="1"/>
    <col min="11274" max="11274" width="20.42578125" style="1" customWidth="1"/>
    <col min="11275" max="11275" width="21.5703125" style="1" bestFit="1" customWidth="1"/>
    <col min="11276" max="11279" width="0" style="1" hidden="1" customWidth="1"/>
    <col min="11280" max="11280" width="16.140625" style="1" customWidth="1"/>
    <col min="11281" max="11281" width="17.42578125" style="1" bestFit="1" customWidth="1"/>
    <col min="11282" max="11282" width="15.42578125" style="1" bestFit="1" customWidth="1"/>
    <col min="11283" max="11283" width="14.5703125" style="1" bestFit="1" customWidth="1"/>
    <col min="11284" max="11284" width="15.42578125" style="1" bestFit="1" customWidth="1"/>
    <col min="11285" max="11285" width="15.85546875" style="1" customWidth="1"/>
    <col min="11286" max="11286" width="13.7109375" style="1" customWidth="1"/>
    <col min="11287" max="11287" width="13.42578125" style="1" customWidth="1"/>
    <col min="11288" max="11288" width="22.7109375" style="1" customWidth="1"/>
    <col min="11289" max="11296" width="20.85546875" style="1" customWidth="1"/>
    <col min="11297" max="11524" width="11.42578125" style="1"/>
    <col min="11525" max="11525" width="33" style="1" customWidth="1"/>
    <col min="11526" max="11526" width="9" style="1" customWidth="1"/>
    <col min="11527" max="11527" width="17.85546875" style="1" customWidth="1"/>
    <col min="11528" max="11528" width="37.7109375" style="1" customWidth="1"/>
    <col min="11529" max="11529" width="23.140625" style="1" customWidth="1"/>
    <col min="11530" max="11530" width="20.42578125" style="1" customWidth="1"/>
    <col min="11531" max="11531" width="21.5703125" style="1" bestFit="1" customWidth="1"/>
    <col min="11532" max="11535" width="0" style="1" hidden="1" customWidth="1"/>
    <col min="11536" max="11536" width="16.140625" style="1" customWidth="1"/>
    <col min="11537" max="11537" width="17.42578125" style="1" bestFit="1" customWidth="1"/>
    <col min="11538" max="11538" width="15.42578125" style="1" bestFit="1" customWidth="1"/>
    <col min="11539" max="11539" width="14.5703125" style="1" bestFit="1" customWidth="1"/>
    <col min="11540" max="11540" width="15.42578125" style="1" bestFit="1" customWidth="1"/>
    <col min="11541" max="11541" width="15.85546875" style="1" customWidth="1"/>
    <col min="11542" max="11542" width="13.7109375" style="1" customWidth="1"/>
    <col min="11543" max="11543" width="13.42578125" style="1" customWidth="1"/>
    <col min="11544" max="11544" width="22.7109375" style="1" customWidth="1"/>
    <col min="11545" max="11552" width="20.85546875" style="1" customWidth="1"/>
    <col min="11553" max="11780" width="11.42578125" style="1"/>
    <col min="11781" max="11781" width="33" style="1" customWidth="1"/>
    <col min="11782" max="11782" width="9" style="1" customWidth="1"/>
    <col min="11783" max="11783" width="17.85546875" style="1" customWidth="1"/>
    <col min="11784" max="11784" width="37.7109375" style="1" customWidth="1"/>
    <col min="11785" max="11785" width="23.140625" style="1" customWidth="1"/>
    <col min="11786" max="11786" width="20.42578125" style="1" customWidth="1"/>
    <col min="11787" max="11787" width="21.5703125" style="1" bestFit="1" customWidth="1"/>
    <col min="11788" max="11791" width="0" style="1" hidden="1" customWidth="1"/>
    <col min="11792" max="11792" width="16.140625" style="1" customWidth="1"/>
    <col min="11793" max="11793" width="17.42578125" style="1" bestFit="1" customWidth="1"/>
    <col min="11794" max="11794" width="15.42578125" style="1" bestFit="1" customWidth="1"/>
    <col min="11795" max="11795" width="14.5703125" style="1" bestFit="1" customWidth="1"/>
    <col min="11796" max="11796" width="15.42578125" style="1" bestFit="1" customWidth="1"/>
    <col min="11797" max="11797" width="15.85546875" style="1" customWidth="1"/>
    <col min="11798" max="11798" width="13.7109375" style="1" customWidth="1"/>
    <col min="11799" max="11799" width="13.42578125" style="1" customWidth="1"/>
    <col min="11800" max="11800" width="22.7109375" style="1" customWidth="1"/>
    <col min="11801" max="11808" width="20.85546875" style="1" customWidth="1"/>
    <col min="11809" max="12036" width="11.42578125" style="1"/>
    <col min="12037" max="12037" width="33" style="1" customWidth="1"/>
    <col min="12038" max="12038" width="9" style="1" customWidth="1"/>
    <col min="12039" max="12039" width="17.85546875" style="1" customWidth="1"/>
    <col min="12040" max="12040" width="37.7109375" style="1" customWidth="1"/>
    <col min="12041" max="12041" width="23.140625" style="1" customWidth="1"/>
    <col min="12042" max="12042" width="20.42578125" style="1" customWidth="1"/>
    <col min="12043" max="12043" width="21.5703125" style="1" bestFit="1" customWidth="1"/>
    <col min="12044" max="12047" width="0" style="1" hidden="1" customWidth="1"/>
    <col min="12048" max="12048" width="16.140625" style="1" customWidth="1"/>
    <col min="12049" max="12049" width="17.42578125" style="1" bestFit="1" customWidth="1"/>
    <col min="12050" max="12050" width="15.42578125" style="1" bestFit="1" customWidth="1"/>
    <col min="12051" max="12051" width="14.5703125" style="1" bestFit="1" customWidth="1"/>
    <col min="12052" max="12052" width="15.42578125" style="1" bestFit="1" customWidth="1"/>
    <col min="12053" max="12053" width="15.85546875" style="1" customWidth="1"/>
    <col min="12054" max="12054" width="13.7109375" style="1" customWidth="1"/>
    <col min="12055" max="12055" width="13.42578125" style="1" customWidth="1"/>
    <col min="12056" max="12056" width="22.7109375" style="1" customWidth="1"/>
    <col min="12057" max="12064" width="20.85546875" style="1" customWidth="1"/>
    <col min="12065" max="12292" width="11.42578125" style="1"/>
    <col min="12293" max="12293" width="33" style="1" customWidth="1"/>
    <col min="12294" max="12294" width="9" style="1" customWidth="1"/>
    <col min="12295" max="12295" width="17.85546875" style="1" customWidth="1"/>
    <col min="12296" max="12296" width="37.7109375" style="1" customWidth="1"/>
    <col min="12297" max="12297" width="23.140625" style="1" customWidth="1"/>
    <col min="12298" max="12298" width="20.42578125" style="1" customWidth="1"/>
    <col min="12299" max="12299" width="21.5703125" style="1" bestFit="1" customWidth="1"/>
    <col min="12300" max="12303" width="0" style="1" hidden="1" customWidth="1"/>
    <col min="12304" max="12304" width="16.140625" style="1" customWidth="1"/>
    <col min="12305" max="12305" width="17.42578125" style="1" bestFit="1" customWidth="1"/>
    <col min="12306" max="12306" width="15.42578125" style="1" bestFit="1" customWidth="1"/>
    <col min="12307" max="12307" width="14.5703125" style="1" bestFit="1" customWidth="1"/>
    <col min="12308" max="12308" width="15.42578125" style="1" bestFit="1" customWidth="1"/>
    <col min="12309" max="12309" width="15.85546875" style="1" customWidth="1"/>
    <col min="12310" max="12310" width="13.7109375" style="1" customWidth="1"/>
    <col min="12311" max="12311" width="13.42578125" style="1" customWidth="1"/>
    <col min="12312" max="12312" width="22.7109375" style="1" customWidth="1"/>
    <col min="12313" max="12320" width="20.85546875" style="1" customWidth="1"/>
    <col min="12321" max="12548" width="11.42578125" style="1"/>
    <col min="12549" max="12549" width="33" style="1" customWidth="1"/>
    <col min="12550" max="12550" width="9" style="1" customWidth="1"/>
    <col min="12551" max="12551" width="17.85546875" style="1" customWidth="1"/>
    <col min="12552" max="12552" width="37.7109375" style="1" customWidth="1"/>
    <col min="12553" max="12553" width="23.140625" style="1" customWidth="1"/>
    <col min="12554" max="12554" width="20.42578125" style="1" customWidth="1"/>
    <col min="12555" max="12555" width="21.5703125" style="1" bestFit="1" customWidth="1"/>
    <col min="12556" max="12559" width="0" style="1" hidden="1" customWidth="1"/>
    <col min="12560" max="12560" width="16.140625" style="1" customWidth="1"/>
    <col min="12561" max="12561" width="17.42578125" style="1" bestFit="1" customWidth="1"/>
    <col min="12562" max="12562" width="15.42578125" style="1" bestFit="1" customWidth="1"/>
    <col min="12563" max="12563" width="14.5703125" style="1" bestFit="1" customWidth="1"/>
    <col min="12564" max="12564" width="15.42578125" style="1" bestFit="1" customWidth="1"/>
    <col min="12565" max="12565" width="15.85546875" style="1" customWidth="1"/>
    <col min="12566" max="12566" width="13.7109375" style="1" customWidth="1"/>
    <col min="12567" max="12567" width="13.42578125" style="1" customWidth="1"/>
    <col min="12568" max="12568" width="22.7109375" style="1" customWidth="1"/>
    <col min="12569" max="12576" width="20.85546875" style="1" customWidth="1"/>
    <col min="12577" max="12804" width="11.42578125" style="1"/>
    <col min="12805" max="12805" width="33" style="1" customWidth="1"/>
    <col min="12806" max="12806" width="9" style="1" customWidth="1"/>
    <col min="12807" max="12807" width="17.85546875" style="1" customWidth="1"/>
    <col min="12808" max="12808" width="37.7109375" style="1" customWidth="1"/>
    <col min="12809" max="12809" width="23.140625" style="1" customWidth="1"/>
    <col min="12810" max="12810" width="20.42578125" style="1" customWidth="1"/>
    <col min="12811" max="12811" width="21.5703125" style="1" bestFit="1" customWidth="1"/>
    <col min="12812" max="12815" width="0" style="1" hidden="1" customWidth="1"/>
    <col min="12816" max="12816" width="16.140625" style="1" customWidth="1"/>
    <col min="12817" max="12817" width="17.42578125" style="1" bestFit="1" customWidth="1"/>
    <col min="12818" max="12818" width="15.42578125" style="1" bestFit="1" customWidth="1"/>
    <col min="12819" max="12819" width="14.5703125" style="1" bestFit="1" customWidth="1"/>
    <col min="12820" max="12820" width="15.42578125" style="1" bestFit="1" customWidth="1"/>
    <col min="12821" max="12821" width="15.85546875" style="1" customWidth="1"/>
    <col min="12822" max="12822" width="13.7109375" style="1" customWidth="1"/>
    <col min="12823" max="12823" width="13.42578125" style="1" customWidth="1"/>
    <col min="12824" max="12824" width="22.7109375" style="1" customWidth="1"/>
    <col min="12825" max="12832" width="20.85546875" style="1" customWidth="1"/>
    <col min="12833" max="13060" width="11.42578125" style="1"/>
    <col min="13061" max="13061" width="33" style="1" customWidth="1"/>
    <col min="13062" max="13062" width="9" style="1" customWidth="1"/>
    <col min="13063" max="13063" width="17.85546875" style="1" customWidth="1"/>
    <col min="13064" max="13064" width="37.7109375" style="1" customWidth="1"/>
    <col min="13065" max="13065" width="23.140625" style="1" customWidth="1"/>
    <col min="13066" max="13066" width="20.42578125" style="1" customWidth="1"/>
    <col min="13067" max="13067" width="21.5703125" style="1" bestFit="1" customWidth="1"/>
    <col min="13068" max="13071" width="0" style="1" hidden="1" customWidth="1"/>
    <col min="13072" max="13072" width="16.140625" style="1" customWidth="1"/>
    <col min="13073" max="13073" width="17.42578125" style="1" bestFit="1" customWidth="1"/>
    <col min="13074" max="13074" width="15.42578125" style="1" bestFit="1" customWidth="1"/>
    <col min="13075" max="13075" width="14.5703125" style="1" bestFit="1" customWidth="1"/>
    <col min="13076" max="13076" width="15.42578125" style="1" bestFit="1" customWidth="1"/>
    <col min="13077" max="13077" width="15.85546875" style="1" customWidth="1"/>
    <col min="13078" max="13078" width="13.7109375" style="1" customWidth="1"/>
    <col min="13079" max="13079" width="13.42578125" style="1" customWidth="1"/>
    <col min="13080" max="13080" width="22.7109375" style="1" customWidth="1"/>
    <col min="13081" max="13088" width="20.85546875" style="1" customWidth="1"/>
    <col min="13089" max="13316" width="11.42578125" style="1"/>
    <col min="13317" max="13317" width="33" style="1" customWidth="1"/>
    <col min="13318" max="13318" width="9" style="1" customWidth="1"/>
    <col min="13319" max="13319" width="17.85546875" style="1" customWidth="1"/>
    <col min="13320" max="13320" width="37.7109375" style="1" customWidth="1"/>
    <col min="13321" max="13321" width="23.140625" style="1" customWidth="1"/>
    <col min="13322" max="13322" width="20.42578125" style="1" customWidth="1"/>
    <col min="13323" max="13323" width="21.5703125" style="1" bestFit="1" customWidth="1"/>
    <col min="13324" max="13327" width="0" style="1" hidden="1" customWidth="1"/>
    <col min="13328" max="13328" width="16.140625" style="1" customWidth="1"/>
    <col min="13329" max="13329" width="17.42578125" style="1" bestFit="1" customWidth="1"/>
    <col min="13330" max="13330" width="15.42578125" style="1" bestFit="1" customWidth="1"/>
    <col min="13331" max="13331" width="14.5703125" style="1" bestFit="1" customWidth="1"/>
    <col min="13332" max="13332" width="15.42578125" style="1" bestFit="1" customWidth="1"/>
    <col min="13333" max="13333" width="15.85546875" style="1" customWidth="1"/>
    <col min="13334" max="13334" width="13.7109375" style="1" customWidth="1"/>
    <col min="13335" max="13335" width="13.42578125" style="1" customWidth="1"/>
    <col min="13336" max="13336" width="22.7109375" style="1" customWidth="1"/>
    <col min="13337" max="13344" width="20.85546875" style="1" customWidth="1"/>
    <col min="13345" max="13572" width="11.42578125" style="1"/>
    <col min="13573" max="13573" width="33" style="1" customWidth="1"/>
    <col min="13574" max="13574" width="9" style="1" customWidth="1"/>
    <col min="13575" max="13575" width="17.85546875" style="1" customWidth="1"/>
    <col min="13576" max="13576" width="37.7109375" style="1" customWidth="1"/>
    <col min="13577" max="13577" width="23.140625" style="1" customWidth="1"/>
    <col min="13578" max="13578" width="20.42578125" style="1" customWidth="1"/>
    <col min="13579" max="13579" width="21.5703125" style="1" bestFit="1" customWidth="1"/>
    <col min="13580" max="13583" width="0" style="1" hidden="1" customWidth="1"/>
    <col min="13584" max="13584" width="16.140625" style="1" customWidth="1"/>
    <col min="13585" max="13585" width="17.42578125" style="1" bestFit="1" customWidth="1"/>
    <col min="13586" max="13586" width="15.42578125" style="1" bestFit="1" customWidth="1"/>
    <col min="13587" max="13587" width="14.5703125" style="1" bestFit="1" customWidth="1"/>
    <col min="13588" max="13588" width="15.42578125" style="1" bestFit="1" customWidth="1"/>
    <col min="13589" max="13589" width="15.85546875" style="1" customWidth="1"/>
    <col min="13590" max="13590" width="13.7109375" style="1" customWidth="1"/>
    <col min="13591" max="13591" width="13.42578125" style="1" customWidth="1"/>
    <col min="13592" max="13592" width="22.7109375" style="1" customWidth="1"/>
    <col min="13593" max="13600" width="20.85546875" style="1" customWidth="1"/>
    <col min="13601" max="13828" width="11.42578125" style="1"/>
    <col min="13829" max="13829" width="33" style="1" customWidth="1"/>
    <col min="13830" max="13830" width="9" style="1" customWidth="1"/>
    <col min="13831" max="13831" width="17.85546875" style="1" customWidth="1"/>
    <col min="13832" max="13832" width="37.7109375" style="1" customWidth="1"/>
    <col min="13833" max="13833" width="23.140625" style="1" customWidth="1"/>
    <col min="13834" max="13834" width="20.42578125" style="1" customWidth="1"/>
    <col min="13835" max="13835" width="21.5703125" style="1" bestFit="1" customWidth="1"/>
    <col min="13836" max="13839" width="0" style="1" hidden="1" customWidth="1"/>
    <col min="13840" max="13840" width="16.140625" style="1" customWidth="1"/>
    <col min="13841" max="13841" width="17.42578125" style="1" bestFit="1" customWidth="1"/>
    <col min="13842" max="13842" width="15.42578125" style="1" bestFit="1" customWidth="1"/>
    <col min="13843" max="13843" width="14.5703125" style="1" bestFit="1" customWidth="1"/>
    <col min="13844" max="13844" width="15.42578125" style="1" bestFit="1" customWidth="1"/>
    <col min="13845" max="13845" width="15.85546875" style="1" customWidth="1"/>
    <col min="13846" max="13846" width="13.7109375" style="1" customWidth="1"/>
    <col min="13847" max="13847" width="13.42578125" style="1" customWidth="1"/>
    <col min="13848" max="13848" width="22.7109375" style="1" customWidth="1"/>
    <col min="13849" max="13856" width="20.85546875" style="1" customWidth="1"/>
    <col min="13857" max="14084" width="11.42578125" style="1"/>
    <col min="14085" max="14085" width="33" style="1" customWidth="1"/>
    <col min="14086" max="14086" width="9" style="1" customWidth="1"/>
    <col min="14087" max="14087" width="17.85546875" style="1" customWidth="1"/>
    <col min="14088" max="14088" width="37.7109375" style="1" customWidth="1"/>
    <col min="14089" max="14089" width="23.140625" style="1" customWidth="1"/>
    <col min="14090" max="14090" width="20.42578125" style="1" customWidth="1"/>
    <col min="14091" max="14091" width="21.5703125" style="1" bestFit="1" customWidth="1"/>
    <col min="14092" max="14095" width="0" style="1" hidden="1" customWidth="1"/>
    <col min="14096" max="14096" width="16.140625" style="1" customWidth="1"/>
    <col min="14097" max="14097" width="17.42578125" style="1" bestFit="1" customWidth="1"/>
    <col min="14098" max="14098" width="15.42578125" style="1" bestFit="1" customWidth="1"/>
    <col min="14099" max="14099" width="14.5703125" style="1" bestFit="1" customWidth="1"/>
    <col min="14100" max="14100" width="15.42578125" style="1" bestFit="1" customWidth="1"/>
    <col min="14101" max="14101" width="15.85546875" style="1" customWidth="1"/>
    <col min="14102" max="14102" width="13.7109375" style="1" customWidth="1"/>
    <col min="14103" max="14103" width="13.42578125" style="1" customWidth="1"/>
    <col min="14104" max="14104" width="22.7109375" style="1" customWidth="1"/>
    <col min="14105" max="14112" width="20.85546875" style="1" customWidth="1"/>
    <col min="14113" max="14340" width="11.42578125" style="1"/>
    <col min="14341" max="14341" width="33" style="1" customWidth="1"/>
    <col min="14342" max="14342" width="9" style="1" customWidth="1"/>
    <col min="14343" max="14343" width="17.85546875" style="1" customWidth="1"/>
    <col min="14344" max="14344" width="37.7109375" style="1" customWidth="1"/>
    <col min="14345" max="14345" width="23.140625" style="1" customWidth="1"/>
    <col min="14346" max="14346" width="20.42578125" style="1" customWidth="1"/>
    <col min="14347" max="14347" width="21.5703125" style="1" bestFit="1" customWidth="1"/>
    <col min="14348" max="14351" width="0" style="1" hidden="1" customWidth="1"/>
    <col min="14352" max="14352" width="16.140625" style="1" customWidth="1"/>
    <col min="14353" max="14353" width="17.42578125" style="1" bestFit="1" customWidth="1"/>
    <col min="14354" max="14354" width="15.42578125" style="1" bestFit="1" customWidth="1"/>
    <col min="14355" max="14355" width="14.5703125" style="1" bestFit="1" customWidth="1"/>
    <col min="14356" max="14356" width="15.42578125" style="1" bestFit="1" customWidth="1"/>
    <col min="14357" max="14357" width="15.85546875" style="1" customWidth="1"/>
    <col min="14358" max="14358" width="13.7109375" style="1" customWidth="1"/>
    <col min="14359" max="14359" width="13.42578125" style="1" customWidth="1"/>
    <col min="14360" max="14360" width="22.7109375" style="1" customWidth="1"/>
    <col min="14361" max="14368" width="20.85546875" style="1" customWidth="1"/>
    <col min="14369" max="14596" width="11.42578125" style="1"/>
    <col min="14597" max="14597" width="33" style="1" customWidth="1"/>
    <col min="14598" max="14598" width="9" style="1" customWidth="1"/>
    <col min="14599" max="14599" width="17.85546875" style="1" customWidth="1"/>
    <col min="14600" max="14600" width="37.7109375" style="1" customWidth="1"/>
    <col min="14601" max="14601" width="23.140625" style="1" customWidth="1"/>
    <col min="14602" max="14602" width="20.42578125" style="1" customWidth="1"/>
    <col min="14603" max="14603" width="21.5703125" style="1" bestFit="1" customWidth="1"/>
    <col min="14604" max="14607" width="0" style="1" hidden="1" customWidth="1"/>
    <col min="14608" max="14608" width="16.140625" style="1" customWidth="1"/>
    <col min="14609" max="14609" width="17.42578125" style="1" bestFit="1" customWidth="1"/>
    <col min="14610" max="14610" width="15.42578125" style="1" bestFit="1" customWidth="1"/>
    <col min="14611" max="14611" width="14.5703125" style="1" bestFit="1" customWidth="1"/>
    <col min="14612" max="14612" width="15.42578125" style="1" bestFit="1" customWidth="1"/>
    <col min="14613" max="14613" width="15.85546875" style="1" customWidth="1"/>
    <col min="14614" max="14614" width="13.7109375" style="1" customWidth="1"/>
    <col min="14615" max="14615" width="13.42578125" style="1" customWidth="1"/>
    <col min="14616" max="14616" width="22.7109375" style="1" customWidth="1"/>
    <col min="14617" max="14624" width="20.85546875" style="1" customWidth="1"/>
    <col min="14625" max="14852" width="11.42578125" style="1"/>
    <col min="14853" max="14853" width="33" style="1" customWidth="1"/>
    <col min="14854" max="14854" width="9" style="1" customWidth="1"/>
    <col min="14855" max="14855" width="17.85546875" style="1" customWidth="1"/>
    <col min="14856" max="14856" width="37.7109375" style="1" customWidth="1"/>
    <col min="14857" max="14857" width="23.140625" style="1" customWidth="1"/>
    <col min="14858" max="14858" width="20.42578125" style="1" customWidth="1"/>
    <col min="14859" max="14859" width="21.5703125" style="1" bestFit="1" customWidth="1"/>
    <col min="14860" max="14863" width="0" style="1" hidden="1" customWidth="1"/>
    <col min="14864" max="14864" width="16.140625" style="1" customWidth="1"/>
    <col min="14865" max="14865" width="17.42578125" style="1" bestFit="1" customWidth="1"/>
    <col min="14866" max="14866" width="15.42578125" style="1" bestFit="1" customWidth="1"/>
    <col min="14867" max="14867" width="14.5703125" style="1" bestFit="1" customWidth="1"/>
    <col min="14868" max="14868" width="15.42578125" style="1" bestFit="1" customWidth="1"/>
    <col min="14869" max="14869" width="15.85546875" style="1" customWidth="1"/>
    <col min="14870" max="14870" width="13.7109375" style="1" customWidth="1"/>
    <col min="14871" max="14871" width="13.42578125" style="1" customWidth="1"/>
    <col min="14872" max="14872" width="22.7109375" style="1" customWidth="1"/>
    <col min="14873" max="14880" width="20.85546875" style="1" customWidth="1"/>
    <col min="14881" max="15108" width="11.42578125" style="1"/>
    <col min="15109" max="15109" width="33" style="1" customWidth="1"/>
    <col min="15110" max="15110" width="9" style="1" customWidth="1"/>
    <col min="15111" max="15111" width="17.85546875" style="1" customWidth="1"/>
    <col min="15112" max="15112" width="37.7109375" style="1" customWidth="1"/>
    <col min="15113" max="15113" width="23.140625" style="1" customWidth="1"/>
    <col min="15114" max="15114" width="20.42578125" style="1" customWidth="1"/>
    <col min="15115" max="15115" width="21.5703125" style="1" bestFit="1" customWidth="1"/>
    <col min="15116" max="15119" width="0" style="1" hidden="1" customWidth="1"/>
    <col min="15120" max="15120" width="16.140625" style="1" customWidth="1"/>
    <col min="15121" max="15121" width="17.42578125" style="1" bestFit="1" customWidth="1"/>
    <col min="15122" max="15122" width="15.42578125" style="1" bestFit="1" customWidth="1"/>
    <col min="15123" max="15123" width="14.5703125" style="1" bestFit="1" customWidth="1"/>
    <col min="15124" max="15124" width="15.42578125" style="1" bestFit="1" customWidth="1"/>
    <col min="15125" max="15125" width="15.85546875" style="1" customWidth="1"/>
    <col min="15126" max="15126" width="13.7109375" style="1" customWidth="1"/>
    <col min="15127" max="15127" width="13.42578125" style="1" customWidth="1"/>
    <col min="15128" max="15128" width="22.7109375" style="1" customWidth="1"/>
    <col min="15129" max="15136" width="20.85546875" style="1" customWidth="1"/>
    <col min="15137" max="15364" width="11.42578125" style="1"/>
    <col min="15365" max="15365" width="33" style="1" customWidth="1"/>
    <col min="15366" max="15366" width="9" style="1" customWidth="1"/>
    <col min="15367" max="15367" width="17.85546875" style="1" customWidth="1"/>
    <col min="15368" max="15368" width="37.7109375" style="1" customWidth="1"/>
    <col min="15369" max="15369" width="23.140625" style="1" customWidth="1"/>
    <col min="15370" max="15370" width="20.42578125" style="1" customWidth="1"/>
    <col min="15371" max="15371" width="21.5703125" style="1" bestFit="1" customWidth="1"/>
    <col min="15372" max="15375" width="0" style="1" hidden="1" customWidth="1"/>
    <col min="15376" max="15376" width="16.140625" style="1" customWidth="1"/>
    <col min="15377" max="15377" width="17.42578125" style="1" bestFit="1" customWidth="1"/>
    <col min="15378" max="15378" width="15.42578125" style="1" bestFit="1" customWidth="1"/>
    <col min="15379" max="15379" width="14.5703125" style="1" bestFit="1" customWidth="1"/>
    <col min="15380" max="15380" width="15.42578125" style="1" bestFit="1" customWidth="1"/>
    <col min="15381" max="15381" width="15.85546875" style="1" customWidth="1"/>
    <col min="15382" max="15382" width="13.7109375" style="1" customWidth="1"/>
    <col min="15383" max="15383" width="13.42578125" style="1" customWidth="1"/>
    <col min="15384" max="15384" width="22.7109375" style="1" customWidth="1"/>
    <col min="15385" max="15392" width="20.85546875" style="1" customWidth="1"/>
    <col min="15393" max="15620" width="11.42578125" style="1"/>
    <col min="15621" max="15621" width="33" style="1" customWidth="1"/>
    <col min="15622" max="15622" width="9" style="1" customWidth="1"/>
    <col min="15623" max="15623" width="17.85546875" style="1" customWidth="1"/>
    <col min="15624" max="15624" width="37.7109375" style="1" customWidth="1"/>
    <col min="15625" max="15625" width="23.140625" style="1" customWidth="1"/>
    <col min="15626" max="15626" width="20.42578125" style="1" customWidth="1"/>
    <col min="15627" max="15627" width="21.5703125" style="1" bestFit="1" customWidth="1"/>
    <col min="15628" max="15631" width="0" style="1" hidden="1" customWidth="1"/>
    <col min="15632" max="15632" width="16.140625" style="1" customWidth="1"/>
    <col min="15633" max="15633" width="17.42578125" style="1" bestFit="1" customWidth="1"/>
    <col min="15634" max="15634" width="15.42578125" style="1" bestFit="1" customWidth="1"/>
    <col min="15635" max="15635" width="14.5703125" style="1" bestFit="1" customWidth="1"/>
    <col min="15636" max="15636" width="15.42578125" style="1" bestFit="1" customWidth="1"/>
    <col min="15637" max="15637" width="15.85546875" style="1" customWidth="1"/>
    <col min="15638" max="15638" width="13.7109375" style="1" customWidth="1"/>
    <col min="15639" max="15639" width="13.42578125" style="1" customWidth="1"/>
    <col min="15640" max="15640" width="22.7109375" style="1" customWidth="1"/>
    <col min="15641" max="15648" width="20.85546875" style="1" customWidth="1"/>
    <col min="15649" max="15876" width="11.42578125" style="1"/>
    <col min="15877" max="15877" width="33" style="1" customWidth="1"/>
    <col min="15878" max="15878" width="9" style="1" customWidth="1"/>
    <col min="15879" max="15879" width="17.85546875" style="1" customWidth="1"/>
    <col min="15880" max="15880" width="37.7109375" style="1" customWidth="1"/>
    <col min="15881" max="15881" width="23.140625" style="1" customWidth="1"/>
    <col min="15882" max="15882" width="20.42578125" style="1" customWidth="1"/>
    <col min="15883" max="15883" width="21.5703125" style="1" bestFit="1" customWidth="1"/>
    <col min="15884" max="15887" width="0" style="1" hidden="1" customWidth="1"/>
    <col min="15888" max="15888" width="16.140625" style="1" customWidth="1"/>
    <col min="15889" max="15889" width="17.42578125" style="1" bestFit="1" customWidth="1"/>
    <col min="15890" max="15890" width="15.42578125" style="1" bestFit="1" customWidth="1"/>
    <col min="15891" max="15891" width="14.5703125" style="1" bestFit="1" customWidth="1"/>
    <col min="15892" max="15892" width="15.42578125" style="1" bestFit="1" customWidth="1"/>
    <col min="15893" max="15893" width="15.85546875" style="1" customWidth="1"/>
    <col min="15894" max="15894" width="13.7109375" style="1" customWidth="1"/>
    <col min="15895" max="15895" width="13.42578125" style="1" customWidth="1"/>
    <col min="15896" max="15896" width="22.7109375" style="1" customWidth="1"/>
    <col min="15897" max="15904" width="20.85546875" style="1" customWidth="1"/>
    <col min="15905" max="16132" width="11.42578125" style="1"/>
    <col min="16133" max="16133" width="33" style="1" customWidth="1"/>
    <col min="16134" max="16134" width="9" style="1" customWidth="1"/>
    <col min="16135" max="16135" width="17.85546875" style="1" customWidth="1"/>
    <col min="16136" max="16136" width="37.7109375" style="1" customWidth="1"/>
    <col min="16137" max="16137" width="23.140625" style="1" customWidth="1"/>
    <col min="16138" max="16138" width="20.42578125" style="1" customWidth="1"/>
    <col min="16139" max="16139" width="21.5703125" style="1" bestFit="1" customWidth="1"/>
    <col min="16140" max="16143" width="0" style="1" hidden="1" customWidth="1"/>
    <col min="16144" max="16144" width="16.140625" style="1" customWidth="1"/>
    <col min="16145" max="16145" width="17.42578125" style="1" bestFit="1" customWidth="1"/>
    <col min="16146" max="16146" width="15.42578125" style="1" bestFit="1" customWidth="1"/>
    <col min="16147" max="16147" width="14.5703125" style="1" bestFit="1" customWidth="1"/>
    <col min="16148" max="16148" width="15.42578125" style="1" bestFit="1" customWidth="1"/>
    <col min="16149" max="16149" width="15.85546875" style="1" customWidth="1"/>
    <col min="16150" max="16150" width="13.7109375" style="1" customWidth="1"/>
    <col min="16151" max="16151" width="13.42578125" style="1" customWidth="1"/>
    <col min="16152" max="16152" width="22.7109375" style="1" customWidth="1"/>
    <col min="16153" max="16160" width="20.85546875" style="1" customWidth="1"/>
    <col min="16161" max="16384" width="11.42578125" style="1"/>
  </cols>
  <sheetData>
    <row r="1" spans="1:26" ht="26.25">
      <c r="A1" s="311" t="s">
        <v>0</v>
      </c>
      <c r="B1" s="311"/>
      <c r="C1" s="311"/>
      <c r="D1" s="311"/>
      <c r="E1" s="311"/>
      <c r="F1" s="311"/>
      <c r="G1" s="311"/>
      <c r="H1" s="311"/>
      <c r="I1" s="311"/>
      <c r="J1" s="311"/>
      <c r="K1" s="311"/>
      <c r="L1" s="311"/>
      <c r="M1" s="311"/>
      <c r="N1" s="311"/>
      <c r="O1" s="311"/>
      <c r="P1" s="311"/>
      <c r="Q1" s="311"/>
      <c r="R1" s="311"/>
      <c r="S1" s="311"/>
      <c r="T1" s="311"/>
      <c r="U1" s="311"/>
      <c r="V1" s="311"/>
      <c r="W1" s="311"/>
      <c r="X1" s="311"/>
    </row>
    <row r="2" spans="1:26" ht="26.25">
      <c r="A2" s="311" t="s">
        <v>1</v>
      </c>
      <c r="B2" s="311"/>
      <c r="C2" s="311"/>
      <c r="D2" s="311"/>
      <c r="E2" s="311"/>
      <c r="F2" s="311"/>
      <c r="G2" s="311"/>
      <c r="H2" s="311"/>
      <c r="I2" s="311"/>
      <c r="J2" s="311"/>
      <c r="K2" s="311"/>
      <c r="L2" s="311"/>
      <c r="M2" s="311"/>
      <c r="N2" s="311"/>
      <c r="O2" s="311"/>
      <c r="P2" s="311"/>
      <c r="Q2" s="311"/>
      <c r="R2" s="311"/>
      <c r="S2" s="311"/>
      <c r="T2" s="311"/>
      <c r="U2" s="311"/>
      <c r="V2" s="311"/>
      <c r="W2" s="311"/>
      <c r="X2" s="311"/>
      <c r="Y2" s="2"/>
    </row>
    <row r="3" spans="1:26" ht="26.25">
      <c r="A3" s="311" t="s">
        <v>2</v>
      </c>
      <c r="B3" s="311"/>
      <c r="C3" s="311"/>
      <c r="D3" s="311"/>
      <c r="E3" s="311"/>
      <c r="F3" s="311"/>
      <c r="G3" s="311"/>
      <c r="H3" s="311"/>
      <c r="I3" s="311"/>
      <c r="J3" s="311"/>
      <c r="K3" s="311"/>
      <c r="L3" s="311"/>
      <c r="M3" s="311"/>
      <c r="N3" s="311"/>
      <c r="O3" s="311"/>
      <c r="P3" s="311"/>
      <c r="Q3" s="311"/>
      <c r="R3" s="311"/>
      <c r="S3" s="311"/>
      <c r="T3" s="311"/>
      <c r="U3" s="311"/>
      <c r="V3" s="311"/>
      <c r="W3" s="311"/>
      <c r="X3" s="311"/>
      <c r="Y3" s="2"/>
    </row>
    <row r="4" spans="1:26" ht="18">
      <c r="A4" s="2"/>
      <c r="B4" s="2"/>
      <c r="C4" s="2"/>
      <c r="D4" s="2"/>
      <c r="E4" s="2"/>
      <c r="F4" s="2"/>
      <c r="G4" s="2"/>
      <c r="H4" s="2"/>
      <c r="I4" s="2"/>
      <c r="J4" s="2"/>
      <c r="K4" s="2"/>
      <c r="L4" s="2"/>
      <c r="M4" s="2"/>
      <c r="N4" s="2"/>
      <c r="O4" s="2"/>
      <c r="P4" s="2"/>
      <c r="Q4" s="2"/>
      <c r="R4" s="2"/>
      <c r="S4" s="2"/>
      <c r="T4" s="2"/>
      <c r="U4" s="2"/>
      <c r="V4" s="2"/>
      <c r="W4" s="2"/>
      <c r="X4" s="2"/>
      <c r="Y4" s="2"/>
    </row>
    <row r="5" spans="1:26" ht="15" thickBot="1">
      <c r="F5" s="33"/>
    </row>
    <row r="6" spans="1:26" ht="15">
      <c r="A6" s="312" t="s">
        <v>3</v>
      </c>
      <c r="B6" s="313"/>
      <c r="C6" s="314"/>
      <c r="D6" s="315"/>
      <c r="E6" s="15"/>
    </row>
    <row r="7" spans="1:26" ht="15">
      <c r="A7" s="5" t="s">
        <v>4</v>
      </c>
      <c r="B7" s="316" t="s">
        <v>5</v>
      </c>
      <c r="C7" s="317"/>
      <c r="D7" s="6" t="s">
        <v>6</v>
      </c>
      <c r="E7" s="15"/>
    </row>
    <row r="8" spans="1:26" ht="15" thickBot="1">
      <c r="A8" s="104" t="s">
        <v>115</v>
      </c>
      <c r="B8" s="357" t="s">
        <v>38</v>
      </c>
      <c r="C8" s="358"/>
      <c r="D8" s="8" t="s">
        <v>39</v>
      </c>
      <c r="E8" s="16"/>
    </row>
    <row r="9" spans="1:26" ht="15" thickBot="1">
      <c r="A9" s="16"/>
      <c r="B9" s="16"/>
      <c r="C9" s="16"/>
      <c r="D9" s="16"/>
      <c r="E9" s="16"/>
    </row>
    <row r="10" spans="1:26" ht="27" thickBot="1">
      <c r="A10" s="345" t="s">
        <v>8</v>
      </c>
      <c r="B10" s="346"/>
      <c r="C10" s="346"/>
      <c r="D10" s="346"/>
      <c r="E10" s="346"/>
      <c r="F10" s="346"/>
      <c r="G10" s="347"/>
      <c r="H10" s="348">
        <v>2018</v>
      </c>
      <c r="I10" s="348"/>
      <c r="J10" s="348"/>
      <c r="K10" s="349"/>
      <c r="L10" s="350">
        <v>2021</v>
      </c>
      <c r="M10" s="351"/>
      <c r="N10" s="351"/>
      <c r="O10" s="351"/>
      <c r="P10" s="351"/>
      <c r="Q10" s="351"/>
      <c r="R10" s="351"/>
      <c r="S10" s="351"/>
      <c r="T10" s="351"/>
      <c r="U10" s="351"/>
      <c r="V10" s="351"/>
      <c r="W10" s="352"/>
      <c r="X10" s="353" t="s">
        <v>9</v>
      </c>
    </row>
    <row r="11" spans="1:26" ht="39" thickBot="1">
      <c r="A11" s="10" t="s">
        <v>10</v>
      </c>
      <c r="B11" s="11" t="s">
        <v>11</v>
      </c>
      <c r="C11" s="12" t="s">
        <v>12</v>
      </c>
      <c r="D11" s="12" t="s">
        <v>13</v>
      </c>
      <c r="E11" s="12" t="s">
        <v>14</v>
      </c>
      <c r="F11" s="12" t="s">
        <v>15</v>
      </c>
      <c r="G11" s="34" t="s">
        <v>16</v>
      </c>
      <c r="H11" s="35" t="s">
        <v>17</v>
      </c>
      <c r="I11" s="36" t="s">
        <v>18</v>
      </c>
      <c r="J11" s="36" t="s">
        <v>19</v>
      </c>
      <c r="K11" s="123" t="s">
        <v>20</v>
      </c>
      <c r="L11" s="35" t="s">
        <v>21</v>
      </c>
      <c r="M11" s="36" t="s">
        <v>22</v>
      </c>
      <c r="N11" s="36" t="s">
        <v>23</v>
      </c>
      <c r="O11" s="36" t="s">
        <v>24</v>
      </c>
      <c r="P11" s="36" t="s">
        <v>25</v>
      </c>
      <c r="Q11" s="36" t="s">
        <v>26</v>
      </c>
      <c r="R11" s="36" t="s">
        <v>27</v>
      </c>
      <c r="S11" s="36" t="s">
        <v>28</v>
      </c>
      <c r="T11" s="36" t="s">
        <v>17</v>
      </c>
      <c r="U11" s="36" t="s">
        <v>18</v>
      </c>
      <c r="V11" s="36" t="s">
        <v>19</v>
      </c>
      <c r="W11" s="36" t="s">
        <v>20</v>
      </c>
      <c r="X11" s="354"/>
    </row>
    <row r="12" spans="1:26" ht="77.25" customHeight="1">
      <c r="A12" s="340" t="s">
        <v>40</v>
      </c>
      <c r="B12" s="355">
        <v>13826</v>
      </c>
      <c r="C12" s="355" t="s">
        <v>211</v>
      </c>
      <c r="D12" s="355" t="s">
        <v>41</v>
      </c>
      <c r="E12" s="135" t="s">
        <v>212</v>
      </c>
      <c r="F12" s="188">
        <v>928</v>
      </c>
      <c r="G12" s="197" t="s">
        <v>154</v>
      </c>
      <c r="H12" s="40"/>
      <c r="I12" s="76"/>
      <c r="J12" s="76"/>
      <c r="K12" s="227"/>
      <c r="L12" s="252">
        <v>16</v>
      </c>
      <c r="M12" s="38">
        <v>18</v>
      </c>
      <c r="N12" s="38">
        <v>13</v>
      </c>
      <c r="O12" s="38">
        <v>14</v>
      </c>
      <c r="P12" s="38">
        <v>9</v>
      </c>
      <c r="Q12" s="38">
        <v>12</v>
      </c>
      <c r="R12" s="38">
        <v>12</v>
      </c>
      <c r="S12" s="38">
        <v>4</v>
      </c>
      <c r="T12" s="38">
        <v>369</v>
      </c>
      <c r="U12" s="38">
        <v>613</v>
      </c>
      <c r="V12" s="38">
        <v>698</v>
      </c>
      <c r="W12" s="38">
        <v>773</v>
      </c>
      <c r="X12" s="82">
        <f>SUM(H12:W12)</f>
        <v>2551</v>
      </c>
      <c r="Y12" s="13"/>
      <c r="Z12" s="14"/>
    </row>
    <row r="13" spans="1:26" ht="33" customHeight="1" thickBot="1">
      <c r="A13" s="342"/>
      <c r="B13" s="356"/>
      <c r="C13" s="356"/>
      <c r="D13" s="356"/>
      <c r="E13" s="199" t="s">
        <v>127</v>
      </c>
      <c r="F13" s="190">
        <v>1876</v>
      </c>
      <c r="G13" s="8" t="s">
        <v>155</v>
      </c>
      <c r="H13" s="111"/>
      <c r="I13" s="43"/>
      <c r="J13" s="43"/>
      <c r="K13" s="232"/>
      <c r="L13" s="253">
        <v>113</v>
      </c>
      <c r="M13" s="112">
        <v>109</v>
      </c>
      <c r="N13" s="112">
        <v>120</v>
      </c>
      <c r="O13" s="112">
        <v>111</v>
      </c>
      <c r="P13" s="112">
        <v>120</v>
      </c>
      <c r="Q13" s="112">
        <v>114</v>
      </c>
      <c r="R13" s="112">
        <v>125</v>
      </c>
      <c r="S13" s="112">
        <v>67</v>
      </c>
      <c r="T13" s="112">
        <v>1498</v>
      </c>
      <c r="U13" s="112">
        <v>834</v>
      </c>
      <c r="V13" s="112">
        <v>592</v>
      </c>
      <c r="W13" s="112">
        <v>744</v>
      </c>
      <c r="X13" s="303">
        <f>SUM(H13:W13)</f>
        <v>4547</v>
      </c>
      <c r="Y13" s="13"/>
      <c r="Z13" s="14"/>
    </row>
  </sheetData>
  <mergeCells count="14">
    <mergeCell ref="B8:C8"/>
    <mergeCell ref="A1:X1"/>
    <mergeCell ref="A2:X2"/>
    <mergeCell ref="A3:X3"/>
    <mergeCell ref="A6:D6"/>
    <mergeCell ref="B7:C7"/>
    <mergeCell ref="A10:G10"/>
    <mergeCell ref="H10:K10"/>
    <mergeCell ref="L10:W10"/>
    <mergeCell ref="X10:X11"/>
    <mergeCell ref="A12:A13"/>
    <mergeCell ref="B12:B13"/>
    <mergeCell ref="C12:C13"/>
    <mergeCell ref="D12:D13"/>
  </mergeCells>
  <pageMargins left="0.7" right="0.7" top="0.75" bottom="0.75" header="0.3" footer="0.3"/>
  <pageSetup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6"/>
  <sheetViews>
    <sheetView topLeftCell="H9" workbookViewId="0">
      <selection activeCell="T16" sqref="T16"/>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6.140625" style="1" customWidth="1"/>
    <col min="9" max="9" width="14.140625" style="1" customWidth="1"/>
    <col min="10" max="10" width="13.85546875" style="1" customWidth="1"/>
    <col min="11" max="11" width="14.5703125" style="1" customWidth="1"/>
    <col min="12" max="15" width="15.42578125" style="1" customWidth="1"/>
    <col min="16" max="16" width="15.85546875" style="1" customWidth="1"/>
    <col min="17" max="18" width="13.7109375" style="1" customWidth="1"/>
    <col min="19" max="19" width="13.42578125" style="1" customWidth="1"/>
    <col min="20" max="20" width="17.570312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ustomHeight="1">
      <c r="A1" s="311" t="s">
        <v>0</v>
      </c>
      <c r="B1" s="311"/>
      <c r="C1" s="311"/>
      <c r="D1" s="311"/>
      <c r="E1" s="311"/>
      <c r="F1" s="311"/>
      <c r="G1" s="311"/>
      <c r="H1" s="311"/>
      <c r="I1" s="311"/>
      <c r="J1" s="311"/>
      <c r="K1" s="311"/>
      <c r="L1" s="311"/>
      <c r="M1" s="311"/>
      <c r="N1" s="311"/>
      <c r="O1" s="311"/>
      <c r="P1" s="311"/>
      <c r="Q1" s="311"/>
      <c r="R1" s="311"/>
      <c r="S1" s="311"/>
      <c r="T1" s="311"/>
    </row>
    <row r="2" spans="1:22" ht="26.25" customHeight="1">
      <c r="A2" s="311" t="s">
        <v>1</v>
      </c>
      <c r="B2" s="311"/>
      <c r="C2" s="311"/>
      <c r="D2" s="311"/>
      <c r="E2" s="311"/>
      <c r="F2" s="311"/>
      <c r="G2" s="311"/>
      <c r="H2" s="311"/>
      <c r="I2" s="311"/>
      <c r="J2" s="311"/>
      <c r="K2" s="311"/>
      <c r="L2" s="311"/>
      <c r="M2" s="311"/>
      <c r="N2" s="311"/>
      <c r="O2" s="311"/>
      <c r="P2" s="311"/>
      <c r="Q2" s="311"/>
      <c r="R2" s="311"/>
      <c r="S2" s="311"/>
      <c r="T2" s="311"/>
      <c r="U2" s="2"/>
    </row>
    <row r="3" spans="1:22" ht="26.25" customHeight="1">
      <c r="A3" s="311" t="s">
        <v>2</v>
      </c>
      <c r="B3" s="311"/>
      <c r="C3" s="311"/>
      <c r="D3" s="311"/>
      <c r="E3" s="311"/>
      <c r="F3" s="311"/>
      <c r="G3" s="311"/>
      <c r="H3" s="311"/>
      <c r="I3" s="311"/>
      <c r="J3" s="311"/>
      <c r="K3" s="311"/>
      <c r="L3" s="311"/>
      <c r="M3" s="311"/>
      <c r="N3" s="311"/>
      <c r="O3" s="311"/>
      <c r="P3" s="311"/>
      <c r="Q3" s="311"/>
      <c r="R3" s="311"/>
      <c r="S3" s="311"/>
      <c r="T3" s="311"/>
      <c r="U3" s="2"/>
    </row>
    <row r="4" spans="1:22" ht="18">
      <c r="A4" s="2"/>
      <c r="B4" s="2"/>
      <c r="C4" s="2"/>
      <c r="D4" s="2"/>
      <c r="E4" s="2"/>
      <c r="F4" s="2"/>
      <c r="G4" s="2"/>
      <c r="H4" s="2"/>
      <c r="I4" s="2"/>
      <c r="J4" s="2"/>
      <c r="K4" s="2"/>
      <c r="L4" s="2"/>
      <c r="M4" s="2"/>
      <c r="N4" s="2"/>
      <c r="O4" s="2"/>
      <c r="P4" s="2"/>
      <c r="Q4" s="2"/>
      <c r="R4" s="2"/>
      <c r="S4" s="2"/>
      <c r="T4" s="2"/>
      <c r="U4" s="2"/>
    </row>
    <row r="5" spans="1:22" ht="15" thickBot="1"/>
    <row r="6" spans="1:22" ht="15">
      <c r="A6" s="312" t="s">
        <v>3</v>
      </c>
      <c r="B6" s="313"/>
      <c r="C6" s="314"/>
      <c r="D6" s="31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customHeight="1" thickBot="1">
      <c r="A8" s="7" t="s">
        <v>115</v>
      </c>
      <c r="B8" s="309" t="s">
        <v>38</v>
      </c>
      <c r="C8" s="310"/>
      <c r="D8" s="101" t="s">
        <v>42</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30" t="s">
        <v>8</v>
      </c>
      <c r="B10" s="331"/>
      <c r="C10" s="331"/>
      <c r="D10" s="331"/>
      <c r="E10" s="331"/>
      <c r="F10" s="331"/>
      <c r="G10" s="332"/>
      <c r="H10" s="359">
        <v>2021</v>
      </c>
      <c r="I10" s="348"/>
      <c r="J10" s="348"/>
      <c r="K10" s="348"/>
      <c r="L10" s="348"/>
      <c r="M10" s="348"/>
      <c r="N10" s="348"/>
      <c r="O10" s="348"/>
      <c r="P10" s="348"/>
      <c r="Q10" s="348"/>
      <c r="R10" s="348"/>
      <c r="S10" s="349"/>
      <c r="T10" s="353"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36" t="s">
        <v>20</v>
      </c>
      <c r="T11" s="354"/>
    </row>
    <row r="12" spans="1:22" ht="68.25" customHeight="1">
      <c r="A12" s="340" t="s">
        <v>207</v>
      </c>
      <c r="B12" s="355">
        <v>13806</v>
      </c>
      <c r="C12" s="355" t="s">
        <v>180</v>
      </c>
      <c r="D12" s="355" t="s">
        <v>43</v>
      </c>
      <c r="E12" s="41" t="s">
        <v>44</v>
      </c>
      <c r="F12" s="42">
        <v>1500000</v>
      </c>
      <c r="G12" s="39" t="s">
        <v>33</v>
      </c>
      <c r="H12" s="225">
        <v>156317.59</v>
      </c>
      <c r="I12" s="53">
        <v>40430.35</v>
      </c>
      <c r="J12" s="53">
        <v>47478.080000000002</v>
      </c>
      <c r="K12" s="53">
        <v>28739.59</v>
      </c>
      <c r="L12" s="53">
        <v>9203.44</v>
      </c>
      <c r="M12" s="53">
        <v>14636.04</v>
      </c>
      <c r="N12" s="54">
        <v>26209.74</v>
      </c>
      <c r="O12" s="54">
        <v>11636.54</v>
      </c>
      <c r="P12" s="80">
        <v>51447.57</v>
      </c>
      <c r="Q12" s="54">
        <v>26623.7</v>
      </c>
      <c r="R12" s="81">
        <v>96819.78</v>
      </c>
      <c r="S12" s="81">
        <v>147512.29</v>
      </c>
      <c r="T12" s="61">
        <f>SUM(H12:S12)</f>
        <v>657054.71000000008</v>
      </c>
      <c r="U12" s="13"/>
      <c r="V12" s="14"/>
    </row>
    <row r="13" spans="1:22" ht="51">
      <c r="A13" s="341"/>
      <c r="B13" s="360"/>
      <c r="C13" s="360"/>
      <c r="D13" s="360"/>
      <c r="E13" s="41" t="s">
        <v>45</v>
      </c>
      <c r="F13" s="51">
        <v>1</v>
      </c>
      <c r="G13" s="39" t="s">
        <v>164</v>
      </c>
      <c r="H13" s="254" t="s">
        <v>167</v>
      </c>
      <c r="I13" s="76" t="s">
        <v>167</v>
      </c>
      <c r="J13" s="76" t="s">
        <v>167</v>
      </c>
      <c r="K13" s="141" t="s">
        <v>167</v>
      </c>
      <c r="L13" s="141" t="s">
        <v>167</v>
      </c>
      <c r="M13" s="141" t="s">
        <v>167</v>
      </c>
      <c r="N13" s="76" t="s">
        <v>167</v>
      </c>
      <c r="O13" s="76" t="s">
        <v>167</v>
      </c>
      <c r="P13" s="70" t="s">
        <v>167</v>
      </c>
      <c r="Q13" s="69" t="s">
        <v>167</v>
      </c>
      <c r="R13" s="39" t="s">
        <v>167</v>
      </c>
      <c r="S13" s="39" t="s">
        <v>167</v>
      </c>
      <c r="T13" s="62" t="s">
        <v>167</v>
      </c>
      <c r="U13" s="13"/>
      <c r="V13" s="14"/>
    </row>
    <row r="14" spans="1:22" ht="96" customHeight="1">
      <c r="A14" s="341"/>
      <c r="B14" s="360"/>
      <c r="C14" s="360"/>
      <c r="D14" s="360"/>
      <c r="E14" s="41" t="s">
        <v>46</v>
      </c>
      <c r="F14" s="51">
        <v>1</v>
      </c>
      <c r="G14" s="39" t="s">
        <v>165</v>
      </c>
      <c r="H14" s="228">
        <v>1</v>
      </c>
      <c r="I14" s="75">
        <v>1</v>
      </c>
      <c r="J14" s="75">
        <v>1</v>
      </c>
      <c r="K14" s="172">
        <v>1</v>
      </c>
      <c r="L14" s="172">
        <v>1</v>
      </c>
      <c r="M14" s="172">
        <v>1</v>
      </c>
      <c r="N14" s="167">
        <v>1</v>
      </c>
      <c r="O14" s="167">
        <v>1</v>
      </c>
      <c r="P14" s="167">
        <v>1</v>
      </c>
      <c r="Q14" s="170">
        <v>1</v>
      </c>
      <c r="R14" s="170">
        <v>1</v>
      </c>
      <c r="S14" s="170">
        <v>1</v>
      </c>
      <c r="T14" s="62">
        <v>1</v>
      </c>
      <c r="U14" s="13"/>
      <c r="V14" s="14"/>
    </row>
    <row r="15" spans="1:22" ht="76.5">
      <c r="A15" s="341"/>
      <c r="B15" s="360"/>
      <c r="C15" s="360"/>
      <c r="D15" s="360"/>
      <c r="E15" s="41" t="s">
        <v>47</v>
      </c>
      <c r="F15" s="51">
        <v>1</v>
      </c>
      <c r="G15" s="39" t="s">
        <v>165</v>
      </c>
      <c r="H15" s="228">
        <v>1</v>
      </c>
      <c r="I15" s="75">
        <v>0.96</v>
      </c>
      <c r="J15" s="140">
        <v>0.71</v>
      </c>
      <c r="K15" s="140">
        <v>0.93</v>
      </c>
      <c r="L15" s="140">
        <v>1</v>
      </c>
      <c r="M15" s="140">
        <v>0.95238095238095233</v>
      </c>
      <c r="N15" s="167">
        <v>1</v>
      </c>
      <c r="O15" s="167">
        <v>0.95238095238095233</v>
      </c>
      <c r="P15" s="304">
        <v>0.86206896551724133</v>
      </c>
      <c r="Q15" s="170">
        <v>1</v>
      </c>
      <c r="R15" s="170">
        <v>0.92307692307692313</v>
      </c>
      <c r="S15" s="206">
        <v>0.92307692307692313</v>
      </c>
      <c r="T15" s="100">
        <v>0.91</v>
      </c>
      <c r="U15" s="13"/>
      <c r="V15" s="14"/>
    </row>
    <row r="16" spans="1:22" ht="64.5" thickBot="1">
      <c r="A16" s="342"/>
      <c r="B16" s="356"/>
      <c r="C16" s="356"/>
      <c r="D16" s="356"/>
      <c r="E16" s="89" t="s">
        <v>48</v>
      </c>
      <c r="F16" s="153">
        <v>1</v>
      </c>
      <c r="G16" s="45" t="s">
        <v>166</v>
      </c>
      <c r="H16" s="255">
        <v>1</v>
      </c>
      <c r="I16" s="90">
        <v>1</v>
      </c>
      <c r="J16" s="90">
        <v>1</v>
      </c>
      <c r="K16" s="90">
        <v>1</v>
      </c>
      <c r="L16" s="90">
        <v>1</v>
      </c>
      <c r="M16" s="90">
        <v>1</v>
      </c>
      <c r="N16" s="90">
        <v>1</v>
      </c>
      <c r="O16" s="90">
        <v>1</v>
      </c>
      <c r="P16" s="90">
        <v>1</v>
      </c>
      <c r="Q16" s="90">
        <v>1</v>
      </c>
      <c r="R16" s="90">
        <v>1</v>
      </c>
      <c r="S16" s="90">
        <v>1</v>
      </c>
      <c r="T16" s="91">
        <v>1</v>
      </c>
    </row>
  </sheetData>
  <mergeCells count="13">
    <mergeCell ref="A1:T1"/>
    <mergeCell ref="A2:T2"/>
    <mergeCell ref="A3:T3"/>
    <mergeCell ref="B8:C8"/>
    <mergeCell ref="A6:D6"/>
    <mergeCell ref="B7:C7"/>
    <mergeCell ref="A10:G10"/>
    <mergeCell ref="H10:S10"/>
    <mergeCell ref="T10:T11"/>
    <mergeCell ref="A12:A16"/>
    <mergeCell ref="B12:B16"/>
    <mergeCell ref="C12:C16"/>
    <mergeCell ref="D12:D16"/>
  </mergeCells>
  <pageMargins left="1" right="1" top="1" bottom="1" header="0.5" footer="0.5"/>
  <pageSetup scale="3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1"/>
  <sheetViews>
    <sheetView topLeftCell="G1" zoomScale="80" zoomScaleNormal="80" workbookViewId="0">
      <selection activeCell="V15" sqref="V15"/>
    </sheetView>
  </sheetViews>
  <sheetFormatPr baseColWidth="10" defaultRowHeight="14.25"/>
  <cols>
    <col min="1" max="1" width="27.7109375" style="1" customWidth="1"/>
    <col min="2" max="2" width="17.42578125" style="1" bestFit="1" customWidth="1"/>
    <col min="3" max="3" width="21.28515625" style="1" customWidth="1"/>
    <col min="4" max="4" width="37.7109375" style="1" customWidth="1"/>
    <col min="5" max="5" width="38" style="1" customWidth="1"/>
    <col min="6" max="6" width="20.42578125" style="1" customWidth="1"/>
    <col min="7" max="7" width="16.42578125" style="1" customWidth="1"/>
    <col min="8" max="8" width="16.140625" style="1" customWidth="1"/>
    <col min="9" max="9" width="17.42578125" style="1" bestFit="1" customWidth="1"/>
    <col min="10" max="10" width="15.42578125" style="1" bestFit="1" customWidth="1"/>
    <col min="11" max="11" width="14.5703125" style="1" customWidth="1"/>
    <col min="12" max="12" width="15.42578125" style="1" customWidth="1"/>
    <col min="13" max="13" width="15.85546875" style="1" customWidth="1"/>
    <col min="14" max="14" width="13.7109375" style="1" customWidth="1"/>
    <col min="15" max="15" width="14.28515625" style="1" customWidth="1"/>
    <col min="16" max="16" width="15.42578125" style="1" customWidth="1"/>
    <col min="17" max="17" width="15.85546875" style="1" customWidth="1"/>
    <col min="18" max="18" width="13.7109375" style="1" customWidth="1"/>
    <col min="19" max="19" width="13.42578125" style="1" customWidth="1"/>
    <col min="20" max="20" width="17.570312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38"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38"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38"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38"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38"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38"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38"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38"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38"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38"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38"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38"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38"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38"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38"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38"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38"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38"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38"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38"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38"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38"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38"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38"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38"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38"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38"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38"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38"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38"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38"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38"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38"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38"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38"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38"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38"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38"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38"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38"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38"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38"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38"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38"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38"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38"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38"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38"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38"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38"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38"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38"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38"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38"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38"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38"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38"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38"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38"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38"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38"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38"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38"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12" t="s">
        <v>3</v>
      </c>
      <c r="B6" s="313"/>
      <c r="C6" s="314"/>
      <c r="D6" s="31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2.25" customHeight="1" thickBot="1">
      <c r="A8" s="7" t="s">
        <v>49</v>
      </c>
      <c r="B8" s="309" t="s">
        <v>38</v>
      </c>
      <c r="C8" s="310"/>
      <c r="D8" s="101" t="s">
        <v>50</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30" t="s">
        <v>8</v>
      </c>
      <c r="B10" s="331"/>
      <c r="C10" s="331"/>
      <c r="D10" s="331"/>
      <c r="E10" s="331"/>
      <c r="F10" s="331"/>
      <c r="G10" s="332"/>
      <c r="H10" s="359">
        <v>2021</v>
      </c>
      <c r="I10" s="348"/>
      <c r="J10" s="348"/>
      <c r="K10" s="348"/>
      <c r="L10" s="348"/>
      <c r="M10" s="348"/>
      <c r="N10" s="348"/>
      <c r="O10" s="348"/>
      <c r="P10" s="348"/>
      <c r="Q10" s="348"/>
      <c r="R10" s="348"/>
      <c r="S10" s="348"/>
      <c r="T10" s="336" t="s">
        <v>9</v>
      </c>
    </row>
    <row r="11" spans="1:22" ht="39" thickBot="1">
      <c r="A11" s="10" t="s">
        <v>10</v>
      </c>
      <c r="B11" s="11" t="s">
        <v>11</v>
      </c>
      <c r="C11" s="12" t="s">
        <v>12</v>
      </c>
      <c r="D11" s="12" t="s">
        <v>13</v>
      </c>
      <c r="E11" s="12" t="s">
        <v>14</v>
      </c>
      <c r="F11" s="12" t="s">
        <v>15</v>
      </c>
      <c r="G11" s="34" t="s">
        <v>16</v>
      </c>
      <c r="H11" s="35" t="s">
        <v>21</v>
      </c>
      <c r="I11" s="36" t="s">
        <v>22</v>
      </c>
      <c r="J11" s="36" t="s">
        <v>23</v>
      </c>
      <c r="K11" s="36" t="s">
        <v>24</v>
      </c>
      <c r="L11" s="36" t="s">
        <v>25</v>
      </c>
      <c r="M11" s="36" t="s">
        <v>26</v>
      </c>
      <c r="N11" s="36" t="s">
        <v>27</v>
      </c>
      <c r="O11" s="36" t="s">
        <v>28</v>
      </c>
      <c r="P11" s="36" t="s">
        <v>17</v>
      </c>
      <c r="Q11" s="36" t="s">
        <v>18</v>
      </c>
      <c r="R11" s="36" t="s">
        <v>19</v>
      </c>
      <c r="S11" s="123" t="s">
        <v>20</v>
      </c>
      <c r="T11" s="337"/>
    </row>
    <row r="12" spans="1:22" ht="51.75" customHeight="1">
      <c r="A12" s="340" t="s">
        <v>174</v>
      </c>
      <c r="B12" s="355">
        <v>14071</v>
      </c>
      <c r="C12" s="355" t="s">
        <v>51</v>
      </c>
      <c r="D12" s="355" t="s">
        <v>205</v>
      </c>
      <c r="E12" s="68" t="s">
        <v>52</v>
      </c>
      <c r="F12" s="84">
        <v>4296517</v>
      </c>
      <c r="G12" s="260" t="s">
        <v>33</v>
      </c>
      <c r="H12" s="262">
        <v>431358.5</v>
      </c>
      <c r="I12" s="263">
        <v>339251</v>
      </c>
      <c r="J12" s="263">
        <v>446946</v>
      </c>
      <c r="K12" s="54">
        <v>400627.5</v>
      </c>
      <c r="L12" s="54">
        <v>431899</v>
      </c>
      <c r="M12" s="54">
        <v>442594.5</v>
      </c>
      <c r="N12" s="54">
        <v>432002.5</v>
      </c>
      <c r="O12" s="54">
        <v>225640.5</v>
      </c>
      <c r="P12" s="54">
        <v>678423.5</v>
      </c>
      <c r="Q12" s="54">
        <v>482855</v>
      </c>
      <c r="R12" s="80">
        <v>551658.5</v>
      </c>
      <c r="S12" s="80">
        <v>550827.5</v>
      </c>
      <c r="T12" s="61">
        <f>SUM(H12:S12)</f>
        <v>5414084</v>
      </c>
      <c r="U12" s="13"/>
      <c r="V12" s="14"/>
    </row>
    <row r="13" spans="1:22" ht="59.25" customHeight="1">
      <c r="A13" s="341"/>
      <c r="B13" s="360"/>
      <c r="C13" s="360"/>
      <c r="D13" s="360"/>
      <c r="E13" s="68" t="s">
        <v>53</v>
      </c>
      <c r="F13" s="84">
        <v>437300</v>
      </c>
      <c r="G13" s="39" t="s">
        <v>33</v>
      </c>
      <c r="H13" s="264">
        <v>4392</v>
      </c>
      <c r="I13" s="265">
        <v>38204</v>
      </c>
      <c r="J13" s="265">
        <v>65228</v>
      </c>
      <c r="K13" s="54">
        <v>62624</v>
      </c>
      <c r="L13" s="54">
        <v>73972</v>
      </c>
      <c r="M13" s="54">
        <v>88540</v>
      </c>
      <c r="N13" s="54">
        <v>88448</v>
      </c>
      <c r="O13" s="54">
        <v>42820</v>
      </c>
      <c r="P13" s="54">
        <v>136480</v>
      </c>
      <c r="Q13" s="54">
        <v>80960</v>
      </c>
      <c r="R13" s="80">
        <v>105632</v>
      </c>
      <c r="S13" s="80">
        <v>113756</v>
      </c>
      <c r="T13" s="55">
        <f>SUM(H13:S13)</f>
        <v>901056</v>
      </c>
      <c r="U13" s="13"/>
      <c r="V13" s="14"/>
    </row>
    <row r="14" spans="1:22" ht="33" customHeight="1">
      <c r="A14" s="341"/>
      <c r="B14" s="360"/>
      <c r="C14" s="360"/>
      <c r="D14" s="360"/>
      <c r="E14" s="68" t="s">
        <v>54</v>
      </c>
      <c r="F14" s="84">
        <v>255000</v>
      </c>
      <c r="G14" s="39" t="s">
        <v>33</v>
      </c>
      <c r="H14" s="264">
        <v>0</v>
      </c>
      <c r="I14" s="265">
        <v>40</v>
      </c>
      <c r="J14" s="265">
        <v>0</v>
      </c>
      <c r="K14" s="54">
        <v>0</v>
      </c>
      <c r="L14" s="54">
        <v>0</v>
      </c>
      <c r="M14" s="54">
        <v>0</v>
      </c>
      <c r="N14" s="54">
        <v>0</v>
      </c>
      <c r="O14" s="54">
        <v>0</v>
      </c>
      <c r="P14" s="54">
        <v>32820</v>
      </c>
      <c r="Q14" s="54">
        <v>106665</v>
      </c>
      <c r="R14" s="80">
        <v>128495</v>
      </c>
      <c r="S14" s="80">
        <v>109865</v>
      </c>
      <c r="T14" s="55">
        <f>SUM(H14:S14)</f>
        <v>377885</v>
      </c>
      <c r="U14" s="13"/>
      <c r="V14" s="14"/>
    </row>
    <row r="15" spans="1:22" ht="39" customHeight="1">
      <c r="A15" s="341"/>
      <c r="B15" s="360"/>
      <c r="C15" s="360"/>
      <c r="D15" s="360"/>
      <c r="E15" s="68" t="s">
        <v>55</v>
      </c>
      <c r="F15" s="84">
        <v>135000</v>
      </c>
      <c r="G15" s="39" t="s">
        <v>33</v>
      </c>
      <c r="H15" s="264">
        <v>0</v>
      </c>
      <c r="I15" s="265">
        <v>0</v>
      </c>
      <c r="J15" s="265">
        <v>0</v>
      </c>
      <c r="K15" s="54">
        <v>0</v>
      </c>
      <c r="L15" s="54">
        <v>0</v>
      </c>
      <c r="M15" s="54">
        <v>0</v>
      </c>
      <c r="N15" s="54">
        <v>0</v>
      </c>
      <c r="O15" s="54">
        <v>0</v>
      </c>
      <c r="P15" s="54">
        <v>0</v>
      </c>
      <c r="Q15" s="54">
        <v>0</v>
      </c>
      <c r="R15" s="80">
        <v>0</v>
      </c>
      <c r="S15" s="80">
        <v>0</v>
      </c>
      <c r="T15" s="55">
        <f>SUM(H15:S15)</f>
        <v>0</v>
      </c>
      <c r="U15" s="13"/>
      <c r="V15" s="14"/>
    </row>
    <row r="16" spans="1:22" ht="52.5" customHeight="1" thickBot="1">
      <c r="A16" s="342"/>
      <c r="B16" s="356"/>
      <c r="C16" s="356"/>
      <c r="D16" s="356"/>
      <c r="E16" s="85" t="s">
        <v>56</v>
      </c>
      <c r="F16" s="86">
        <v>521000</v>
      </c>
      <c r="G16" s="261" t="s">
        <v>33</v>
      </c>
      <c r="H16" s="266">
        <v>154384</v>
      </c>
      <c r="I16" s="267">
        <v>56625</v>
      </c>
      <c r="J16" s="267">
        <v>47463</v>
      </c>
      <c r="K16" s="87">
        <v>30734</v>
      </c>
      <c r="L16" s="87">
        <v>30356</v>
      </c>
      <c r="M16" s="87">
        <v>41311</v>
      </c>
      <c r="N16" s="87">
        <v>39622</v>
      </c>
      <c r="O16" s="87">
        <v>12981</v>
      </c>
      <c r="P16" s="87">
        <v>138354</v>
      </c>
      <c r="Q16" s="174">
        <v>292391</v>
      </c>
      <c r="R16" s="174">
        <v>227892</v>
      </c>
      <c r="S16" s="174">
        <v>169366</v>
      </c>
      <c r="T16" s="88">
        <f>SUM(H16:S16)</f>
        <v>1241479</v>
      </c>
    </row>
    <row r="17" spans="6:16">
      <c r="H17" s="181"/>
    </row>
    <row r="19" spans="6:16">
      <c r="N19" s="305"/>
      <c r="O19" s="305"/>
      <c r="P19" s="305"/>
    </row>
    <row r="20" spans="6:16">
      <c r="F20" s="14"/>
      <c r="N20" s="305"/>
      <c r="O20" s="305"/>
      <c r="P20" s="305"/>
    </row>
    <row r="21" spans="6:16">
      <c r="N21" s="305"/>
      <c r="O21" s="305"/>
      <c r="P21" s="305"/>
    </row>
  </sheetData>
  <mergeCells count="13">
    <mergeCell ref="B8:C8"/>
    <mergeCell ref="A1:T1"/>
    <mergeCell ref="A2:T2"/>
    <mergeCell ref="A3:T3"/>
    <mergeCell ref="A6:D6"/>
    <mergeCell ref="B7:C7"/>
    <mergeCell ref="A10:G10"/>
    <mergeCell ref="H10:S10"/>
    <mergeCell ref="T10:T11"/>
    <mergeCell ref="A12:A16"/>
    <mergeCell ref="B12:B16"/>
    <mergeCell ref="C12:C16"/>
    <mergeCell ref="D12:D16"/>
  </mergeCells>
  <pageMargins left="0.7" right="0.7" top="0.75" bottom="0.75" header="0.3" footer="0.3"/>
  <pageSetup scale="3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9"/>
  <sheetViews>
    <sheetView topLeftCell="H8" workbookViewId="0">
      <selection activeCell="T16" sqref="T16"/>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12.28515625" style="1" customWidth="1"/>
    <col min="7" max="7" width="25.28515625" style="1" customWidth="1"/>
    <col min="8" max="8" width="13.5703125" style="1" customWidth="1"/>
    <col min="9" max="9" width="11.28515625" style="1" customWidth="1"/>
    <col min="10" max="10" width="11.42578125" style="1" customWidth="1"/>
    <col min="11" max="11" width="11.140625" style="1" customWidth="1"/>
    <col min="12" max="12" width="10.140625" style="1" customWidth="1"/>
    <col min="13" max="13" width="11.5703125" style="1" customWidth="1"/>
    <col min="14" max="14" width="13.7109375" style="1" customWidth="1"/>
    <col min="15" max="15" width="13.42578125" style="1" customWidth="1"/>
    <col min="16" max="16" width="15.42578125" style="1" customWidth="1"/>
    <col min="17" max="17" width="15.85546875" style="1" customWidth="1"/>
    <col min="18" max="18" width="13.7109375" style="1" customWidth="1"/>
    <col min="19" max="19" width="13.42578125" style="1" customWidth="1"/>
    <col min="20" max="20" width="13.855468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12.28515625" style="1" customWidth="1"/>
    <col min="263" max="263" width="25.28515625" style="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12.28515625" style="1" customWidth="1"/>
    <col min="519" max="519" width="25.28515625" style="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12.28515625" style="1" customWidth="1"/>
    <col min="775" max="775" width="25.28515625" style="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12.28515625" style="1" customWidth="1"/>
    <col min="1031" max="1031" width="25.28515625" style="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12.28515625" style="1" customWidth="1"/>
    <col min="1287" max="1287" width="25.28515625" style="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12.28515625" style="1" customWidth="1"/>
    <col min="1543" max="1543" width="25.28515625" style="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12.28515625" style="1" customWidth="1"/>
    <col min="1799" max="1799" width="25.28515625" style="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12.28515625" style="1" customWidth="1"/>
    <col min="2055" max="2055" width="25.28515625" style="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12.28515625" style="1" customWidth="1"/>
    <col min="2311" max="2311" width="25.28515625" style="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12.28515625" style="1" customWidth="1"/>
    <col min="2567" max="2567" width="25.28515625" style="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12.28515625" style="1" customWidth="1"/>
    <col min="2823" max="2823" width="25.28515625" style="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12.28515625" style="1" customWidth="1"/>
    <col min="3079" max="3079" width="25.28515625" style="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12.28515625" style="1" customWidth="1"/>
    <col min="3335" max="3335" width="25.28515625" style="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12.28515625" style="1" customWidth="1"/>
    <col min="3591" max="3591" width="25.28515625" style="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12.28515625" style="1" customWidth="1"/>
    <col min="3847" max="3847" width="25.28515625" style="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12.28515625" style="1" customWidth="1"/>
    <col min="4103" max="4103" width="25.28515625" style="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12.28515625" style="1" customWidth="1"/>
    <col min="4359" max="4359" width="25.28515625" style="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12.28515625" style="1" customWidth="1"/>
    <col min="4615" max="4615" width="25.28515625" style="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12.28515625" style="1" customWidth="1"/>
    <col min="4871" max="4871" width="25.28515625" style="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12.28515625" style="1" customWidth="1"/>
    <col min="5127" max="5127" width="25.28515625" style="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12.28515625" style="1" customWidth="1"/>
    <col min="5383" max="5383" width="25.28515625" style="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12.28515625" style="1" customWidth="1"/>
    <col min="5639" max="5639" width="25.28515625" style="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12.28515625" style="1" customWidth="1"/>
    <col min="5895" max="5895" width="25.28515625" style="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12.28515625" style="1" customWidth="1"/>
    <col min="6151" max="6151" width="25.28515625" style="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12.28515625" style="1" customWidth="1"/>
    <col min="6407" max="6407" width="25.28515625" style="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12.28515625" style="1" customWidth="1"/>
    <col min="6663" max="6663" width="25.28515625" style="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12.28515625" style="1" customWidth="1"/>
    <col min="6919" max="6919" width="25.28515625" style="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12.28515625" style="1" customWidth="1"/>
    <col min="7175" max="7175" width="25.28515625" style="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12.28515625" style="1" customWidth="1"/>
    <col min="7431" max="7431" width="25.28515625" style="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12.28515625" style="1" customWidth="1"/>
    <col min="7687" max="7687" width="25.28515625" style="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12.28515625" style="1" customWidth="1"/>
    <col min="7943" max="7943" width="25.28515625" style="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12.28515625" style="1" customWidth="1"/>
    <col min="8199" max="8199" width="25.28515625" style="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12.28515625" style="1" customWidth="1"/>
    <col min="8455" max="8455" width="25.28515625" style="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12.28515625" style="1" customWidth="1"/>
    <col min="8711" max="8711" width="25.28515625" style="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12.28515625" style="1" customWidth="1"/>
    <col min="8967" max="8967" width="25.28515625" style="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12.28515625" style="1" customWidth="1"/>
    <col min="9223" max="9223" width="25.28515625" style="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12.28515625" style="1" customWidth="1"/>
    <col min="9479" max="9479" width="25.28515625" style="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12.28515625" style="1" customWidth="1"/>
    <col min="9735" max="9735" width="25.28515625" style="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12.28515625" style="1" customWidth="1"/>
    <col min="9991" max="9991" width="25.28515625" style="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12.28515625" style="1" customWidth="1"/>
    <col min="10247" max="10247" width="25.28515625" style="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12.28515625" style="1" customWidth="1"/>
    <col min="10503" max="10503" width="25.28515625" style="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12.28515625" style="1" customWidth="1"/>
    <col min="10759" max="10759" width="25.28515625" style="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12.28515625" style="1" customWidth="1"/>
    <col min="11015" max="11015" width="25.28515625" style="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12.28515625" style="1" customWidth="1"/>
    <col min="11271" max="11271" width="25.28515625" style="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12.28515625" style="1" customWidth="1"/>
    <col min="11527" max="11527" width="25.28515625" style="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12.28515625" style="1" customWidth="1"/>
    <col min="11783" max="11783" width="25.28515625" style="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12.28515625" style="1" customWidth="1"/>
    <col min="12039" max="12039" width="25.28515625" style="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12.28515625" style="1" customWidth="1"/>
    <col min="12295" max="12295" width="25.28515625" style="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12.28515625" style="1" customWidth="1"/>
    <col min="12551" max="12551" width="25.28515625" style="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12.28515625" style="1" customWidth="1"/>
    <col min="12807" max="12807" width="25.28515625" style="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12.28515625" style="1" customWidth="1"/>
    <col min="13063" max="13063" width="25.28515625" style="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12.28515625" style="1" customWidth="1"/>
    <col min="13319" max="13319" width="25.28515625" style="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12.28515625" style="1" customWidth="1"/>
    <col min="13575" max="13575" width="25.28515625" style="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12.28515625" style="1" customWidth="1"/>
    <col min="13831" max="13831" width="25.28515625" style="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12.28515625" style="1" customWidth="1"/>
    <col min="14087" max="14087" width="25.28515625" style="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12.28515625" style="1" customWidth="1"/>
    <col min="14343" max="14343" width="25.28515625" style="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12.28515625" style="1" customWidth="1"/>
    <col min="14599" max="14599" width="25.28515625" style="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12.28515625" style="1" customWidth="1"/>
    <col min="14855" max="14855" width="25.28515625" style="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12.28515625" style="1" customWidth="1"/>
    <col min="15111" max="15111" width="25.28515625" style="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12.28515625" style="1" customWidth="1"/>
    <col min="15367" max="15367" width="25.28515625" style="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12.28515625" style="1" customWidth="1"/>
    <col min="15623" max="15623" width="25.28515625" style="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12.28515625" style="1" customWidth="1"/>
    <col min="15879" max="15879" width="25.28515625" style="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12.28515625" style="1" customWidth="1"/>
    <col min="16135" max="16135" width="25.28515625" style="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58"/>
      <c r="I7" s="4"/>
      <c r="J7" s="4"/>
      <c r="K7" s="4"/>
      <c r="L7" s="4"/>
      <c r="M7" s="4"/>
      <c r="N7" s="4"/>
      <c r="O7" s="4"/>
      <c r="P7" s="4"/>
      <c r="Q7" s="4"/>
      <c r="R7" s="4"/>
      <c r="S7" s="4"/>
      <c r="T7" s="4"/>
    </row>
    <row r="8" spans="1:22" ht="30.75" thickBot="1">
      <c r="A8" s="7" t="s">
        <v>49</v>
      </c>
      <c r="B8" s="309" t="s">
        <v>38</v>
      </c>
      <c r="C8" s="310"/>
      <c r="D8" s="101" t="s">
        <v>57</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6.25">
      <c r="A10" s="362" t="s">
        <v>8</v>
      </c>
      <c r="B10" s="363"/>
      <c r="C10" s="363"/>
      <c r="D10" s="363"/>
      <c r="E10" s="363"/>
      <c r="F10" s="363"/>
      <c r="G10" s="364"/>
      <c r="H10" s="365">
        <v>2021</v>
      </c>
      <c r="I10" s="366"/>
      <c r="J10" s="366"/>
      <c r="K10" s="366"/>
      <c r="L10" s="366"/>
      <c r="M10" s="366"/>
      <c r="N10" s="366"/>
      <c r="O10" s="366"/>
      <c r="P10" s="366"/>
      <c r="Q10" s="366"/>
      <c r="R10" s="366"/>
      <c r="S10" s="367"/>
      <c r="T10" s="368" t="s">
        <v>9</v>
      </c>
    </row>
    <row r="11" spans="1:22" ht="38.25">
      <c r="A11" s="152" t="s">
        <v>10</v>
      </c>
      <c r="B11" s="79" t="s">
        <v>11</v>
      </c>
      <c r="C11" s="79" t="s">
        <v>12</v>
      </c>
      <c r="D11" s="79" t="s">
        <v>13</v>
      </c>
      <c r="E11" s="136" t="s">
        <v>14</v>
      </c>
      <c r="F11" s="136" t="s">
        <v>15</v>
      </c>
      <c r="G11" s="289" t="s">
        <v>16</v>
      </c>
      <c r="H11" s="230" t="s">
        <v>21</v>
      </c>
      <c r="I11" s="79" t="s">
        <v>22</v>
      </c>
      <c r="J11" s="79" t="s">
        <v>23</v>
      </c>
      <c r="K11" s="79" t="s">
        <v>24</v>
      </c>
      <c r="L11" s="79" t="s">
        <v>25</v>
      </c>
      <c r="M11" s="79" t="s">
        <v>26</v>
      </c>
      <c r="N11" s="79" t="s">
        <v>27</v>
      </c>
      <c r="O11" s="79" t="s">
        <v>28</v>
      </c>
      <c r="P11" s="79" t="s">
        <v>17</v>
      </c>
      <c r="Q11" s="79" t="s">
        <v>18</v>
      </c>
      <c r="R11" s="79" t="s">
        <v>19</v>
      </c>
      <c r="S11" s="110" t="s">
        <v>20</v>
      </c>
      <c r="T11" s="369"/>
    </row>
    <row r="12" spans="1:22" ht="39.75" customHeight="1">
      <c r="A12" s="340" t="s">
        <v>58</v>
      </c>
      <c r="B12" s="355">
        <v>14154</v>
      </c>
      <c r="C12" s="355" t="s">
        <v>181</v>
      </c>
      <c r="D12" s="370" t="s">
        <v>59</v>
      </c>
      <c r="E12" s="41" t="s">
        <v>100</v>
      </c>
      <c r="F12" s="200">
        <v>8000</v>
      </c>
      <c r="G12" s="176" t="s">
        <v>157</v>
      </c>
      <c r="H12" s="287">
        <v>2257</v>
      </c>
      <c r="I12" s="57">
        <v>637</v>
      </c>
      <c r="J12" s="57">
        <v>414</v>
      </c>
      <c r="K12" s="57">
        <v>529</v>
      </c>
      <c r="L12" s="57">
        <v>365</v>
      </c>
      <c r="M12" s="57">
        <v>386</v>
      </c>
      <c r="N12" s="57">
        <v>449</v>
      </c>
      <c r="O12" s="57">
        <v>704</v>
      </c>
      <c r="P12" s="57">
        <v>289</v>
      </c>
      <c r="Q12" s="32">
        <v>499</v>
      </c>
      <c r="R12" s="38">
        <v>576</v>
      </c>
      <c r="S12" s="32">
        <v>951</v>
      </c>
      <c r="T12" s="97">
        <f>H12+I12+J12+K12+L12+M12+N12+O12+P12+Q12+R12+S12</f>
        <v>8056</v>
      </c>
      <c r="U12" s="13"/>
      <c r="V12" s="14"/>
    </row>
    <row r="13" spans="1:22" ht="75" customHeight="1">
      <c r="A13" s="341"/>
      <c r="B13" s="360"/>
      <c r="C13" s="360"/>
      <c r="D13" s="370"/>
      <c r="E13" s="41" t="s">
        <v>126</v>
      </c>
      <c r="F13" s="51">
        <v>1</v>
      </c>
      <c r="G13" s="176" t="s">
        <v>158</v>
      </c>
      <c r="H13" s="288">
        <v>1</v>
      </c>
      <c r="I13" s="172">
        <v>1</v>
      </c>
      <c r="J13" s="172">
        <v>1</v>
      </c>
      <c r="K13" s="172">
        <v>1</v>
      </c>
      <c r="L13" s="172">
        <v>1</v>
      </c>
      <c r="M13" s="172">
        <v>1</v>
      </c>
      <c r="N13" s="172">
        <v>1</v>
      </c>
      <c r="O13" s="172">
        <v>1</v>
      </c>
      <c r="P13" s="172">
        <v>1</v>
      </c>
      <c r="Q13" s="171">
        <v>1</v>
      </c>
      <c r="R13" s="171">
        <v>1</v>
      </c>
      <c r="S13" s="171">
        <v>1</v>
      </c>
      <c r="T13" s="62">
        <v>1</v>
      </c>
      <c r="U13" s="13"/>
      <c r="V13" s="14"/>
    </row>
    <row r="14" spans="1:22" ht="38.25">
      <c r="A14" s="341"/>
      <c r="B14" s="360"/>
      <c r="C14" s="360"/>
      <c r="D14" s="370"/>
      <c r="E14" s="41" t="s">
        <v>124</v>
      </c>
      <c r="F14" s="51">
        <v>1</v>
      </c>
      <c r="G14" s="176" t="s">
        <v>159</v>
      </c>
      <c r="H14" s="288">
        <v>1</v>
      </c>
      <c r="I14" s="56">
        <v>1</v>
      </c>
      <c r="J14" s="56">
        <v>1</v>
      </c>
      <c r="K14" s="56">
        <v>1</v>
      </c>
      <c r="L14" s="56">
        <v>1</v>
      </c>
      <c r="M14" s="56">
        <v>1</v>
      </c>
      <c r="N14" s="56">
        <v>1</v>
      </c>
      <c r="O14" s="56">
        <v>1</v>
      </c>
      <c r="P14" s="56">
        <v>1</v>
      </c>
      <c r="Q14" s="56">
        <v>1</v>
      </c>
      <c r="R14" s="56">
        <v>1</v>
      </c>
      <c r="S14" s="56">
        <v>1</v>
      </c>
      <c r="T14" s="155">
        <v>1</v>
      </c>
    </row>
    <row r="15" spans="1:22" ht="64.5" thickBot="1">
      <c r="A15" s="342"/>
      <c r="B15" s="356"/>
      <c r="C15" s="356"/>
      <c r="D15" s="371"/>
      <c r="E15" s="89" t="s">
        <v>125</v>
      </c>
      <c r="F15" s="153">
        <v>1</v>
      </c>
      <c r="G15" s="284" t="s">
        <v>160</v>
      </c>
      <c r="H15" s="299" t="s">
        <v>161</v>
      </c>
      <c r="I15" s="300" t="s">
        <v>161</v>
      </c>
      <c r="J15" s="300" t="s">
        <v>161</v>
      </c>
      <c r="K15" s="300" t="s">
        <v>161</v>
      </c>
      <c r="L15" s="300" t="s">
        <v>161</v>
      </c>
      <c r="M15" s="300" t="s">
        <v>161</v>
      </c>
      <c r="N15" s="300" t="s">
        <v>161</v>
      </c>
      <c r="O15" s="300" t="s">
        <v>161</v>
      </c>
      <c r="P15" s="300" t="s">
        <v>161</v>
      </c>
      <c r="Q15" s="154">
        <v>1</v>
      </c>
      <c r="R15" s="154">
        <v>1</v>
      </c>
      <c r="S15" s="154">
        <v>1</v>
      </c>
      <c r="T15" s="91">
        <v>1</v>
      </c>
    </row>
    <row r="18" spans="5:13" ht="33" customHeight="1">
      <c r="E18" s="361" t="s">
        <v>217</v>
      </c>
      <c r="F18" s="361"/>
      <c r="G18" s="361"/>
      <c r="H18" s="361"/>
      <c r="I18" s="361"/>
      <c r="J18" s="361"/>
      <c r="K18" s="361"/>
      <c r="L18" s="361"/>
      <c r="M18" s="361"/>
    </row>
    <row r="19" spans="5:13">
      <c r="K19" s="137"/>
    </row>
  </sheetData>
  <mergeCells count="14">
    <mergeCell ref="B8:C8"/>
    <mergeCell ref="A1:T1"/>
    <mergeCell ref="A2:T2"/>
    <mergeCell ref="A3:T3"/>
    <mergeCell ref="A6:D6"/>
    <mergeCell ref="B7:C7"/>
    <mergeCell ref="E18:M18"/>
    <mergeCell ref="A10:G10"/>
    <mergeCell ref="H10:S10"/>
    <mergeCell ref="T10:T11"/>
    <mergeCell ref="D12:D15"/>
    <mergeCell ref="C12:C15"/>
    <mergeCell ref="B12:B15"/>
    <mergeCell ref="A12:A15"/>
  </mergeCells>
  <pageMargins left="0.70866141732283472" right="0.70866141732283472" top="0.74803149606299213" bottom="0.74803149606299213" header="0.31496062992125984" footer="0.31496062992125984"/>
  <pageSetup scale="4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2"/>
  <sheetViews>
    <sheetView topLeftCell="I4" workbookViewId="0">
      <selection activeCell="T13" sqref="T13"/>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20.42578125" style="1" customWidth="1"/>
    <col min="7" max="7" width="21.5703125" style="1" bestFit="1" customWidth="1"/>
    <col min="8" max="8" width="12.42578125" style="1" customWidth="1"/>
    <col min="9" max="9" width="12.85546875" style="1" customWidth="1"/>
    <col min="10" max="10" width="11" style="1" customWidth="1"/>
    <col min="11" max="11" width="11.5703125" style="1" customWidth="1"/>
    <col min="12" max="12" width="12.42578125" style="1" customWidth="1"/>
    <col min="13" max="13" width="12.7109375" style="1" customWidth="1"/>
    <col min="14" max="15" width="14.5703125" style="1" customWidth="1"/>
    <col min="16" max="16" width="15.42578125" style="1" customWidth="1"/>
    <col min="17" max="17" width="15.85546875" style="1" customWidth="1"/>
    <col min="18" max="18" width="13.7109375" style="1" customWidth="1"/>
    <col min="19" max="19" width="13.42578125" style="1" customWidth="1"/>
    <col min="20" max="20" width="16.14062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thickBot="1">
      <c r="A8" s="7" t="s">
        <v>123</v>
      </c>
      <c r="B8" s="309" t="s">
        <v>60</v>
      </c>
      <c r="C8" s="310"/>
      <c r="D8" s="101" t="s">
        <v>7</v>
      </c>
      <c r="E8" s="9"/>
      <c r="F8" s="4"/>
      <c r="G8" s="4"/>
      <c r="H8" s="4"/>
      <c r="I8" s="4"/>
      <c r="J8" s="4"/>
      <c r="K8" s="4"/>
      <c r="L8" s="4"/>
      <c r="M8" s="4"/>
      <c r="N8" s="4"/>
      <c r="O8" s="4"/>
      <c r="P8" s="4"/>
      <c r="Q8" s="4"/>
      <c r="R8" s="4"/>
      <c r="S8" s="4"/>
      <c r="T8" s="4"/>
    </row>
    <row r="9" spans="1:22" ht="15.75" thickBot="1">
      <c r="A9" s="9"/>
      <c r="B9" s="9"/>
      <c r="C9" s="9"/>
      <c r="D9" s="9"/>
      <c r="E9" s="9"/>
      <c r="F9" s="4"/>
      <c r="G9" s="4"/>
      <c r="H9" s="4"/>
      <c r="I9" s="4"/>
      <c r="J9" s="4"/>
      <c r="K9" s="4"/>
      <c r="L9" s="4"/>
      <c r="M9" s="4"/>
      <c r="N9" s="4"/>
      <c r="O9" s="4"/>
      <c r="P9" s="4"/>
      <c r="Q9" s="4"/>
      <c r="R9" s="4"/>
      <c r="S9" s="4"/>
      <c r="T9" s="4"/>
    </row>
    <row r="10" spans="1:22" ht="27" thickBot="1">
      <c r="A10" s="345" t="s">
        <v>8</v>
      </c>
      <c r="B10" s="346"/>
      <c r="C10" s="346"/>
      <c r="D10" s="346"/>
      <c r="E10" s="376"/>
      <c r="F10" s="376"/>
      <c r="G10" s="377"/>
      <c r="H10" s="350">
        <v>2021</v>
      </c>
      <c r="I10" s="351"/>
      <c r="J10" s="351"/>
      <c r="K10" s="351"/>
      <c r="L10" s="351"/>
      <c r="M10" s="351"/>
      <c r="N10" s="351"/>
      <c r="O10" s="351"/>
      <c r="P10" s="351"/>
      <c r="Q10" s="351"/>
      <c r="R10" s="351"/>
      <c r="S10" s="352"/>
      <c r="T10" s="353" t="s">
        <v>9</v>
      </c>
    </row>
    <row r="11" spans="1:22" ht="39" thickBot="1">
      <c r="A11" s="10" t="s">
        <v>10</v>
      </c>
      <c r="B11" s="11" t="s">
        <v>11</v>
      </c>
      <c r="C11" s="12" t="s">
        <v>12</v>
      </c>
      <c r="D11" s="34" t="s">
        <v>13</v>
      </c>
      <c r="E11" s="79" t="s">
        <v>14</v>
      </c>
      <c r="F11" s="79" t="s">
        <v>15</v>
      </c>
      <c r="G11" s="231" t="s">
        <v>16</v>
      </c>
      <c r="H11" s="239" t="s">
        <v>21</v>
      </c>
      <c r="I11" s="36" t="s">
        <v>22</v>
      </c>
      <c r="J11" s="36" t="s">
        <v>23</v>
      </c>
      <c r="K11" s="36" t="s">
        <v>24</v>
      </c>
      <c r="L11" s="36" t="s">
        <v>25</v>
      </c>
      <c r="M11" s="36" t="s">
        <v>26</v>
      </c>
      <c r="N11" s="36" t="s">
        <v>27</v>
      </c>
      <c r="O11" s="36" t="s">
        <v>28</v>
      </c>
      <c r="P11" s="36" t="s">
        <v>17</v>
      </c>
      <c r="Q11" s="36" t="s">
        <v>18</v>
      </c>
      <c r="R11" s="36" t="s">
        <v>19</v>
      </c>
      <c r="S11" s="36" t="s">
        <v>20</v>
      </c>
      <c r="T11" s="354"/>
    </row>
    <row r="12" spans="1:22" ht="64.5" thickBot="1">
      <c r="A12" s="102" t="s">
        <v>61</v>
      </c>
      <c r="B12" s="149">
        <v>14123</v>
      </c>
      <c r="C12" s="89" t="s">
        <v>182</v>
      </c>
      <c r="D12" s="156" t="s">
        <v>183</v>
      </c>
      <c r="E12" s="85" t="s">
        <v>213</v>
      </c>
      <c r="F12" s="153">
        <v>1</v>
      </c>
      <c r="G12" s="286" t="s">
        <v>162</v>
      </c>
      <c r="H12" s="285">
        <v>1</v>
      </c>
      <c r="I12" s="157">
        <v>0.98</v>
      </c>
      <c r="J12" s="157">
        <v>0.98</v>
      </c>
      <c r="K12" s="157">
        <v>0.96</v>
      </c>
      <c r="L12" s="157">
        <v>0.97</v>
      </c>
      <c r="M12" s="157">
        <v>0.98</v>
      </c>
      <c r="N12" s="157">
        <v>0.86</v>
      </c>
      <c r="O12" s="157">
        <v>0.95</v>
      </c>
      <c r="P12" s="157">
        <v>0.85</v>
      </c>
      <c r="Q12" s="158">
        <v>0.89</v>
      </c>
      <c r="R12" s="153">
        <v>0.92</v>
      </c>
      <c r="S12" s="159">
        <v>0.95</v>
      </c>
      <c r="T12" s="160">
        <v>0.94</v>
      </c>
      <c r="U12" s="13"/>
      <c r="V12" s="14"/>
    </row>
  </sheetData>
  <mergeCells count="9">
    <mergeCell ref="A10:G10"/>
    <mergeCell ref="H10:S10"/>
    <mergeCell ref="T10:T11"/>
    <mergeCell ref="A1:T1"/>
    <mergeCell ref="A2:T2"/>
    <mergeCell ref="A3:T3"/>
    <mergeCell ref="A6:D6"/>
    <mergeCell ref="B7:C7"/>
    <mergeCell ref="B8:C8"/>
  </mergeCells>
  <pageMargins left="0.70866141732283472" right="0.70866141732283472" top="0.74803149606299213" bottom="0.74803149606299213" header="0.31496062992125984" footer="0.31496062992125984"/>
  <pageSetup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2"/>
  <sheetViews>
    <sheetView topLeftCell="I8" workbookViewId="0">
      <selection activeCell="T12" sqref="T12"/>
    </sheetView>
  </sheetViews>
  <sheetFormatPr baseColWidth="10" defaultRowHeight="14.25"/>
  <cols>
    <col min="1" max="1" width="27.7109375" style="1" customWidth="1"/>
    <col min="2" max="2" width="11.7109375" style="1" customWidth="1"/>
    <col min="3" max="3" width="21.28515625" style="1" customWidth="1"/>
    <col min="4" max="4" width="37.7109375" style="1" customWidth="1"/>
    <col min="5" max="5" width="23.140625" style="1" customWidth="1"/>
    <col min="6" max="6" width="17.85546875" style="1" customWidth="1"/>
    <col min="7" max="7" width="21.5703125" style="1" bestFit="1" customWidth="1"/>
    <col min="8" max="8" width="12.42578125" style="1" customWidth="1"/>
    <col min="9" max="9" width="14" style="1" customWidth="1"/>
    <col min="10" max="10" width="11" style="1" customWidth="1"/>
    <col min="11" max="15" width="14.5703125" style="1" customWidth="1"/>
    <col min="16" max="16" width="15.42578125" style="1" customWidth="1"/>
    <col min="17" max="17" width="15.85546875" style="1" customWidth="1"/>
    <col min="18" max="18" width="13.7109375" style="1" customWidth="1"/>
    <col min="19" max="19" width="13.42578125" style="1" customWidth="1"/>
    <col min="20" max="20" width="22.7109375" style="1" customWidth="1"/>
    <col min="21" max="28" width="20.85546875" style="1" customWidth="1"/>
    <col min="29" max="256" width="11.42578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6" width="18" style="1" customWidth="1"/>
    <col min="267" max="267" width="16.5703125" style="1" customWidth="1"/>
    <col min="268" max="268" width="16.140625" style="1" customWidth="1"/>
    <col min="269" max="269" width="17.42578125" style="1" bestFit="1" customWidth="1"/>
    <col min="270" max="270" width="15.42578125" style="1" bestFit="1" customWidth="1"/>
    <col min="271" max="271" width="14.5703125" style="1" bestFit="1" customWidth="1"/>
    <col min="272" max="272" width="15.42578125" style="1" bestFit="1" customWidth="1"/>
    <col min="273" max="273" width="15.85546875" style="1" customWidth="1"/>
    <col min="274" max="274" width="13.7109375" style="1" customWidth="1"/>
    <col min="275" max="275" width="13.42578125" style="1" customWidth="1"/>
    <col min="276" max="276" width="22.7109375" style="1" customWidth="1"/>
    <col min="277" max="284" width="20.85546875" style="1" customWidth="1"/>
    <col min="285" max="512" width="11.42578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2" width="18" style="1" customWidth="1"/>
    <col min="523" max="523" width="16.5703125" style="1" customWidth="1"/>
    <col min="524" max="524" width="16.140625" style="1" customWidth="1"/>
    <col min="525" max="525" width="17.42578125" style="1" bestFit="1" customWidth="1"/>
    <col min="526" max="526" width="15.42578125" style="1" bestFit="1" customWidth="1"/>
    <col min="527" max="527" width="14.5703125" style="1" bestFit="1" customWidth="1"/>
    <col min="528" max="528" width="15.42578125" style="1" bestFit="1" customWidth="1"/>
    <col min="529" max="529" width="15.85546875" style="1" customWidth="1"/>
    <col min="530" max="530" width="13.7109375" style="1" customWidth="1"/>
    <col min="531" max="531" width="13.42578125" style="1" customWidth="1"/>
    <col min="532" max="532" width="22.7109375" style="1" customWidth="1"/>
    <col min="533" max="540" width="20.85546875" style="1" customWidth="1"/>
    <col min="541" max="768" width="11.42578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8" width="18" style="1" customWidth="1"/>
    <col min="779" max="779" width="16.5703125" style="1" customWidth="1"/>
    <col min="780" max="780" width="16.140625" style="1" customWidth="1"/>
    <col min="781" max="781" width="17.42578125" style="1" bestFit="1" customWidth="1"/>
    <col min="782" max="782" width="15.42578125" style="1" bestFit="1" customWidth="1"/>
    <col min="783" max="783" width="14.5703125" style="1" bestFit="1" customWidth="1"/>
    <col min="784" max="784" width="15.42578125" style="1" bestFit="1" customWidth="1"/>
    <col min="785" max="785" width="15.85546875" style="1" customWidth="1"/>
    <col min="786" max="786" width="13.7109375" style="1" customWidth="1"/>
    <col min="787" max="787" width="13.42578125" style="1" customWidth="1"/>
    <col min="788" max="788" width="22.7109375" style="1" customWidth="1"/>
    <col min="789" max="796" width="20.85546875" style="1" customWidth="1"/>
    <col min="797" max="1024" width="11.42578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4" width="18" style="1" customWidth="1"/>
    <col min="1035" max="1035" width="16.5703125" style="1" customWidth="1"/>
    <col min="1036" max="1036" width="16.140625" style="1" customWidth="1"/>
    <col min="1037" max="1037" width="17.42578125" style="1" bestFit="1" customWidth="1"/>
    <col min="1038" max="1038" width="15.42578125" style="1" bestFit="1" customWidth="1"/>
    <col min="1039" max="1039" width="14.5703125" style="1" bestFit="1" customWidth="1"/>
    <col min="1040" max="1040" width="15.42578125" style="1" bestFit="1" customWidth="1"/>
    <col min="1041" max="1041" width="15.85546875" style="1" customWidth="1"/>
    <col min="1042" max="1042" width="13.7109375" style="1" customWidth="1"/>
    <col min="1043" max="1043" width="13.42578125" style="1" customWidth="1"/>
    <col min="1044" max="1044" width="22.7109375" style="1" customWidth="1"/>
    <col min="1045" max="1052" width="20.85546875" style="1" customWidth="1"/>
    <col min="1053" max="1280" width="11.42578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90" width="18" style="1" customWidth="1"/>
    <col min="1291" max="1291" width="16.5703125" style="1" customWidth="1"/>
    <col min="1292" max="1292" width="16.140625" style="1" customWidth="1"/>
    <col min="1293" max="1293" width="17.42578125" style="1" bestFit="1" customWidth="1"/>
    <col min="1294" max="1294" width="15.42578125" style="1" bestFit="1" customWidth="1"/>
    <col min="1295" max="1295" width="14.5703125" style="1" bestFit="1" customWidth="1"/>
    <col min="1296" max="1296" width="15.42578125" style="1" bestFit="1" customWidth="1"/>
    <col min="1297" max="1297" width="15.85546875" style="1" customWidth="1"/>
    <col min="1298" max="1298" width="13.7109375" style="1" customWidth="1"/>
    <col min="1299" max="1299" width="13.42578125" style="1" customWidth="1"/>
    <col min="1300" max="1300" width="22.7109375" style="1" customWidth="1"/>
    <col min="1301" max="1308" width="20.85546875" style="1" customWidth="1"/>
    <col min="1309" max="1536" width="11.42578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6" width="18" style="1" customWidth="1"/>
    <col min="1547" max="1547" width="16.5703125" style="1" customWidth="1"/>
    <col min="1548" max="1548" width="16.140625" style="1" customWidth="1"/>
    <col min="1549" max="1549" width="17.42578125" style="1" bestFit="1" customWidth="1"/>
    <col min="1550" max="1550" width="15.42578125" style="1" bestFit="1" customWidth="1"/>
    <col min="1551" max="1551" width="14.5703125" style="1" bestFit="1" customWidth="1"/>
    <col min="1552" max="1552" width="15.42578125" style="1" bestFit="1" customWidth="1"/>
    <col min="1553" max="1553" width="15.85546875" style="1" customWidth="1"/>
    <col min="1554" max="1554" width="13.7109375" style="1" customWidth="1"/>
    <col min="1555" max="1555" width="13.42578125" style="1" customWidth="1"/>
    <col min="1556" max="1556" width="22.7109375" style="1" customWidth="1"/>
    <col min="1557" max="1564" width="20.85546875" style="1" customWidth="1"/>
    <col min="1565" max="1792" width="11.42578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2" width="18" style="1" customWidth="1"/>
    <col min="1803" max="1803" width="16.5703125" style="1" customWidth="1"/>
    <col min="1804" max="1804" width="16.140625" style="1" customWidth="1"/>
    <col min="1805" max="1805" width="17.42578125" style="1" bestFit="1" customWidth="1"/>
    <col min="1806" max="1806" width="15.42578125" style="1" bestFit="1" customWidth="1"/>
    <col min="1807" max="1807" width="14.5703125" style="1" bestFit="1" customWidth="1"/>
    <col min="1808" max="1808" width="15.42578125" style="1" bestFit="1" customWidth="1"/>
    <col min="1809" max="1809" width="15.85546875" style="1" customWidth="1"/>
    <col min="1810" max="1810" width="13.7109375" style="1" customWidth="1"/>
    <col min="1811" max="1811" width="13.42578125" style="1" customWidth="1"/>
    <col min="1812" max="1812" width="22.7109375" style="1" customWidth="1"/>
    <col min="1813" max="1820" width="20.85546875" style="1" customWidth="1"/>
    <col min="1821" max="2048" width="11.42578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8" width="18" style="1" customWidth="1"/>
    <col min="2059" max="2059" width="16.5703125" style="1" customWidth="1"/>
    <col min="2060" max="2060" width="16.140625" style="1" customWidth="1"/>
    <col min="2061" max="2061" width="17.42578125" style="1" bestFit="1" customWidth="1"/>
    <col min="2062" max="2062" width="15.42578125" style="1" bestFit="1" customWidth="1"/>
    <col min="2063" max="2063" width="14.5703125" style="1" bestFit="1" customWidth="1"/>
    <col min="2064" max="2064" width="15.42578125" style="1" bestFit="1" customWidth="1"/>
    <col min="2065" max="2065" width="15.85546875" style="1" customWidth="1"/>
    <col min="2066" max="2066" width="13.7109375" style="1" customWidth="1"/>
    <col min="2067" max="2067" width="13.42578125" style="1" customWidth="1"/>
    <col min="2068" max="2068" width="22.7109375" style="1" customWidth="1"/>
    <col min="2069" max="2076" width="20.85546875" style="1" customWidth="1"/>
    <col min="2077" max="2304" width="11.42578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4" width="18" style="1" customWidth="1"/>
    <col min="2315" max="2315" width="16.5703125" style="1" customWidth="1"/>
    <col min="2316" max="2316" width="16.140625" style="1" customWidth="1"/>
    <col min="2317" max="2317" width="17.42578125" style="1" bestFit="1" customWidth="1"/>
    <col min="2318" max="2318" width="15.42578125" style="1" bestFit="1" customWidth="1"/>
    <col min="2319" max="2319" width="14.5703125" style="1" bestFit="1" customWidth="1"/>
    <col min="2320" max="2320" width="15.42578125" style="1" bestFit="1" customWidth="1"/>
    <col min="2321" max="2321" width="15.85546875" style="1" customWidth="1"/>
    <col min="2322" max="2322" width="13.7109375" style="1" customWidth="1"/>
    <col min="2323" max="2323" width="13.42578125" style="1" customWidth="1"/>
    <col min="2324" max="2324" width="22.7109375" style="1" customWidth="1"/>
    <col min="2325" max="2332" width="20.85546875" style="1" customWidth="1"/>
    <col min="2333" max="2560" width="11.42578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70" width="18" style="1" customWidth="1"/>
    <col min="2571" max="2571" width="16.5703125" style="1" customWidth="1"/>
    <col min="2572" max="2572" width="16.140625" style="1" customWidth="1"/>
    <col min="2573" max="2573" width="17.42578125" style="1" bestFit="1" customWidth="1"/>
    <col min="2574" max="2574" width="15.42578125" style="1" bestFit="1" customWidth="1"/>
    <col min="2575" max="2575" width="14.5703125" style="1" bestFit="1" customWidth="1"/>
    <col min="2576" max="2576" width="15.42578125" style="1" bestFit="1" customWidth="1"/>
    <col min="2577" max="2577" width="15.85546875" style="1" customWidth="1"/>
    <col min="2578" max="2578" width="13.7109375" style="1" customWidth="1"/>
    <col min="2579" max="2579" width="13.42578125" style="1" customWidth="1"/>
    <col min="2580" max="2580" width="22.7109375" style="1" customWidth="1"/>
    <col min="2581" max="2588" width="20.85546875" style="1" customWidth="1"/>
    <col min="2589" max="2816" width="11.42578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6" width="18" style="1" customWidth="1"/>
    <col min="2827" max="2827" width="16.5703125" style="1" customWidth="1"/>
    <col min="2828" max="2828" width="16.140625" style="1" customWidth="1"/>
    <col min="2829" max="2829" width="17.42578125" style="1" bestFit="1" customWidth="1"/>
    <col min="2830" max="2830" width="15.42578125" style="1" bestFit="1" customWidth="1"/>
    <col min="2831" max="2831" width="14.5703125" style="1" bestFit="1" customWidth="1"/>
    <col min="2832" max="2832" width="15.42578125" style="1" bestFit="1" customWidth="1"/>
    <col min="2833" max="2833" width="15.85546875" style="1" customWidth="1"/>
    <col min="2834" max="2834" width="13.7109375" style="1" customWidth="1"/>
    <col min="2835" max="2835" width="13.42578125" style="1" customWidth="1"/>
    <col min="2836" max="2836" width="22.7109375" style="1" customWidth="1"/>
    <col min="2837" max="2844" width="20.85546875" style="1" customWidth="1"/>
    <col min="2845" max="3072" width="11.42578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2" width="18" style="1" customWidth="1"/>
    <col min="3083" max="3083" width="16.5703125" style="1" customWidth="1"/>
    <col min="3084" max="3084" width="16.140625" style="1" customWidth="1"/>
    <col min="3085" max="3085" width="17.42578125" style="1" bestFit="1" customWidth="1"/>
    <col min="3086" max="3086" width="15.42578125" style="1" bestFit="1" customWidth="1"/>
    <col min="3087" max="3087" width="14.5703125" style="1" bestFit="1" customWidth="1"/>
    <col min="3088" max="3088" width="15.42578125" style="1" bestFit="1" customWidth="1"/>
    <col min="3089" max="3089" width="15.85546875" style="1" customWidth="1"/>
    <col min="3090" max="3090" width="13.7109375" style="1" customWidth="1"/>
    <col min="3091" max="3091" width="13.42578125" style="1" customWidth="1"/>
    <col min="3092" max="3092" width="22.7109375" style="1" customWidth="1"/>
    <col min="3093" max="3100" width="20.85546875" style="1" customWidth="1"/>
    <col min="3101" max="3328" width="11.42578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8" width="18" style="1" customWidth="1"/>
    <col min="3339" max="3339" width="16.5703125" style="1" customWidth="1"/>
    <col min="3340" max="3340" width="16.140625" style="1" customWidth="1"/>
    <col min="3341" max="3341" width="17.42578125" style="1" bestFit="1" customWidth="1"/>
    <col min="3342" max="3342" width="15.42578125" style="1" bestFit="1" customWidth="1"/>
    <col min="3343" max="3343" width="14.5703125" style="1" bestFit="1" customWidth="1"/>
    <col min="3344" max="3344" width="15.42578125" style="1" bestFit="1" customWidth="1"/>
    <col min="3345" max="3345" width="15.85546875" style="1" customWidth="1"/>
    <col min="3346" max="3346" width="13.7109375" style="1" customWidth="1"/>
    <col min="3347" max="3347" width="13.42578125" style="1" customWidth="1"/>
    <col min="3348" max="3348" width="22.7109375" style="1" customWidth="1"/>
    <col min="3349" max="3356" width="20.85546875" style="1" customWidth="1"/>
    <col min="3357" max="3584" width="11.42578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4" width="18" style="1" customWidth="1"/>
    <col min="3595" max="3595" width="16.5703125" style="1" customWidth="1"/>
    <col min="3596" max="3596" width="16.140625" style="1" customWidth="1"/>
    <col min="3597" max="3597" width="17.42578125" style="1" bestFit="1" customWidth="1"/>
    <col min="3598" max="3598" width="15.42578125" style="1" bestFit="1" customWidth="1"/>
    <col min="3599" max="3599" width="14.5703125" style="1" bestFit="1" customWidth="1"/>
    <col min="3600" max="3600" width="15.42578125" style="1" bestFit="1" customWidth="1"/>
    <col min="3601" max="3601" width="15.85546875" style="1" customWidth="1"/>
    <col min="3602" max="3602" width="13.7109375" style="1" customWidth="1"/>
    <col min="3603" max="3603" width="13.42578125" style="1" customWidth="1"/>
    <col min="3604" max="3604" width="22.7109375" style="1" customWidth="1"/>
    <col min="3605" max="3612" width="20.85546875" style="1" customWidth="1"/>
    <col min="3613" max="3840" width="11.42578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50" width="18" style="1" customWidth="1"/>
    <col min="3851" max="3851" width="16.5703125" style="1" customWidth="1"/>
    <col min="3852" max="3852" width="16.140625" style="1" customWidth="1"/>
    <col min="3853" max="3853" width="17.42578125" style="1" bestFit="1" customWidth="1"/>
    <col min="3854" max="3854" width="15.42578125" style="1" bestFit="1" customWidth="1"/>
    <col min="3855" max="3855" width="14.5703125" style="1" bestFit="1" customWidth="1"/>
    <col min="3856" max="3856" width="15.42578125" style="1" bestFit="1" customWidth="1"/>
    <col min="3857" max="3857" width="15.85546875" style="1" customWidth="1"/>
    <col min="3858" max="3858" width="13.7109375" style="1" customWidth="1"/>
    <col min="3859" max="3859" width="13.42578125" style="1" customWidth="1"/>
    <col min="3860" max="3860" width="22.7109375" style="1" customWidth="1"/>
    <col min="3861" max="3868" width="20.85546875" style="1" customWidth="1"/>
    <col min="3869" max="4096" width="11.42578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6" width="18" style="1" customWidth="1"/>
    <col min="4107" max="4107" width="16.5703125" style="1" customWidth="1"/>
    <col min="4108" max="4108" width="16.140625" style="1" customWidth="1"/>
    <col min="4109" max="4109" width="17.42578125" style="1" bestFit="1" customWidth="1"/>
    <col min="4110" max="4110" width="15.42578125" style="1" bestFit="1" customWidth="1"/>
    <col min="4111" max="4111" width="14.5703125" style="1" bestFit="1" customWidth="1"/>
    <col min="4112" max="4112" width="15.42578125" style="1" bestFit="1" customWidth="1"/>
    <col min="4113" max="4113" width="15.85546875" style="1" customWidth="1"/>
    <col min="4114" max="4114" width="13.7109375" style="1" customWidth="1"/>
    <col min="4115" max="4115" width="13.42578125" style="1" customWidth="1"/>
    <col min="4116" max="4116" width="22.7109375" style="1" customWidth="1"/>
    <col min="4117" max="4124" width="20.85546875" style="1" customWidth="1"/>
    <col min="4125" max="4352" width="11.42578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2" width="18" style="1" customWidth="1"/>
    <col min="4363" max="4363" width="16.5703125" style="1" customWidth="1"/>
    <col min="4364" max="4364" width="16.140625" style="1" customWidth="1"/>
    <col min="4365" max="4365" width="17.42578125" style="1" bestFit="1" customWidth="1"/>
    <col min="4366" max="4366" width="15.42578125" style="1" bestFit="1" customWidth="1"/>
    <col min="4367" max="4367" width="14.5703125" style="1" bestFit="1" customWidth="1"/>
    <col min="4368" max="4368" width="15.42578125" style="1" bestFit="1" customWidth="1"/>
    <col min="4369" max="4369" width="15.85546875" style="1" customWidth="1"/>
    <col min="4370" max="4370" width="13.7109375" style="1" customWidth="1"/>
    <col min="4371" max="4371" width="13.42578125" style="1" customWidth="1"/>
    <col min="4372" max="4372" width="22.7109375" style="1" customWidth="1"/>
    <col min="4373" max="4380" width="20.85546875" style="1" customWidth="1"/>
    <col min="4381" max="4608" width="11.42578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8" width="18" style="1" customWidth="1"/>
    <col min="4619" max="4619" width="16.5703125" style="1" customWidth="1"/>
    <col min="4620" max="4620" width="16.140625" style="1" customWidth="1"/>
    <col min="4621" max="4621" width="17.42578125" style="1" bestFit="1" customWidth="1"/>
    <col min="4622" max="4622" width="15.42578125" style="1" bestFit="1" customWidth="1"/>
    <col min="4623" max="4623" width="14.5703125" style="1" bestFit="1" customWidth="1"/>
    <col min="4624" max="4624" width="15.42578125" style="1" bestFit="1" customWidth="1"/>
    <col min="4625" max="4625" width="15.85546875" style="1" customWidth="1"/>
    <col min="4626" max="4626" width="13.7109375" style="1" customWidth="1"/>
    <col min="4627" max="4627" width="13.42578125" style="1" customWidth="1"/>
    <col min="4628" max="4628" width="22.7109375" style="1" customWidth="1"/>
    <col min="4629" max="4636" width="20.85546875" style="1" customWidth="1"/>
    <col min="4637" max="4864" width="11.42578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4" width="18" style="1" customWidth="1"/>
    <col min="4875" max="4875" width="16.5703125" style="1" customWidth="1"/>
    <col min="4876" max="4876" width="16.140625" style="1" customWidth="1"/>
    <col min="4877" max="4877" width="17.42578125" style="1" bestFit="1" customWidth="1"/>
    <col min="4878" max="4878" width="15.42578125" style="1" bestFit="1" customWidth="1"/>
    <col min="4879" max="4879" width="14.5703125" style="1" bestFit="1" customWidth="1"/>
    <col min="4880" max="4880" width="15.42578125" style="1" bestFit="1" customWidth="1"/>
    <col min="4881" max="4881" width="15.85546875" style="1" customWidth="1"/>
    <col min="4882" max="4882" width="13.7109375" style="1" customWidth="1"/>
    <col min="4883" max="4883" width="13.42578125" style="1" customWidth="1"/>
    <col min="4884" max="4884" width="22.7109375" style="1" customWidth="1"/>
    <col min="4885" max="4892" width="20.85546875" style="1" customWidth="1"/>
    <col min="4893" max="5120" width="11.42578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30" width="18" style="1" customWidth="1"/>
    <col min="5131" max="5131" width="16.5703125" style="1" customWidth="1"/>
    <col min="5132" max="5132" width="16.140625" style="1" customWidth="1"/>
    <col min="5133" max="5133" width="17.42578125" style="1" bestFit="1" customWidth="1"/>
    <col min="5134" max="5134" width="15.42578125" style="1" bestFit="1" customWidth="1"/>
    <col min="5135" max="5135" width="14.5703125" style="1" bestFit="1" customWidth="1"/>
    <col min="5136" max="5136" width="15.42578125" style="1" bestFit="1" customWidth="1"/>
    <col min="5137" max="5137" width="15.85546875" style="1" customWidth="1"/>
    <col min="5138" max="5138" width="13.7109375" style="1" customWidth="1"/>
    <col min="5139" max="5139" width="13.42578125" style="1" customWidth="1"/>
    <col min="5140" max="5140" width="22.7109375" style="1" customWidth="1"/>
    <col min="5141" max="5148" width="20.85546875" style="1" customWidth="1"/>
    <col min="5149" max="5376" width="11.42578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6" width="18" style="1" customWidth="1"/>
    <col min="5387" max="5387" width="16.5703125" style="1" customWidth="1"/>
    <col min="5388" max="5388" width="16.140625" style="1" customWidth="1"/>
    <col min="5389" max="5389" width="17.42578125" style="1" bestFit="1" customWidth="1"/>
    <col min="5390" max="5390" width="15.42578125" style="1" bestFit="1" customWidth="1"/>
    <col min="5391" max="5391" width="14.5703125" style="1" bestFit="1" customWidth="1"/>
    <col min="5392" max="5392" width="15.42578125" style="1" bestFit="1" customWidth="1"/>
    <col min="5393" max="5393" width="15.85546875" style="1" customWidth="1"/>
    <col min="5394" max="5394" width="13.7109375" style="1" customWidth="1"/>
    <col min="5395" max="5395" width="13.42578125" style="1" customWidth="1"/>
    <col min="5396" max="5396" width="22.7109375" style="1" customWidth="1"/>
    <col min="5397" max="5404" width="20.85546875" style="1" customWidth="1"/>
    <col min="5405" max="5632" width="11.42578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2" width="18" style="1" customWidth="1"/>
    <col min="5643" max="5643" width="16.5703125" style="1" customWidth="1"/>
    <col min="5644" max="5644" width="16.140625" style="1" customWidth="1"/>
    <col min="5645" max="5645" width="17.42578125" style="1" bestFit="1" customWidth="1"/>
    <col min="5646" max="5646" width="15.42578125" style="1" bestFit="1" customWidth="1"/>
    <col min="5647" max="5647" width="14.5703125" style="1" bestFit="1" customWidth="1"/>
    <col min="5648" max="5648" width="15.42578125" style="1" bestFit="1" customWidth="1"/>
    <col min="5649" max="5649" width="15.85546875" style="1" customWidth="1"/>
    <col min="5650" max="5650" width="13.7109375" style="1" customWidth="1"/>
    <col min="5651" max="5651" width="13.42578125" style="1" customWidth="1"/>
    <col min="5652" max="5652" width="22.7109375" style="1" customWidth="1"/>
    <col min="5653" max="5660" width="20.85546875" style="1" customWidth="1"/>
    <col min="5661" max="5888" width="11.42578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8" width="18" style="1" customWidth="1"/>
    <col min="5899" max="5899" width="16.5703125" style="1" customWidth="1"/>
    <col min="5900" max="5900" width="16.140625" style="1" customWidth="1"/>
    <col min="5901" max="5901" width="17.42578125" style="1" bestFit="1" customWidth="1"/>
    <col min="5902" max="5902" width="15.42578125" style="1" bestFit="1" customWidth="1"/>
    <col min="5903" max="5903" width="14.5703125" style="1" bestFit="1" customWidth="1"/>
    <col min="5904" max="5904" width="15.42578125" style="1" bestFit="1" customWidth="1"/>
    <col min="5905" max="5905" width="15.85546875" style="1" customWidth="1"/>
    <col min="5906" max="5906" width="13.7109375" style="1" customWidth="1"/>
    <col min="5907" max="5907" width="13.42578125" style="1" customWidth="1"/>
    <col min="5908" max="5908" width="22.7109375" style="1" customWidth="1"/>
    <col min="5909" max="5916" width="20.85546875" style="1" customWidth="1"/>
    <col min="5917" max="6144" width="11.42578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4" width="18" style="1" customWidth="1"/>
    <col min="6155" max="6155" width="16.5703125" style="1" customWidth="1"/>
    <col min="6156" max="6156" width="16.140625" style="1" customWidth="1"/>
    <col min="6157" max="6157" width="17.42578125" style="1" bestFit="1" customWidth="1"/>
    <col min="6158" max="6158" width="15.42578125" style="1" bestFit="1" customWidth="1"/>
    <col min="6159" max="6159" width="14.5703125" style="1" bestFit="1" customWidth="1"/>
    <col min="6160" max="6160" width="15.42578125" style="1" bestFit="1" customWidth="1"/>
    <col min="6161" max="6161" width="15.85546875" style="1" customWidth="1"/>
    <col min="6162" max="6162" width="13.7109375" style="1" customWidth="1"/>
    <col min="6163" max="6163" width="13.42578125" style="1" customWidth="1"/>
    <col min="6164" max="6164" width="22.7109375" style="1" customWidth="1"/>
    <col min="6165" max="6172" width="20.85546875" style="1" customWidth="1"/>
    <col min="6173" max="6400" width="11.42578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10" width="18" style="1" customWidth="1"/>
    <col min="6411" max="6411" width="16.5703125" style="1" customWidth="1"/>
    <col min="6412" max="6412" width="16.140625" style="1" customWidth="1"/>
    <col min="6413" max="6413" width="17.42578125" style="1" bestFit="1" customWidth="1"/>
    <col min="6414" max="6414" width="15.42578125" style="1" bestFit="1" customWidth="1"/>
    <col min="6415" max="6415" width="14.5703125" style="1" bestFit="1" customWidth="1"/>
    <col min="6416" max="6416" width="15.42578125" style="1" bestFit="1" customWidth="1"/>
    <col min="6417" max="6417" width="15.85546875" style="1" customWidth="1"/>
    <col min="6418" max="6418" width="13.7109375" style="1" customWidth="1"/>
    <col min="6419" max="6419" width="13.42578125" style="1" customWidth="1"/>
    <col min="6420" max="6420" width="22.7109375" style="1" customWidth="1"/>
    <col min="6421" max="6428" width="20.85546875" style="1" customWidth="1"/>
    <col min="6429" max="6656" width="11.42578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6" width="18" style="1" customWidth="1"/>
    <col min="6667" max="6667" width="16.5703125" style="1" customWidth="1"/>
    <col min="6668" max="6668" width="16.140625" style="1" customWidth="1"/>
    <col min="6669" max="6669" width="17.42578125" style="1" bestFit="1" customWidth="1"/>
    <col min="6670" max="6670" width="15.42578125" style="1" bestFit="1" customWidth="1"/>
    <col min="6671" max="6671" width="14.5703125" style="1" bestFit="1" customWidth="1"/>
    <col min="6672" max="6672" width="15.42578125" style="1" bestFit="1" customWidth="1"/>
    <col min="6673" max="6673" width="15.85546875" style="1" customWidth="1"/>
    <col min="6674" max="6674" width="13.7109375" style="1" customWidth="1"/>
    <col min="6675" max="6675" width="13.42578125" style="1" customWidth="1"/>
    <col min="6676" max="6676" width="22.7109375" style="1" customWidth="1"/>
    <col min="6677" max="6684" width="20.85546875" style="1" customWidth="1"/>
    <col min="6685" max="6912" width="11.42578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2" width="18" style="1" customWidth="1"/>
    <col min="6923" max="6923" width="16.5703125" style="1" customWidth="1"/>
    <col min="6924" max="6924" width="16.140625" style="1" customWidth="1"/>
    <col min="6925" max="6925" width="17.42578125" style="1" bestFit="1" customWidth="1"/>
    <col min="6926" max="6926" width="15.42578125" style="1" bestFit="1" customWidth="1"/>
    <col min="6927" max="6927" width="14.5703125" style="1" bestFit="1" customWidth="1"/>
    <col min="6928" max="6928" width="15.42578125" style="1" bestFit="1" customWidth="1"/>
    <col min="6929" max="6929" width="15.85546875" style="1" customWidth="1"/>
    <col min="6930" max="6930" width="13.7109375" style="1" customWidth="1"/>
    <col min="6931" max="6931" width="13.42578125" style="1" customWidth="1"/>
    <col min="6932" max="6932" width="22.7109375" style="1" customWidth="1"/>
    <col min="6933" max="6940" width="20.85546875" style="1" customWidth="1"/>
    <col min="6941" max="7168" width="11.42578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8" width="18" style="1" customWidth="1"/>
    <col min="7179" max="7179" width="16.5703125" style="1" customWidth="1"/>
    <col min="7180" max="7180" width="16.140625" style="1" customWidth="1"/>
    <col min="7181" max="7181" width="17.42578125" style="1" bestFit="1" customWidth="1"/>
    <col min="7182" max="7182" width="15.42578125" style="1" bestFit="1" customWidth="1"/>
    <col min="7183" max="7183" width="14.5703125" style="1" bestFit="1" customWidth="1"/>
    <col min="7184" max="7184" width="15.42578125" style="1" bestFit="1" customWidth="1"/>
    <col min="7185" max="7185" width="15.85546875" style="1" customWidth="1"/>
    <col min="7186" max="7186" width="13.7109375" style="1" customWidth="1"/>
    <col min="7187" max="7187" width="13.42578125" style="1" customWidth="1"/>
    <col min="7188" max="7188" width="22.7109375" style="1" customWidth="1"/>
    <col min="7189" max="7196" width="20.85546875" style="1" customWidth="1"/>
    <col min="7197" max="7424" width="11.42578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4" width="18" style="1" customWidth="1"/>
    <col min="7435" max="7435" width="16.5703125" style="1" customWidth="1"/>
    <col min="7436" max="7436" width="16.140625" style="1" customWidth="1"/>
    <col min="7437" max="7437" width="17.42578125" style="1" bestFit="1" customWidth="1"/>
    <col min="7438" max="7438" width="15.42578125" style="1" bestFit="1" customWidth="1"/>
    <col min="7439" max="7439" width="14.5703125" style="1" bestFit="1" customWidth="1"/>
    <col min="7440" max="7440" width="15.42578125" style="1" bestFit="1" customWidth="1"/>
    <col min="7441" max="7441" width="15.85546875" style="1" customWidth="1"/>
    <col min="7442" max="7442" width="13.7109375" style="1" customWidth="1"/>
    <col min="7443" max="7443" width="13.42578125" style="1" customWidth="1"/>
    <col min="7444" max="7444" width="22.7109375" style="1" customWidth="1"/>
    <col min="7445" max="7452" width="20.85546875" style="1" customWidth="1"/>
    <col min="7453" max="7680" width="11.42578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90" width="18" style="1" customWidth="1"/>
    <col min="7691" max="7691" width="16.5703125" style="1" customWidth="1"/>
    <col min="7692" max="7692" width="16.140625" style="1" customWidth="1"/>
    <col min="7693" max="7693" width="17.42578125" style="1" bestFit="1" customWidth="1"/>
    <col min="7694" max="7694" width="15.42578125" style="1" bestFit="1" customWidth="1"/>
    <col min="7695" max="7695" width="14.5703125" style="1" bestFit="1" customWidth="1"/>
    <col min="7696" max="7696" width="15.42578125" style="1" bestFit="1" customWidth="1"/>
    <col min="7697" max="7697" width="15.85546875" style="1" customWidth="1"/>
    <col min="7698" max="7698" width="13.7109375" style="1" customWidth="1"/>
    <col min="7699" max="7699" width="13.42578125" style="1" customWidth="1"/>
    <col min="7700" max="7700" width="22.7109375" style="1" customWidth="1"/>
    <col min="7701" max="7708" width="20.85546875" style="1" customWidth="1"/>
    <col min="7709" max="7936" width="11.42578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6" width="18" style="1" customWidth="1"/>
    <col min="7947" max="7947" width="16.5703125" style="1" customWidth="1"/>
    <col min="7948" max="7948" width="16.140625" style="1" customWidth="1"/>
    <col min="7949" max="7949" width="17.42578125" style="1" bestFit="1" customWidth="1"/>
    <col min="7950" max="7950" width="15.42578125" style="1" bestFit="1" customWidth="1"/>
    <col min="7951" max="7951" width="14.5703125" style="1" bestFit="1" customWidth="1"/>
    <col min="7952" max="7952" width="15.42578125" style="1" bestFit="1" customWidth="1"/>
    <col min="7953" max="7953" width="15.85546875" style="1" customWidth="1"/>
    <col min="7954" max="7954" width="13.7109375" style="1" customWidth="1"/>
    <col min="7955" max="7955" width="13.42578125" style="1" customWidth="1"/>
    <col min="7956" max="7956" width="22.7109375" style="1" customWidth="1"/>
    <col min="7957" max="7964" width="20.85546875" style="1" customWidth="1"/>
    <col min="7965" max="8192" width="11.42578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2" width="18" style="1" customWidth="1"/>
    <col min="8203" max="8203" width="16.5703125" style="1" customWidth="1"/>
    <col min="8204" max="8204" width="16.140625" style="1" customWidth="1"/>
    <col min="8205" max="8205" width="17.42578125" style="1" bestFit="1" customWidth="1"/>
    <col min="8206" max="8206" width="15.42578125" style="1" bestFit="1" customWidth="1"/>
    <col min="8207" max="8207" width="14.5703125" style="1" bestFit="1" customWidth="1"/>
    <col min="8208" max="8208" width="15.42578125" style="1" bestFit="1" customWidth="1"/>
    <col min="8209" max="8209" width="15.85546875" style="1" customWidth="1"/>
    <col min="8210" max="8210" width="13.7109375" style="1" customWidth="1"/>
    <col min="8211" max="8211" width="13.42578125" style="1" customWidth="1"/>
    <col min="8212" max="8212" width="22.7109375" style="1" customWidth="1"/>
    <col min="8213" max="8220" width="20.85546875" style="1" customWidth="1"/>
    <col min="8221" max="8448" width="11.42578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8" width="18" style="1" customWidth="1"/>
    <col min="8459" max="8459" width="16.5703125" style="1" customWidth="1"/>
    <col min="8460" max="8460" width="16.140625" style="1" customWidth="1"/>
    <col min="8461" max="8461" width="17.42578125" style="1" bestFit="1" customWidth="1"/>
    <col min="8462" max="8462" width="15.42578125" style="1" bestFit="1" customWidth="1"/>
    <col min="8463" max="8463" width="14.5703125" style="1" bestFit="1" customWidth="1"/>
    <col min="8464" max="8464" width="15.42578125" style="1" bestFit="1" customWidth="1"/>
    <col min="8465" max="8465" width="15.85546875" style="1" customWidth="1"/>
    <col min="8466" max="8466" width="13.7109375" style="1" customWidth="1"/>
    <col min="8467" max="8467" width="13.42578125" style="1" customWidth="1"/>
    <col min="8468" max="8468" width="22.7109375" style="1" customWidth="1"/>
    <col min="8469" max="8476" width="20.85546875" style="1" customWidth="1"/>
    <col min="8477" max="8704" width="11.42578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4" width="18" style="1" customWidth="1"/>
    <col min="8715" max="8715" width="16.5703125" style="1" customWidth="1"/>
    <col min="8716" max="8716" width="16.140625" style="1" customWidth="1"/>
    <col min="8717" max="8717" width="17.42578125" style="1" bestFit="1" customWidth="1"/>
    <col min="8718" max="8718" width="15.42578125" style="1" bestFit="1" customWidth="1"/>
    <col min="8719" max="8719" width="14.5703125" style="1" bestFit="1" customWidth="1"/>
    <col min="8720" max="8720" width="15.42578125" style="1" bestFit="1" customWidth="1"/>
    <col min="8721" max="8721" width="15.85546875" style="1" customWidth="1"/>
    <col min="8722" max="8722" width="13.7109375" style="1" customWidth="1"/>
    <col min="8723" max="8723" width="13.42578125" style="1" customWidth="1"/>
    <col min="8724" max="8724" width="22.7109375" style="1" customWidth="1"/>
    <col min="8725" max="8732" width="20.85546875" style="1" customWidth="1"/>
    <col min="8733" max="8960" width="11.42578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70" width="18" style="1" customWidth="1"/>
    <col min="8971" max="8971" width="16.5703125" style="1" customWidth="1"/>
    <col min="8972" max="8972" width="16.140625" style="1" customWidth="1"/>
    <col min="8973" max="8973" width="17.42578125" style="1" bestFit="1" customWidth="1"/>
    <col min="8974" max="8974" width="15.42578125" style="1" bestFit="1" customWidth="1"/>
    <col min="8975" max="8975" width="14.5703125" style="1" bestFit="1" customWidth="1"/>
    <col min="8976" max="8976" width="15.42578125" style="1" bestFit="1" customWidth="1"/>
    <col min="8977" max="8977" width="15.85546875" style="1" customWidth="1"/>
    <col min="8978" max="8978" width="13.7109375" style="1" customWidth="1"/>
    <col min="8979" max="8979" width="13.42578125" style="1" customWidth="1"/>
    <col min="8980" max="8980" width="22.7109375" style="1" customWidth="1"/>
    <col min="8981" max="8988" width="20.85546875" style="1" customWidth="1"/>
    <col min="8989" max="9216" width="11.42578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6" width="18" style="1" customWidth="1"/>
    <col min="9227" max="9227" width="16.5703125" style="1" customWidth="1"/>
    <col min="9228" max="9228" width="16.140625" style="1" customWidth="1"/>
    <col min="9229" max="9229" width="17.42578125" style="1" bestFit="1" customWidth="1"/>
    <col min="9230" max="9230" width="15.42578125" style="1" bestFit="1" customWidth="1"/>
    <col min="9231" max="9231" width="14.5703125" style="1" bestFit="1" customWidth="1"/>
    <col min="9232" max="9232" width="15.42578125" style="1" bestFit="1" customWidth="1"/>
    <col min="9233" max="9233" width="15.85546875" style="1" customWidth="1"/>
    <col min="9234" max="9234" width="13.7109375" style="1" customWidth="1"/>
    <col min="9235" max="9235" width="13.42578125" style="1" customWidth="1"/>
    <col min="9236" max="9236" width="22.7109375" style="1" customWidth="1"/>
    <col min="9237" max="9244" width="20.85546875" style="1" customWidth="1"/>
    <col min="9245" max="9472" width="11.42578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2" width="18" style="1" customWidth="1"/>
    <col min="9483" max="9483" width="16.5703125" style="1" customWidth="1"/>
    <col min="9484" max="9484" width="16.140625" style="1" customWidth="1"/>
    <col min="9485" max="9485" width="17.42578125" style="1" bestFit="1" customWidth="1"/>
    <col min="9486" max="9486" width="15.42578125" style="1" bestFit="1" customWidth="1"/>
    <col min="9487" max="9487" width="14.5703125" style="1" bestFit="1" customWidth="1"/>
    <col min="9488" max="9488" width="15.42578125" style="1" bestFit="1" customWidth="1"/>
    <col min="9489" max="9489" width="15.85546875" style="1" customWidth="1"/>
    <col min="9490" max="9490" width="13.7109375" style="1" customWidth="1"/>
    <col min="9491" max="9491" width="13.42578125" style="1" customWidth="1"/>
    <col min="9492" max="9492" width="22.7109375" style="1" customWidth="1"/>
    <col min="9493" max="9500" width="20.85546875" style="1" customWidth="1"/>
    <col min="9501" max="9728" width="11.42578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8" width="18" style="1" customWidth="1"/>
    <col min="9739" max="9739" width="16.5703125" style="1" customWidth="1"/>
    <col min="9740" max="9740" width="16.140625" style="1" customWidth="1"/>
    <col min="9741" max="9741" width="17.42578125" style="1" bestFit="1" customWidth="1"/>
    <col min="9742" max="9742" width="15.42578125" style="1" bestFit="1" customWidth="1"/>
    <col min="9743" max="9743" width="14.5703125" style="1" bestFit="1" customWidth="1"/>
    <col min="9744" max="9744" width="15.42578125" style="1" bestFit="1" customWidth="1"/>
    <col min="9745" max="9745" width="15.85546875" style="1" customWidth="1"/>
    <col min="9746" max="9746" width="13.7109375" style="1" customWidth="1"/>
    <col min="9747" max="9747" width="13.42578125" style="1" customWidth="1"/>
    <col min="9748" max="9748" width="22.7109375" style="1" customWidth="1"/>
    <col min="9749" max="9756" width="20.85546875" style="1" customWidth="1"/>
    <col min="9757" max="9984" width="11.42578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4" width="18" style="1" customWidth="1"/>
    <col min="9995" max="9995" width="16.5703125" style="1" customWidth="1"/>
    <col min="9996" max="9996" width="16.140625" style="1" customWidth="1"/>
    <col min="9997" max="9997" width="17.42578125" style="1" bestFit="1" customWidth="1"/>
    <col min="9998" max="9998" width="15.42578125" style="1" bestFit="1" customWidth="1"/>
    <col min="9999" max="9999" width="14.5703125" style="1" bestFit="1" customWidth="1"/>
    <col min="10000" max="10000" width="15.42578125" style="1" bestFit="1" customWidth="1"/>
    <col min="10001" max="10001" width="15.85546875" style="1" customWidth="1"/>
    <col min="10002" max="10002" width="13.7109375" style="1" customWidth="1"/>
    <col min="10003" max="10003" width="13.42578125" style="1" customWidth="1"/>
    <col min="10004" max="10004" width="22.7109375" style="1" customWidth="1"/>
    <col min="10005" max="10012" width="20.85546875" style="1" customWidth="1"/>
    <col min="10013" max="10240" width="11.42578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50" width="18" style="1" customWidth="1"/>
    <col min="10251" max="10251" width="16.5703125" style="1" customWidth="1"/>
    <col min="10252" max="10252" width="16.140625" style="1" customWidth="1"/>
    <col min="10253" max="10253" width="17.42578125" style="1" bestFit="1" customWidth="1"/>
    <col min="10254" max="10254" width="15.42578125" style="1" bestFit="1" customWidth="1"/>
    <col min="10255" max="10255" width="14.5703125" style="1" bestFit="1" customWidth="1"/>
    <col min="10256" max="10256" width="15.42578125" style="1" bestFit="1" customWidth="1"/>
    <col min="10257" max="10257" width="15.85546875" style="1" customWidth="1"/>
    <col min="10258" max="10258" width="13.7109375" style="1" customWidth="1"/>
    <col min="10259" max="10259" width="13.42578125" style="1" customWidth="1"/>
    <col min="10260" max="10260" width="22.7109375" style="1" customWidth="1"/>
    <col min="10261" max="10268" width="20.85546875" style="1" customWidth="1"/>
    <col min="10269" max="10496" width="11.42578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6" width="18" style="1" customWidth="1"/>
    <col min="10507" max="10507" width="16.5703125" style="1" customWidth="1"/>
    <col min="10508" max="10508" width="16.140625" style="1" customWidth="1"/>
    <col min="10509" max="10509" width="17.42578125" style="1" bestFit="1" customWidth="1"/>
    <col min="10510" max="10510" width="15.42578125" style="1" bestFit="1" customWidth="1"/>
    <col min="10511" max="10511" width="14.5703125" style="1" bestFit="1" customWidth="1"/>
    <col min="10512" max="10512" width="15.42578125" style="1" bestFit="1" customWidth="1"/>
    <col min="10513" max="10513" width="15.85546875" style="1" customWidth="1"/>
    <col min="10514" max="10514" width="13.7109375" style="1" customWidth="1"/>
    <col min="10515" max="10515" width="13.42578125" style="1" customWidth="1"/>
    <col min="10516" max="10516" width="22.7109375" style="1" customWidth="1"/>
    <col min="10517" max="10524" width="20.85546875" style="1" customWidth="1"/>
    <col min="10525" max="10752" width="11.42578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2" width="18" style="1" customWidth="1"/>
    <col min="10763" max="10763" width="16.5703125" style="1" customWidth="1"/>
    <col min="10764" max="10764" width="16.140625" style="1" customWidth="1"/>
    <col min="10765" max="10765" width="17.42578125" style="1" bestFit="1" customWidth="1"/>
    <col min="10766" max="10766" width="15.42578125" style="1" bestFit="1" customWidth="1"/>
    <col min="10767" max="10767" width="14.5703125" style="1" bestFit="1" customWidth="1"/>
    <col min="10768" max="10768" width="15.42578125" style="1" bestFit="1" customWidth="1"/>
    <col min="10769" max="10769" width="15.85546875" style="1" customWidth="1"/>
    <col min="10770" max="10770" width="13.7109375" style="1" customWidth="1"/>
    <col min="10771" max="10771" width="13.42578125" style="1" customWidth="1"/>
    <col min="10772" max="10772" width="22.7109375" style="1" customWidth="1"/>
    <col min="10773" max="10780" width="20.85546875" style="1" customWidth="1"/>
    <col min="10781" max="11008" width="11.42578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8" width="18" style="1" customWidth="1"/>
    <col min="11019" max="11019" width="16.5703125" style="1" customWidth="1"/>
    <col min="11020" max="11020" width="16.140625" style="1" customWidth="1"/>
    <col min="11021" max="11021" width="17.42578125" style="1" bestFit="1" customWidth="1"/>
    <col min="11022" max="11022" width="15.42578125" style="1" bestFit="1" customWidth="1"/>
    <col min="11023" max="11023" width="14.5703125" style="1" bestFit="1" customWidth="1"/>
    <col min="11024" max="11024" width="15.42578125" style="1" bestFit="1" customWidth="1"/>
    <col min="11025" max="11025" width="15.85546875" style="1" customWidth="1"/>
    <col min="11026" max="11026" width="13.7109375" style="1" customWidth="1"/>
    <col min="11027" max="11027" width="13.42578125" style="1" customWidth="1"/>
    <col min="11028" max="11028" width="22.7109375" style="1" customWidth="1"/>
    <col min="11029" max="11036" width="20.85546875" style="1" customWidth="1"/>
    <col min="11037" max="11264" width="11.42578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4" width="18" style="1" customWidth="1"/>
    <col min="11275" max="11275" width="16.5703125" style="1" customWidth="1"/>
    <col min="11276" max="11276" width="16.140625" style="1" customWidth="1"/>
    <col min="11277" max="11277" width="17.42578125" style="1" bestFit="1" customWidth="1"/>
    <col min="11278" max="11278" width="15.42578125" style="1" bestFit="1" customWidth="1"/>
    <col min="11279" max="11279" width="14.5703125" style="1" bestFit="1" customWidth="1"/>
    <col min="11280" max="11280" width="15.42578125" style="1" bestFit="1" customWidth="1"/>
    <col min="11281" max="11281" width="15.85546875" style="1" customWidth="1"/>
    <col min="11282" max="11282" width="13.7109375" style="1" customWidth="1"/>
    <col min="11283" max="11283" width="13.42578125" style="1" customWidth="1"/>
    <col min="11284" max="11284" width="22.7109375" style="1" customWidth="1"/>
    <col min="11285" max="11292" width="20.85546875" style="1" customWidth="1"/>
    <col min="11293" max="11520" width="11.42578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30" width="18" style="1" customWidth="1"/>
    <col min="11531" max="11531" width="16.5703125" style="1" customWidth="1"/>
    <col min="11532" max="11532" width="16.140625" style="1" customWidth="1"/>
    <col min="11533" max="11533" width="17.42578125" style="1" bestFit="1" customWidth="1"/>
    <col min="11534" max="11534" width="15.42578125" style="1" bestFit="1" customWidth="1"/>
    <col min="11535" max="11535" width="14.5703125" style="1" bestFit="1" customWidth="1"/>
    <col min="11536" max="11536" width="15.42578125" style="1" bestFit="1" customWidth="1"/>
    <col min="11537" max="11537" width="15.85546875" style="1" customWidth="1"/>
    <col min="11538" max="11538" width="13.7109375" style="1" customWidth="1"/>
    <col min="11539" max="11539" width="13.42578125" style="1" customWidth="1"/>
    <col min="11540" max="11540" width="22.7109375" style="1" customWidth="1"/>
    <col min="11541" max="11548" width="20.85546875" style="1" customWidth="1"/>
    <col min="11549" max="11776" width="11.42578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6" width="18" style="1" customWidth="1"/>
    <col min="11787" max="11787" width="16.5703125" style="1" customWidth="1"/>
    <col min="11788" max="11788" width="16.140625" style="1" customWidth="1"/>
    <col min="11789" max="11789" width="17.42578125" style="1" bestFit="1" customWidth="1"/>
    <col min="11790" max="11790" width="15.42578125" style="1" bestFit="1" customWidth="1"/>
    <col min="11791" max="11791" width="14.5703125" style="1" bestFit="1" customWidth="1"/>
    <col min="11792" max="11792" width="15.42578125" style="1" bestFit="1" customWidth="1"/>
    <col min="11793" max="11793" width="15.85546875" style="1" customWidth="1"/>
    <col min="11794" max="11794" width="13.7109375" style="1" customWidth="1"/>
    <col min="11795" max="11795" width="13.42578125" style="1" customWidth="1"/>
    <col min="11796" max="11796" width="22.7109375" style="1" customWidth="1"/>
    <col min="11797" max="11804" width="20.85546875" style="1" customWidth="1"/>
    <col min="11805" max="12032" width="11.42578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2" width="18" style="1" customWidth="1"/>
    <col min="12043" max="12043" width="16.5703125" style="1" customWidth="1"/>
    <col min="12044" max="12044" width="16.140625" style="1" customWidth="1"/>
    <col min="12045" max="12045" width="17.42578125" style="1" bestFit="1" customWidth="1"/>
    <col min="12046" max="12046" width="15.42578125" style="1" bestFit="1" customWidth="1"/>
    <col min="12047" max="12047" width="14.5703125" style="1" bestFit="1" customWidth="1"/>
    <col min="12048" max="12048" width="15.42578125" style="1" bestFit="1" customWidth="1"/>
    <col min="12049" max="12049" width="15.85546875" style="1" customWidth="1"/>
    <col min="12050" max="12050" width="13.7109375" style="1" customWidth="1"/>
    <col min="12051" max="12051" width="13.42578125" style="1" customWidth="1"/>
    <col min="12052" max="12052" width="22.7109375" style="1" customWidth="1"/>
    <col min="12053" max="12060" width="20.85546875" style="1" customWidth="1"/>
    <col min="12061" max="12288" width="11.42578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8" width="18" style="1" customWidth="1"/>
    <col min="12299" max="12299" width="16.5703125" style="1" customWidth="1"/>
    <col min="12300" max="12300" width="16.140625" style="1" customWidth="1"/>
    <col min="12301" max="12301" width="17.42578125" style="1" bestFit="1" customWidth="1"/>
    <col min="12302" max="12302" width="15.42578125" style="1" bestFit="1" customWidth="1"/>
    <col min="12303" max="12303" width="14.5703125" style="1" bestFit="1" customWidth="1"/>
    <col min="12304" max="12304" width="15.42578125" style="1" bestFit="1" customWidth="1"/>
    <col min="12305" max="12305" width="15.85546875" style="1" customWidth="1"/>
    <col min="12306" max="12306" width="13.7109375" style="1" customWidth="1"/>
    <col min="12307" max="12307" width="13.42578125" style="1" customWidth="1"/>
    <col min="12308" max="12308" width="22.7109375" style="1" customWidth="1"/>
    <col min="12309" max="12316" width="20.85546875" style="1" customWidth="1"/>
    <col min="12317" max="12544" width="11.42578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4" width="18" style="1" customWidth="1"/>
    <col min="12555" max="12555" width="16.5703125" style="1" customWidth="1"/>
    <col min="12556" max="12556" width="16.140625" style="1" customWidth="1"/>
    <col min="12557" max="12557" width="17.42578125" style="1" bestFit="1" customWidth="1"/>
    <col min="12558" max="12558" width="15.42578125" style="1" bestFit="1" customWidth="1"/>
    <col min="12559" max="12559" width="14.5703125" style="1" bestFit="1" customWidth="1"/>
    <col min="12560" max="12560" width="15.42578125" style="1" bestFit="1" customWidth="1"/>
    <col min="12561" max="12561" width="15.85546875" style="1" customWidth="1"/>
    <col min="12562" max="12562" width="13.7109375" style="1" customWidth="1"/>
    <col min="12563" max="12563" width="13.42578125" style="1" customWidth="1"/>
    <col min="12564" max="12564" width="22.7109375" style="1" customWidth="1"/>
    <col min="12565" max="12572" width="20.85546875" style="1" customWidth="1"/>
    <col min="12573" max="12800" width="11.42578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10" width="18" style="1" customWidth="1"/>
    <col min="12811" max="12811" width="16.5703125" style="1" customWidth="1"/>
    <col min="12812" max="12812" width="16.140625" style="1" customWidth="1"/>
    <col min="12813" max="12813" width="17.42578125" style="1" bestFit="1" customWidth="1"/>
    <col min="12814" max="12814" width="15.42578125" style="1" bestFit="1" customWidth="1"/>
    <col min="12815" max="12815" width="14.5703125" style="1" bestFit="1" customWidth="1"/>
    <col min="12816" max="12816" width="15.42578125" style="1" bestFit="1" customWidth="1"/>
    <col min="12817" max="12817" width="15.85546875" style="1" customWidth="1"/>
    <col min="12818" max="12818" width="13.7109375" style="1" customWidth="1"/>
    <col min="12819" max="12819" width="13.42578125" style="1" customWidth="1"/>
    <col min="12820" max="12820" width="22.7109375" style="1" customWidth="1"/>
    <col min="12821" max="12828" width="20.85546875" style="1" customWidth="1"/>
    <col min="12829" max="13056" width="11.42578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6" width="18" style="1" customWidth="1"/>
    <col min="13067" max="13067" width="16.5703125" style="1" customWidth="1"/>
    <col min="13068" max="13068" width="16.140625" style="1" customWidth="1"/>
    <col min="13069" max="13069" width="17.42578125" style="1" bestFit="1" customWidth="1"/>
    <col min="13070" max="13070" width="15.42578125" style="1" bestFit="1" customWidth="1"/>
    <col min="13071" max="13071" width="14.5703125" style="1" bestFit="1" customWidth="1"/>
    <col min="13072" max="13072" width="15.42578125" style="1" bestFit="1" customWidth="1"/>
    <col min="13073" max="13073" width="15.85546875" style="1" customWidth="1"/>
    <col min="13074" max="13074" width="13.7109375" style="1" customWidth="1"/>
    <col min="13075" max="13075" width="13.42578125" style="1" customWidth="1"/>
    <col min="13076" max="13076" width="22.7109375" style="1" customWidth="1"/>
    <col min="13077" max="13084" width="20.85546875" style="1" customWidth="1"/>
    <col min="13085" max="13312" width="11.42578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2" width="18" style="1" customWidth="1"/>
    <col min="13323" max="13323" width="16.5703125" style="1" customWidth="1"/>
    <col min="13324" max="13324" width="16.140625" style="1" customWidth="1"/>
    <col min="13325" max="13325" width="17.42578125" style="1" bestFit="1" customWidth="1"/>
    <col min="13326" max="13326" width="15.42578125" style="1" bestFit="1" customWidth="1"/>
    <col min="13327" max="13327" width="14.5703125" style="1" bestFit="1" customWidth="1"/>
    <col min="13328" max="13328" width="15.42578125" style="1" bestFit="1" customWidth="1"/>
    <col min="13329" max="13329" width="15.85546875" style="1" customWidth="1"/>
    <col min="13330" max="13330" width="13.7109375" style="1" customWidth="1"/>
    <col min="13331" max="13331" width="13.42578125" style="1" customWidth="1"/>
    <col min="13332" max="13332" width="22.7109375" style="1" customWidth="1"/>
    <col min="13333" max="13340" width="20.85546875" style="1" customWidth="1"/>
    <col min="13341" max="13568" width="11.42578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8" width="18" style="1" customWidth="1"/>
    <col min="13579" max="13579" width="16.5703125" style="1" customWidth="1"/>
    <col min="13580" max="13580" width="16.140625" style="1" customWidth="1"/>
    <col min="13581" max="13581" width="17.42578125" style="1" bestFit="1" customWidth="1"/>
    <col min="13582" max="13582" width="15.42578125" style="1" bestFit="1" customWidth="1"/>
    <col min="13583" max="13583" width="14.5703125" style="1" bestFit="1" customWidth="1"/>
    <col min="13584" max="13584" width="15.42578125" style="1" bestFit="1" customWidth="1"/>
    <col min="13585" max="13585" width="15.85546875" style="1" customWidth="1"/>
    <col min="13586" max="13586" width="13.7109375" style="1" customWidth="1"/>
    <col min="13587" max="13587" width="13.42578125" style="1" customWidth="1"/>
    <col min="13588" max="13588" width="22.7109375" style="1" customWidth="1"/>
    <col min="13589" max="13596" width="20.85546875" style="1" customWidth="1"/>
    <col min="13597" max="13824" width="11.42578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4" width="18" style="1" customWidth="1"/>
    <col min="13835" max="13835" width="16.5703125" style="1" customWidth="1"/>
    <col min="13836" max="13836" width="16.140625" style="1" customWidth="1"/>
    <col min="13837" max="13837" width="17.42578125" style="1" bestFit="1" customWidth="1"/>
    <col min="13838" max="13838" width="15.42578125" style="1" bestFit="1" customWidth="1"/>
    <col min="13839" max="13839" width="14.5703125" style="1" bestFit="1" customWidth="1"/>
    <col min="13840" max="13840" width="15.42578125" style="1" bestFit="1" customWidth="1"/>
    <col min="13841" max="13841" width="15.85546875" style="1" customWidth="1"/>
    <col min="13842" max="13842" width="13.7109375" style="1" customWidth="1"/>
    <col min="13843" max="13843" width="13.42578125" style="1" customWidth="1"/>
    <col min="13844" max="13844" width="22.7109375" style="1" customWidth="1"/>
    <col min="13845" max="13852" width="20.85546875" style="1" customWidth="1"/>
    <col min="13853" max="14080" width="11.42578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90" width="18" style="1" customWidth="1"/>
    <col min="14091" max="14091" width="16.5703125" style="1" customWidth="1"/>
    <col min="14092" max="14092" width="16.140625" style="1" customWidth="1"/>
    <col min="14093" max="14093" width="17.42578125" style="1" bestFit="1" customWidth="1"/>
    <col min="14094" max="14094" width="15.42578125" style="1" bestFit="1" customWidth="1"/>
    <col min="14095" max="14095" width="14.5703125" style="1" bestFit="1" customWidth="1"/>
    <col min="14096" max="14096" width="15.42578125" style="1" bestFit="1" customWidth="1"/>
    <col min="14097" max="14097" width="15.85546875" style="1" customWidth="1"/>
    <col min="14098" max="14098" width="13.7109375" style="1" customWidth="1"/>
    <col min="14099" max="14099" width="13.42578125" style="1" customWidth="1"/>
    <col min="14100" max="14100" width="22.7109375" style="1" customWidth="1"/>
    <col min="14101" max="14108" width="20.85546875" style="1" customWidth="1"/>
    <col min="14109" max="14336" width="11.42578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6" width="18" style="1" customWidth="1"/>
    <col min="14347" max="14347" width="16.5703125" style="1" customWidth="1"/>
    <col min="14348" max="14348" width="16.140625" style="1" customWidth="1"/>
    <col min="14349" max="14349" width="17.42578125" style="1" bestFit="1" customWidth="1"/>
    <col min="14350" max="14350" width="15.42578125" style="1" bestFit="1" customWidth="1"/>
    <col min="14351" max="14351" width="14.5703125" style="1" bestFit="1" customWidth="1"/>
    <col min="14352" max="14352" width="15.42578125" style="1" bestFit="1" customWidth="1"/>
    <col min="14353" max="14353" width="15.85546875" style="1" customWidth="1"/>
    <col min="14354" max="14354" width="13.7109375" style="1" customWidth="1"/>
    <col min="14355" max="14355" width="13.42578125" style="1" customWidth="1"/>
    <col min="14356" max="14356" width="22.7109375" style="1" customWidth="1"/>
    <col min="14357" max="14364" width="20.85546875" style="1" customWidth="1"/>
    <col min="14365" max="14592" width="11.42578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2" width="18" style="1" customWidth="1"/>
    <col min="14603" max="14603" width="16.5703125" style="1" customWidth="1"/>
    <col min="14604" max="14604" width="16.140625" style="1" customWidth="1"/>
    <col min="14605" max="14605" width="17.42578125" style="1" bestFit="1" customWidth="1"/>
    <col min="14606" max="14606" width="15.42578125" style="1" bestFit="1" customWidth="1"/>
    <col min="14607" max="14607" width="14.5703125" style="1" bestFit="1" customWidth="1"/>
    <col min="14608" max="14608" width="15.42578125" style="1" bestFit="1" customWidth="1"/>
    <col min="14609" max="14609" width="15.85546875" style="1" customWidth="1"/>
    <col min="14610" max="14610" width="13.7109375" style="1" customWidth="1"/>
    <col min="14611" max="14611" width="13.42578125" style="1" customWidth="1"/>
    <col min="14612" max="14612" width="22.7109375" style="1" customWidth="1"/>
    <col min="14613" max="14620" width="20.85546875" style="1" customWidth="1"/>
    <col min="14621" max="14848" width="11.42578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8" width="18" style="1" customWidth="1"/>
    <col min="14859" max="14859" width="16.5703125" style="1" customWidth="1"/>
    <col min="14860" max="14860" width="16.140625" style="1" customWidth="1"/>
    <col min="14861" max="14861" width="17.42578125" style="1" bestFit="1" customWidth="1"/>
    <col min="14862" max="14862" width="15.42578125" style="1" bestFit="1" customWidth="1"/>
    <col min="14863" max="14863" width="14.5703125" style="1" bestFit="1" customWidth="1"/>
    <col min="14864" max="14864" width="15.42578125" style="1" bestFit="1" customWidth="1"/>
    <col min="14865" max="14865" width="15.85546875" style="1" customWidth="1"/>
    <col min="14866" max="14866" width="13.7109375" style="1" customWidth="1"/>
    <col min="14867" max="14867" width="13.42578125" style="1" customWidth="1"/>
    <col min="14868" max="14868" width="22.7109375" style="1" customWidth="1"/>
    <col min="14869" max="14876" width="20.85546875" style="1" customWidth="1"/>
    <col min="14877" max="15104" width="11.42578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4" width="18" style="1" customWidth="1"/>
    <col min="15115" max="15115" width="16.5703125" style="1" customWidth="1"/>
    <col min="15116" max="15116" width="16.140625" style="1" customWidth="1"/>
    <col min="15117" max="15117" width="17.42578125" style="1" bestFit="1" customWidth="1"/>
    <col min="15118" max="15118" width="15.42578125" style="1" bestFit="1" customWidth="1"/>
    <col min="15119" max="15119" width="14.5703125" style="1" bestFit="1" customWidth="1"/>
    <col min="15120" max="15120" width="15.42578125" style="1" bestFit="1" customWidth="1"/>
    <col min="15121" max="15121" width="15.85546875" style="1" customWidth="1"/>
    <col min="15122" max="15122" width="13.7109375" style="1" customWidth="1"/>
    <col min="15123" max="15123" width="13.42578125" style="1" customWidth="1"/>
    <col min="15124" max="15124" width="22.7109375" style="1" customWidth="1"/>
    <col min="15125" max="15132" width="20.85546875" style="1" customWidth="1"/>
    <col min="15133" max="15360" width="11.42578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70" width="18" style="1" customWidth="1"/>
    <col min="15371" max="15371" width="16.5703125" style="1" customWidth="1"/>
    <col min="15372" max="15372" width="16.140625" style="1" customWidth="1"/>
    <col min="15373" max="15373" width="17.42578125" style="1" bestFit="1" customWidth="1"/>
    <col min="15374" max="15374" width="15.42578125" style="1" bestFit="1" customWidth="1"/>
    <col min="15375" max="15375" width="14.5703125" style="1" bestFit="1" customWidth="1"/>
    <col min="15376" max="15376" width="15.42578125" style="1" bestFit="1" customWidth="1"/>
    <col min="15377" max="15377" width="15.85546875" style="1" customWidth="1"/>
    <col min="15378" max="15378" width="13.7109375" style="1" customWidth="1"/>
    <col min="15379" max="15379" width="13.42578125" style="1" customWidth="1"/>
    <col min="15380" max="15380" width="22.7109375" style="1" customWidth="1"/>
    <col min="15381" max="15388" width="20.85546875" style="1" customWidth="1"/>
    <col min="15389" max="15616" width="11.42578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6" width="18" style="1" customWidth="1"/>
    <col min="15627" max="15627" width="16.5703125" style="1" customWidth="1"/>
    <col min="15628" max="15628" width="16.140625" style="1" customWidth="1"/>
    <col min="15629" max="15629" width="17.42578125" style="1" bestFit="1" customWidth="1"/>
    <col min="15630" max="15630" width="15.42578125" style="1" bestFit="1" customWidth="1"/>
    <col min="15631" max="15631" width="14.5703125" style="1" bestFit="1" customWidth="1"/>
    <col min="15632" max="15632" width="15.42578125" style="1" bestFit="1" customWidth="1"/>
    <col min="15633" max="15633" width="15.85546875" style="1" customWidth="1"/>
    <col min="15634" max="15634" width="13.7109375" style="1" customWidth="1"/>
    <col min="15635" max="15635" width="13.42578125" style="1" customWidth="1"/>
    <col min="15636" max="15636" width="22.7109375" style="1" customWidth="1"/>
    <col min="15637" max="15644" width="20.85546875" style="1" customWidth="1"/>
    <col min="15645" max="15872" width="11.42578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2" width="18" style="1" customWidth="1"/>
    <col min="15883" max="15883" width="16.5703125" style="1" customWidth="1"/>
    <col min="15884" max="15884" width="16.140625" style="1" customWidth="1"/>
    <col min="15885" max="15885" width="17.42578125" style="1" bestFit="1" customWidth="1"/>
    <col min="15886" max="15886" width="15.42578125" style="1" bestFit="1" customWidth="1"/>
    <col min="15887" max="15887" width="14.5703125" style="1" bestFit="1" customWidth="1"/>
    <col min="15888" max="15888" width="15.42578125" style="1" bestFit="1" customWidth="1"/>
    <col min="15889" max="15889" width="15.85546875" style="1" customWidth="1"/>
    <col min="15890" max="15890" width="13.7109375" style="1" customWidth="1"/>
    <col min="15891" max="15891" width="13.42578125" style="1" customWidth="1"/>
    <col min="15892" max="15892" width="22.7109375" style="1" customWidth="1"/>
    <col min="15893" max="15900" width="20.85546875" style="1" customWidth="1"/>
    <col min="15901" max="16128" width="11.42578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8" width="18" style="1" customWidth="1"/>
    <col min="16139" max="16139" width="16.5703125" style="1" customWidth="1"/>
    <col min="16140" max="16140" width="16.140625" style="1" customWidth="1"/>
    <col min="16141" max="16141" width="17.42578125" style="1" bestFit="1" customWidth="1"/>
    <col min="16142" max="16142" width="15.42578125" style="1" bestFit="1" customWidth="1"/>
    <col min="16143" max="16143" width="14.5703125" style="1" bestFit="1" customWidth="1"/>
    <col min="16144" max="16144" width="15.42578125" style="1" bestFit="1" customWidth="1"/>
    <col min="16145" max="16145" width="15.85546875" style="1" customWidth="1"/>
    <col min="16146" max="16146" width="13.7109375" style="1" customWidth="1"/>
    <col min="16147" max="16147" width="13.42578125" style="1" customWidth="1"/>
    <col min="16148" max="16148" width="22.7109375" style="1" customWidth="1"/>
    <col min="16149" max="16156" width="20.85546875" style="1" customWidth="1"/>
    <col min="16157" max="16384" width="11.42578125" style="1"/>
  </cols>
  <sheetData>
    <row r="1" spans="1:22" ht="26.25">
      <c r="A1" s="311" t="s">
        <v>0</v>
      </c>
      <c r="B1" s="311"/>
      <c r="C1" s="311"/>
      <c r="D1" s="311"/>
      <c r="E1" s="311"/>
      <c r="F1" s="311"/>
      <c r="G1" s="311"/>
      <c r="H1" s="311"/>
      <c r="I1" s="311"/>
      <c r="J1" s="311"/>
      <c r="K1" s="311"/>
      <c r="L1" s="311"/>
      <c r="M1" s="311"/>
      <c r="N1" s="311"/>
      <c r="O1" s="311"/>
      <c r="P1" s="311"/>
      <c r="Q1" s="311"/>
      <c r="R1" s="311"/>
      <c r="S1" s="311"/>
      <c r="T1" s="311"/>
    </row>
    <row r="2" spans="1:22" ht="26.25">
      <c r="A2" s="311" t="s">
        <v>1</v>
      </c>
      <c r="B2" s="311"/>
      <c r="C2" s="311"/>
      <c r="D2" s="311"/>
      <c r="E2" s="311"/>
      <c r="F2" s="311"/>
      <c r="G2" s="311"/>
      <c r="H2" s="311"/>
      <c r="I2" s="311"/>
      <c r="J2" s="311"/>
      <c r="K2" s="311"/>
      <c r="L2" s="311"/>
      <c r="M2" s="311"/>
      <c r="N2" s="311"/>
      <c r="O2" s="311"/>
      <c r="P2" s="311"/>
      <c r="Q2" s="311"/>
      <c r="R2" s="311"/>
      <c r="S2" s="311"/>
      <c r="T2" s="311"/>
      <c r="U2" s="2"/>
    </row>
    <row r="3" spans="1:22" ht="26.25">
      <c r="A3" s="311" t="s">
        <v>2</v>
      </c>
      <c r="B3" s="311"/>
      <c r="C3" s="311"/>
      <c r="D3" s="311"/>
      <c r="E3" s="311"/>
      <c r="F3" s="311"/>
      <c r="G3" s="311"/>
      <c r="H3" s="311"/>
      <c r="I3" s="311"/>
      <c r="J3" s="311"/>
      <c r="K3" s="311"/>
      <c r="L3" s="311"/>
      <c r="M3" s="311"/>
      <c r="N3" s="311"/>
      <c r="O3" s="311"/>
      <c r="P3" s="311"/>
      <c r="Q3" s="311"/>
      <c r="R3" s="311"/>
      <c r="S3" s="311"/>
      <c r="T3" s="311"/>
      <c r="U3" s="2"/>
    </row>
    <row r="4" spans="1:22" ht="18.75">
      <c r="A4" s="46"/>
      <c r="B4" s="46"/>
      <c r="C4" s="46"/>
      <c r="D4" s="46"/>
      <c r="E4" s="46"/>
      <c r="F4" s="46"/>
      <c r="G4" s="46"/>
      <c r="H4" s="46"/>
      <c r="I4" s="46"/>
      <c r="J4" s="46"/>
      <c r="K4" s="46"/>
      <c r="L4" s="46"/>
      <c r="M4" s="46"/>
      <c r="N4" s="46"/>
      <c r="O4" s="46"/>
      <c r="P4" s="46"/>
      <c r="Q4" s="46"/>
      <c r="R4" s="46"/>
      <c r="S4" s="46"/>
      <c r="T4" s="46"/>
      <c r="U4" s="2"/>
    </row>
    <row r="5" spans="1:22" ht="15.75" thickBot="1">
      <c r="A5" s="4"/>
      <c r="B5" s="4"/>
      <c r="C5" s="4"/>
      <c r="D5" s="4"/>
      <c r="E5" s="4"/>
      <c r="F5" s="4"/>
      <c r="G5" s="4"/>
      <c r="H5" s="4"/>
      <c r="I5" s="4"/>
      <c r="J5" s="4"/>
      <c r="K5" s="4"/>
      <c r="L5" s="4"/>
      <c r="M5" s="4"/>
      <c r="N5" s="4"/>
      <c r="O5" s="4"/>
      <c r="P5" s="4"/>
      <c r="Q5" s="4"/>
      <c r="R5" s="4"/>
      <c r="S5" s="4"/>
      <c r="T5" s="4"/>
    </row>
    <row r="6" spans="1:22" ht="15">
      <c r="A6" s="372" t="s">
        <v>3</v>
      </c>
      <c r="B6" s="373"/>
      <c r="C6" s="374"/>
      <c r="D6" s="375"/>
      <c r="E6" s="3"/>
      <c r="F6" s="4"/>
      <c r="G6" s="4"/>
      <c r="H6" s="4"/>
      <c r="I6" s="4"/>
      <c r="J6" s="4"/>
      <c r="K6" s="4"/>
      <c r="L6" s="4"/>
      <c r="M6" s="4"/>
      <c r="N6" s="4"/>
      <c r="O6" s="4"/>
      <c r="P6" s="4"/>
      <c r="Q6" s="4"/>
      <c r="R6" s="4"/>
      <c r="S6" s="4"/>
      <c r="T6" s="4"/>
    </row>
    <row r="7" spans="1:22" ht="15">
      <c r="A7" s="5" t="s">
        <v>4</v>
      </c>
      <c r="B7" s="316" t="s">
        <v>5</v>
      </c>
      <c r="C7" s="317"/>
      <c r="D7" s="6" t="s">
        <v>6</v>
      </c>
      <c r="E7" s="3"/>
      <c r="F7" s="4"/>
      <c r="G7" s="4"/>
      <c r="H7" s="4"/>
      <c r="I7" s="4"/>
      <c r="J7" s="4"/>
      <c r="K7" s="4"/>
      <c r="L7" s="4"/>
      <c r="M7" s="4"/>
      <c r="N7" s="4"/>
      <c r="O7" s="4"/>
      <c r="P7" s="4"/>
      <c r="Q7" s="4"/>
      <c r="R7" s="4"/>
      <c r="S7" s="4"/>
      <c r="T7" s="4"/>
    </row>
    <row r="8" spans="1:22" ht="30.75" thickBot="1">
      <c r="A8" s="7" t="s">
        <v>49</v>
      </c>
      <c r="B8" s="309" t="s">
        <v>60</v>
      </c>
      <c r="C8" s="310"/>
      <c r="D8" s="101" t="s">
        <v>60</v>
      </c>
      <c r="E8" s="9"/>
      <c r="F8" s="4"/>
      <c r="G8" s="4"/>
      <c r="H8" s="4"/>
      <c r="I8" s="4"/>
      <c r="J8" s="4"/>
      <c r="K8" s="4"/>
      <c r="L8" s="4"/>
      <c r="M8" s="4"/>
      <c r="N8" s="4"/>
      <c r="O8" s="4"/>
      <c r="P8" s="4"/>
      <c r="Q8" s="4"/>
      <c r="R8" s="4"/>
      <c r="S8" s="4"/>
      <c r="T8" s="4"/>
    </row>
    <row r="9" spans="1:22" ht="15" thickBot="1">
      <c r="A9" s="16"/>
      <c r="B9" s="16"/>
      <c r="C9" s="16"/>
      <c r="D9" s="16"/>
      <c r="E9" s="16"/>
    </row>
    <row r="10" spans="1:22" ht="27" thickBot="1">
      <c r="A10" s="345" t="s">
        <v>8</v>
      </c>
      <c r="B10" s="346"/>
      <c r="C10" s="346"/>
      <c r="D10" s="346"/>
      <c r="E10" s="346"/>
      <c r="F10" s="346"/>
      <c r="G10" s="347"/>
      <c r="H10" s="350">
        <v>2021</v>
      </c>
      <c r="I10" s="351"/>
      <c r="J10" s="351"/>
      <c r="K10" s="351"/>
      <c r="L10" s="351"/>
      <c r="M10" s="351"/>
      <c r="N10" s="351"/>
      <c r="O10" s="351"/>
      <c r="P10" s="351"/>
      <c r="Q10" s="351"/>
      <c r="R10" s="351"/>
      <c r="S10" s="352"/>
      <c r="T10" s="353" t="s">
        <v>9</v>
      </c>
    </row>
    <row r="11" spans="1:22" ht="39" thickBot="1">
      <c r="A11" s="10" t="s">
        <v>10</v>
      </c>
      <c r="B11" s="11" t="s">
        <v>11</v>
      </c>
      <c r="C11" s="12" t="s">
        <v>12</v>
      </c>
      <c r="D11" s="12" t="s">
        <v>13</v>
      </c>
      <c r="E11" s="12" t="s">
        <v>14</v>
      </c>
      <c r="F11" s="12" t="s">
        <v>15</v>
      </c>
      <c r="G11" s="241" t="s">
        <v>16</v>
      </c>
      <c r="H11" s="239" t="s">
        <v>21</v>
      </c>
      <c r="I11" s="36" t="s">
        <v>22</v>
      </c>
      <c r="J11" s="36" t="s">
        <v>23</v>
      </c>
      <c r="K11" s="36" t="s">
        <v>24</v>
      </c>
      <c r="L11" s="36" t="s">
        <v>25</v>
      </c>
      <c r="M11" s="36" t="s">
        <v>26</v>
      </c>
      <c r="N11" s="36" t="s">
        <v>27</v>
      </c>
      <c r="O11" s="36" t="s">
        <v>28</v>
      </c>
      <c r="P11" s="36" t="s">
        <v>17</v>
      </c>
      <c r="Q11" s="36" t="s">
        <v>18</v>
      </c>
      <c r="R11" s="36" t="s">
        <v>19</v>
      </c>
      <c r="S11" s="36" t="s">
        <v>20</v>
      </c>
      <c r="T11" s="354"/>
    </row>
    <row r="12" spans="1:22" ht="77.25" thickBot="1">
      <c r="A12" s="282" t="s">
        <v>184</v>
      </c>
      <c r="B12" s="92">
        <v>14122</v>
      </c>
      <c r="C12" s="89" t="s">
        <v>185</v>
      </c>
      <c r="D12" s="89" t="s">
        <v>186</v>
      </c>
      <c r="E12" s="92" t="s">
        <v>62</v>
      </c>
      <c r="F12" s="44" t="s">
        <v>133</v>
      </c>
      <c r="G12" s="284" t="s">
        <v>153</v>
      </c>
      <c r="H12" s="283">
        <v>1133</v>
      </c>
      <c r="I12" s="202">
        <v>2542</v>
      </c>
      <c r="J12" s="202">
        <v>3348</v>
      </c>
      <c r="K12" s="114">
        <v>2475</v>
      </c>
      <c r="L12" s="114">
        <v>3062</v>
      </c>
      <c r="M12" s="114">
        <v>3228</v>
      </c>
      <c r="N12" s="115">
        <v>4808</v>
      </c>
      <c r="O12" s="115">
        <v>1863</v>
      </c>
      <c r="P12" s="115">
        <v>1576</v>
      </c>
      <c r="Q12" s="116">
        <v>2697</v>
      </c>
      <c r="R12" s="112">
        <v>3412</v>
      </c>
      <c r="S12" s="117">
        <v>4997</v>
      </c>
      <c r="T12" s="118">
        <f>SUM(H12:S12)</f>
        <v>35141</v>
      </c>
      <c r="U12" s="13"/>
      <c r="V12" s="14"/>
    </row>
  </sheetData>
  <mergeCells count="9">
    <mergeCell ref="A10:G10"/>
    <mergeCell ref="H10:S10"/>
    <mergeCell ref="T10:T11"/>
    <mergeCell ref="A1:T1"/>
    <mergeCell ref="A2:T2"/>
    <mergeCell ref="A3:T3"/>
    <mergeCell ref="A6:D6"/>
    <mergeCell ref="B7:C7"/>
    <mergeCell ref="B8:C8"/>
  </mergeCells>
  <pageMargins left="0.7" right="0.7" top="0.75" bottom="0.75" header="0.3" footer="0.3"/>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SubIng</vt:lpstr>
      <vt:lpstr>Recaudación</vt:lpstr>
      <vt:lpstr>Fiscalización</vt:lpstr>
      <vt:lpstr>AdministracionTributaria</vt:lpstr>
      <vt:lpstr>Unidad legal</vt:lpstr>
      <vt:lpstr>Cobranza</vt:lpstr>
      <vt:lpstr>ASISTENCIA</vt:lpstr>
      <vt:lpstr>SubEgresos</vt:lpstr>
      <vt:lpstr>Egresos</vt:lpstr>
      <vt:lpstr>Caja General</vt:lpstr>
      <vt:lpstr>PagosElectronicos</vt:lpstr>
      <vt:lpstr>SubPolTrib</vt:lpstr>
      <vt:lpstr>AnaTec</vt:lpstr>
      <vt:lpstr>SubPresupyControl</vt:lpstr>
      <vt:lpstr>Presupuestos</vt:lpstr>
      <vt:lpstr>Control del Gasto</vt:lpstr>
      <vt:lpstr>Contabilidad</vt:lpstr>
      <vt:lpstr>Administrativo</vt:lpstr>
      <vt:lpstr>AnaTec!Área_de_impresión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Kinil Gonzalez Teresita de Jesus</dc:creator>
  <cp:lastModifiedBy>Kinil Gonzalez Teresita de Jesus</cp:lastModifiedBy>
  <cp:lastPrinted>2021-10-15T13:58:37Z</cp:lastPrinted>
  <dcterms:created xsi:type="dcterms:W3CDTF">2019-03-29T21:03:18Z</dcterms:created>
  <dcterms:modified xsi:type="dcterms:W3CDTF">2022-01-14T20:44:57Z</dcterms:modified>
</cp:coreProperties>
</file>