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<sst xmlns="http://schemas.openxmlformats.org/spreadsheetml/2006/main" count="63" uniqueCount="55">
  <si>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</si>
  <si>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</si>
  <si>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</si>
  <si>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</si>
  <si>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</si>
  <si>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</si>
  <si>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</si>
  <si>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</si>
  <si>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</si>
  <si>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</si>
  <si>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</si>
  <si>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</si>
  <si>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</si>
  <si>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</si>
  <si>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</si>
  <si>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</si>
  <si>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</si>
  <si>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</si>
  <si>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</si>
  <si>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</si>
  <si>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</si>
  <si>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</si>
  <si>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</si>
  <si>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</si>
  <si>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</si>
  <si>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</si>
  <si>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</si>
  <si>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</si>
  <si>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</si>
  <si>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</si>
  <si>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</si>
  <si>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</si>
  <si>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</si>
  <si>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</si>
  <si>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</si>
  <si>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</si>
  <si>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</si>
  <si>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</si>
  <si>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</si>
  <si>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</si>
  <si>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</si>
  <si>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</si>
  <si>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</si>
  <si>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</si>
  <si>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</si>
  <si>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</si>
  <si>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</si>
  <si>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</si>
  <si>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</si>
  <si>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</si>
  <si>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</si>
  <si>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</si>
  <si>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</si>
  <si>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DIC./2023</t>
  </si>
  <si>
    <t>MUNICIPIO DE MÉRIDA YUCATÁN
ESTADO DE FLUJOS DE EFECTIVO 
 DEL 1 DE ENERO AL 31 MARZO 2024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</si>
</sst>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1" fillId="0" borderId="21" xfId="0" applyFont="1" applyFill="1" applyBorder="1" applyAlignment="1">
      <alignment/>
    </xf>
    <xf numFmtId="0" fontId="43" fillId="0" borderId="22" xfId="0" applyNumberFormat="1" applyFont="1" applyFill="1" applyBorder="1" applyAlignment="1">
      <alignment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horizontal="center" vertical="top" wrapText="1" readingOrder="1"/>
    </xf>
    <xf numFmtId="0" fontId="44" fillId="0" borderId="24" xfId="0" applyNumberFormat="1" applyFont="1" applyFill="1" applyBorder="1" applyAlignment="1">
      <alignment horizontal="right" vertical="top" wrapText="1" readingOrder="1"/>
    </xf>
    <xf numFmtId="0" fontId="44" fillId="0" borderId="25" xfId="0" applyNumberFormat="1" applyFont="1" applyFill="1" applyBorder="1" applyAlignment="1">
      <alignment horizontal="right" vertical="top" wrapText="1" readingOrder="1"/>
    </xf>
    <xf numFmtId="0" fontId="45" fillId="0" borderId="26" xfId="0" applyNumberFormat="1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1" xfId="0" applyNumberFormat="1" applyFont="1" applyFill="1" applyBorder="1" applyAlignment="1">
      <alignment horizontal="center" vertical="top" wrapText="1" readingOrder="1"/>
    </xf>
    <xf numFmtId="164" fontId="45" fillId="0" borderId="16" xfId="0" applyNumberFormat="1" applyFont="1" applyBorder="1" applyAlignment="1">
      <alignment horizontal="right" vertical="top" wrapText="1" readingOrder="1"/>
    </xf>
    <xf numFmtId="164" fontId="43" fillId="0" borderId="16" xfId="0" applyNumberFormat="1" applyFont="1" applyBorder="1" applyAlignment="1">
      <alignment horizontal="right" vertical="top" wrapText="1" readingOrder="1"/>
    </xf>
    <xf numFmtId="164" fontId="43" fillId="0" borderId="32" xfId="0" applyNumberFormat="1" applyFont="1" applyBorder="1" applyAlignment="1">
      <alignment horizontal="right" vertical="top" wrapText="1" readingOrder="1"/>
    </xf>
    <xf numFmtId="164" fontId="45" fillId="0" borderId="33" xfId="0" applyNumberFormat="1" applyFont="1" applyBorder="1" applyAlignment="1">
      <alignment horizontal="right" vertical="top" wrapText="1" readingOrder="1"/>
    </xf>
    <xf numFmtId="164" fontId="43" fillId="0" borderId="34" xfId="0" applyNumberFormat="1" applyFont="1" applyBorder="1" applyAlignment="1">
      <alignment horizontal="right" vertical="top" wrapText="1" readingOrder="1"/>
    </xf>
    <xf numFmtId="164" fontId="43" fillId="0" borderId="27" xfId="0" applyNumberFormat="1" applyFont="1" applyBorder="1" applyAlignment="1">
      <alignment horizontal="right" vertical="top" wrapText="1" readingOrder="1"/>
    </xf>
    <xf numFmtId="0" fontId="44" fillId="0" borderId="35" xfId="0" applyFont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1">
      <selection activeCell="C59" sqref="C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2" t="s">
        <v>54</v>
      </c>
      <c r="C1" s="53"/>
      <c r="D1" s="53"/>
      <c r="E1" s="54"/>
    </row>
    <row r="2" spans="2:5" ht="12.75" customHeight="1">
      <c r="B2" s="14" t="s">
        <v>0</v>
      </c>
      <c r="C2" s="15">
        <v>2024</v>
      </c>
      <c r="D2" s="16"/>
      <c r="E2" s="17" t="s">
        <v>53</v>
      </c>
    </row>
    <row r="3" spans="2:5" ht="6.75" customHeight="1">
      <c r="B3" s="31"/>
      <c r="C3" s="32"/>
      <c r="D3" s="25"/>
      <c r="E3" s="33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0">
        <f>SUM(C6:C15)</f>
        <v>1899432017.3100002</v>
      </c>
      <c r="D5" s="40"/>
      <c r="E5" s="45">
        <f>SUM(E6:E15)</f>
        <v>6100153670.68</v>
      </c>
      <c r="F5" s="43"/>
    </row>
    <row r="6" spans="2:5" ht="15">
      <c r="B6" s="20" t="s">
        <v>2</v>
      </c>
      <c r="C6" s="1">
        <v>1081852582.38</v>
      </c>
      <c r="E6" s="46">
        <v>2396114182.31</v>
      </c>
    </row>
    <row r="7" spans="2:5" ht="15">
      <c r="B7" s="20" t="s">
        <v>26</v>
      </c>
      <c r="C7" s="1">
        <v>0</v>
      </c>
      <c r="E7" s="46">
        <v>0</v>
      </c>
    </row>
    <row r="8" spans="2:5" ht="15">
      <c r="B8" s="20" t="s">
        <v>3</v>
      </c>
      <c r="C8" s="1">
        <v>0</v>
      </c>
      <c r="E8" s="46">
        <v>0</v>
      </c>
    </row>
    <row r="9" spans="2:5" ht="15">
      <c r="B9" s="20" t="s">
        <v>4</v>
      </c>
      <c r="C9" s="1">
        <v>85767534.5</v>
      </c>
      <c r="E9" s="46">
        <v>293726515.4</v>
      </c>
    </row>
    <row r="10" spans="2:5" ht="15">
      <c r="B10" s="20" t="s">
        <v>27</v>
      </c>
      <c r="C10" s="1">
        <v>54277412.85</v>
      </c>
      <c r="E10" s="46">
        <v>225827925.63</v>
      </c>
    </row>
    <row r="11" spans="2:5" ht="15">
      <c r="B11" s="20" t="s">
        <v>28</v>
      </c>
      <c r="C11" s="1">
        <v>3248978.43</v>
      </c>
      <c r="E11" s="46">
        <v>14104153.86</v>
      </c>
    </row>
    <row r="12" spans="2:5" ht="15">
      <c r="B12" s="20" t="s">
        <v>29</v>
      </c>
      <c r="C12" s="1">
        <v>0</v>
      </c>
      <c r="E12" s="46">
        <v>0</v>
      </c>
    </row>
    <row r="13" spans="2:5" ht="18">
      <c r="B13" s="20" t="s">
        <v>30</v>
      </c>
      <c r="C13" s="1">
        <v>652653337.45</v>
      </c>
      <c r="E13" s="46">
        <v>3079013710.66</v>
      </c>
    </row>
    <row r="14" spans="2:5" ht="18">
      <c r="B14" s="20" t="s">
        <v>32</v>
      </c>
      <c r="C14" s="1">
        <v>0</v>
      </c>
      <c r="E14" s="46">
        <v>0</v>
      </c>
    </row>
    <row r="15" spans="2:5" ht="15">
      <c r="B15" s="20" t="s">
        <v>31</v>
      </c>
      <c r="C15" s="1">
        <v>21632171.7</v>
      </c>
      <c r="E15" s="46">
        <v>91367182.82</v>
      </c>
    </row>
    <row r="16" spans="2:6" ht="15">
      <c r="B16" s="18" t="s">
        <v>5</v>
      </c>
      <c r="C16" s="40">
        <f>SUM(C17:C32)</f>
        <v>1251328597.69</v>
      </c>
      <c r="D16" s="40"/>
      <c r="E16" s="45">
        <f>SUM(E17:E32)</f>
        <v>5635191568.49</v>
      </c>
      <c r="F16" s="2"/>
    </row>
    <row r="17" spans="2:5" ht="15">
      <c r="B17" s="20" t="s">
        <v>6</v>
      </c>
      <c r="C17" s="1">
        <v>340859720.65</v>
      </c>
      <c r="E17" s="46">
        <v>1326461841.93</v>
      </c>
    </row>
    <row r="18" spans="2:5" ht="15">
      <c r="B18" s="20" t="s">
        <v>7</v>
      </c>
      <c r="C18" s="1">
        <v>73283575.74</v>
      </c>
      <c r="E18" s="46">
        <v>535467051.75</v>
      </c>
    </row>
    <row r="19" spans="2:5" ht="15">
      <c r="B19" s="20" t="s">
        <v>8</v>
      </c>
      <c r="C19" s="1">
        <v>481526591.14</v>
      </c>
      <c r="E19" s="46">
        <v>2059452203.41</v>
      </c>
    </row>
    <row r="20" spans="2:5" ht="15">
      <c r="B20" s="20" t="s">
        <v>33</v>
      </c>
      <c r="C20" s="1">
        <v>10827898.08</v>
      </c>
      <c r="E20" s="46">
        <v>199764309.5</v>
      </c>
    </row>
    <row r="21" spans="2:5" ht="15">
      <c r="B21" s="20" t="s">
        <v>34</v>
      </c>
      <c r="C21" s="1">
        <v>817200</v>
      </c>
      <c r="E21" s="46">
        <v>30057200</v>
      </c>
    </row>
    <row r="22" spans="2:5" ht="15">
      <c r="B22" s="20" t="s">
        <v>35</v>
      </c>
      <c r="C22" s="1">
        <v>40712863.7</v>
      </c>
      <c r="E22" s="46">
        <v>186426534.41</v>
      </c>
    </row>
    <row r="23" spans="2:7" ht="15">
      <c r="B23" s="20" t="s">
        <v>9</v>
      </c>
      <c r="C23" s="1">
        <v>102572629.02</v>
      </c>
      <c r="E23" s="46">
        <v>416834883.07</v>
      </c>
      <c r="G23" s="29"/>
    </row>
    <row r="24" spans="2:5" ht="15">
      <c r="B24" s="20" t="s">
        <v>36</v>
      </c>
      <c r="C24" s="1">
        <v>64982755.64</v>
      </c>
      <c r="E24" s="46">
        <v>242748155.85</v>
      </c>
    </row>
    <row r="25" spans="2:5" ht="15">
      <c r="B25" s="20" t="s">
        <v>37</v>
      </c>
      <c r="C25" s="1">
        <v>0</v>
      </c>
      <c r="E25" s="46">
        <v>0</v>
      </c>
    </row>
    <row r="26" spans="2:5" ht="15">
      <c r="B26" s="20" t="s">
        <v>38</v>
      </c>
      <c r="C26" s="1">
        <v>0</v>
      </c>
      <c r="E26" s="46">
        <v>0</v>
      </c>
    </row>
    <row r="27" spans="2:5" ht="15">
      <c r="B27" s="20" t="s">
        <v>10</v>
      </c>
      <c r="C27" s="1">
        <v>2567500</v>
      </c>
      <c r="E27" s="46">
        <v>14290789</v>
      </c>
    </row>
    <row r="28" spans="2:5" ht="15">
      <c r="B28" s="20" t="s">
        <v>39</v>
      </c>
      <c r="C28" s="1">
        <v>0</v>
      </c>
      <c r="E28" s="46">
        <v>0</v>
      </c>
    </row>
    <row r="29" spans="2:5" ht="15">
      <c r="B29" s="20" t="s">
        <v>40</v>
      </c>
      <c r="C29" s="1">
        <v>0</v>
      </c>
      <c r="E29" s="46">
        <v>0</v>
      </c>
    </row>
    <row r="30" spans="2:5" ht="15">
      <c r="B30" s="20" t="s">
        <v>41</v>
      </c>
      <c r="C30" s="1">
        <v>0</v>
      </c>
      <c r="E30" s="46">
        <v>0</v>
      </c>
    </row>
    <row r="31" spans="2:5" ht="15">
      <c r="B31" s="20" t="s">
        <v>42</v>
      </c>
      <c r="C31" s="1">
        <v>0</v>
      </c>
      <c r="E31" s="46">
        <v>0</v>
      </c>
    </row>
    <row r="32" spans="1:5" ht="15">
      <c r="A32" s="27"/>
      <c r="B32" s="20" t="s">
        <v>25</v>
      </c>
      <c r="C32" s="1">
        <v>133177863.72</v>
      </c>
      <c r="E32" s="46">
        <v>623688599.57</v>
      </c>
    </row>
    <row r="33" spans="2:6" ht="15">
      <c r="B33" s="18" t="s">
        <v>11</v>
      </c>
      <c r="C33" s="40">
        <f>C5-C16</f>
        <v>648103419.6200001</v>
      </c>
      <c r="D33" s="40"/>
      <c r="E33" s="45">
        <f>E5-E16</f>
        <v>464962102.19000053</v>
      </c>
      <c r="F33" s="2"/>
    </row>
    <row r="34" spans="2:5" ht="15">
      <c r="B34" s="18" t="s">
        <v>44</v>
      </c>
      <c r="C34" s="1"/>
      <c r="E34" s="46"/>
    </row>
    <row r="35" spans="2:6" ht="15">
      <c r="B35" s="18" t="s">
        <v>1</v>
      </c>
      <c r="C35" s="40">
        <f>SUM(C36:C38)</f>
        <v>88632559.27</v>
      </c>
      <c r="D35" s="40"/>
      <c r="E35" s="45">
        <f>SUM(E36:E38)</f>
        <v>138978017.17</v>
      </c>
      <c r="F35" s="2"/>
    </row>
    <row r="36" spans="2:5" ht="15">
      <c r="B36" s="20" t="s">
        <v>12</v>
      </c>
      <c r="C36" s="1">
        <v>0</v>
      </c>
      <c r="E36" s="46">
        <v>0</v>
      </c>
    </row>
    <row r="37" spans="2:5" ht="15">
      <c r="B37" s="20" t="s">
        <v>13</v>
      </c>
      <c r="C37" s="1">
        <v>0</v>
      </c>
      <c r="E37" s="46">
        <v>0</v>
      </c>
    </row>
    <row r="38" spans="2:5" ht="15">
      <c r="B38" s="20" t="s">
        <v>43</v>
      </c>
      <c r="C38" s="1">
        <v>88632559.27</v>
      </c>
      <c r="E38" s="46">
        <v>138978017.17</v>
      </c>
    </row>
    <row r="39" spans="2:6" ht="15">
      <c r="B39" s="18" t="s">
        <v>5</v>
      </c>
      <c r="C39" s="40">
        <f>SUM(C40:C42)</f>
        <v>196095595.99</v>
      </c>
      <c r="D39" s="40"/>
      <c r="E39" s="45">
        <f>SUM(E40:E42)</f>
        <v>1876610434.73</v>
      </c>
      <c r="F39" s="2"/>
    </row>
    <row r="40" spans="2:5" ht="15">
      <c r="B40" s="20" t="s">
        <v>12</v>
      </c>
      <c r="C40" s="1">
        <v>131409593.91</v>
      </c>
      <c r="E40" s="46">
        <v>1505338754.28</v>
      </c>
    </row>
    <row r="41" spans="2:5" ht="15">
      <c r="B41" s="20" t="s">
        <v>13</v>
      </c>
      <c r="C41" s="1">
        <v>62990957.95</v>
      </c>
      <c r="E41" s="46">
        <v>200602001.92</v>
      </c>
    </row>
    <row r="42" spans="2:5" ht="15">
      <c r="B42" s="20" t="s">
        <v>14</v>
      </c>
      <c r="C42" s="1">
        <v>1695044.13</v>
      </c>
      <c r="E42" s="46">
        <v>170669678.53</v>
      </c>
    </row>
    <row r="43" spans="2:6" ht="15">
      <c r="B43" s="18" t="s">
        <v>15</v>
      </c>
      <c r="C43" s="40">
        <f>C35-C39</f>
        <v>-107463036.72000001</v>
      </c>
      <c r="D43" s="40"/>
      <c r="E43" s="45">
        <f>E35-E39</f>
        <v>-1737632417.56</v>
      </c>
      <c r="F43" s="2"/>
    </row>
    <row r="44" spans="2:5" ht="15">
      <c r="B44" s="18" t="s">
        <v>16</v>
      </c>
      <c r="C44" s="1"/>
      <c r="E44" s="46"/>
    </row>
    <row r="45" spans="2:6" ht="15">
      <c r="B45" s="18" t="s">
        <v>1</v>
      </c>
      <c r="C45" s="40">
        <f>C46+C49</f>
        <v>495264116.18</v>
      </c>
      <c r="D45" s="40"/>
      <c r="E45" s="45">
        <f>E46+E49</f>
        <v>1996494977.78</v>
      </c>
      <c r="F45" s="2"/>
    </row>
    <row r="46" spans="2:5" ht="15">
      <c r="B46" s="20" t="s">
        <v>17</v>
      </c>
      <c r="C46" s="1">
        <v>0</v>
      </c>
      <c r="E46" s="46">
        <f>E47+E48</f>
        <v>158304526</v>
      </c>
    </row>
    <row r="47" spans="2:5" ht="15">
      <c r="B47" s="20" t="s">
        <v>18</v>
      </c>
      <c r="C47" s="1">
        <v>0</v>
      </c>
      <c r="E47" s="46">
        <v>158304526</v>
      </c>
    </row>
    <row r="48" spans="2:5" ht="15">
      <c r="B48" s="20" t="s">
        <v>19</v>
      </c>
      <c r="C48" s="1">
        <v>0</v>
      </c>
      <c r="E48" s="46">
        <v>0</v>
      </c>
    </row>
    <row r="49" spans="2:5" ht="15">
      <c r="B49" s="21" t="s">
        <v>20</v>
      </c>
      <c r="C49" s="22">
        <v>495264116.18</v>
      </c>
      <c r="D49" s="13"/>
      <c r="E49" s="47">
        <v>1838190451.78</v>
      </c>
    </row>
    <row r="50" spans="2:6" ht="15">
      <c r="B50" s="34" t="s">
        <v>5</v>
      </c>
      <c r="C50" s="41">
        <f>C51+C54</f>
        <v>435769553.91</v>
      </c>
      <c r="D50" s="41"/>
      <c r="E50" s="48">
        <f>E51+E54</f>
        <v>558491017.33</v>
      </c>
      <c r="F50" s="2"/>
    </row>
    <row r="51" spans="2:5" ht="13.5" customHeight="1">
      <c r="B51" s="23" t="s">
        <v>21</v>
      </c>
      <c r="C51" s="24">
        <f>C52+C53</f>
        <v>5953893</v>
      </c>
      <c r="E51" s="49">
        <f>E52+E53</f>
        <v>0</v>
      </c>
    </row>
    <row r="52" spans="2:5" ht="15">
      <c r="B52" s="26" t="s">
        <v>18</v>
      </c>
      <c r="C52" s="30">
        <v>5953893</v>
      </c>
      <c r="E52" s="50">
        <v>0</v>
      </c>
    </row>
    <row r="53" spans="2:5" ht="15">
      <c r="B53" s="26" t="s">
        <v>19</v>
      </c>
      <c r="C53" s="30">
        <v>0</v>
      </c>
      <c r="E53" s="50">
        <v>0</v>
      </c>
    </row>
    <row r="54" spans="2:5" ht="15">
      <c r="B54" s="26" t="s">
        <v>22</v>
      </c>
      <c r="C54" s="30">
        <v>429815660.91</v>
      </c>
      <c r="E54" s="50">
        <v>558491017.33</v>
      </c>
    </row>
    <row r="55" spans="2:5" s="12" customFormat="1" ht="13.5" customHeight="1">
      <c r="B55" s="44"/>
      <c r="C55" s="42"/>
      <c r="D55"/>
      <c r="E55" s="51"/>
    </row>
    <row r="56" spans="2:6" ht="15">
      <c r="B56" s="18" t="s">
        <v>23</v>
      </c>
      <c r="C56" s="40">
        <f>C45-C50</f>
        <v>59494562.26999998</v>
      </c>
      <c r="D56" s="40"/>
      <c r="E56" s="45">
        <f>E45-E50</f>
        <v>1438003960.4499998</v>
      </c>
      <c r="F56" s="2"/>
    </row>
    <row r="57" spans="2:5" ht="18">
      <c r="B57" s="18" t="s">
        <v>24</v>
      </c>
      <c r="C57" s="1">
        <f>C33+C43+C56</f>
        <v>600134945.1700001</v>
      </c>
      <c r="D57" s="1"/>
      <c r="E57" s="46">
        <f>E33+E43+E56</f>
        <v>165333645.0800004</v>
      </c>
    </row>
    <row r="58" spans="2:5" ht="15">
      <c r="B58" s="20" t="s">
        <v>48</v>
      </c>
      <c r="C58" s="1">
        <v>1587278586.8</v>
      </c>
      <c r="E58" s="46">
        <v>1421944941.72</v>
      </c>
    </row>
    <row r="59" spans="2:6" ht="23.25" customHeight="1">
      <c r="B59" s="23" t="s">
        <v>49</v>
      </c>
      <c r="C59" s="24">
        <f>C57+C58</f>
        <v>2187413531.9700003</v>
      </c>
      <c r="D59" s="24"/>
      <c r="E59" s="49">
        <f>E57+E58</f>
        <v>1587278586.8000004</v>
      </c>
      <c r="F59" s="2"/>
    </row>
    <row r="60" spans="2:6" s="4" customFormat="1" ht="15" customHeight="1">
      <c r="B60" s="57" t="s">
        <v>51</v>
      </c>
      <c r="C60" s="58"/>
      <c r="D60" s="58"/>
      <c r="E60" s="59"/>
      <c r="F60" s="3"/>
    </row>
    <row r="61" spans="2:6" s="4" customFormat="1" ht="17.25" customHeight="1">
      <c r="B61" s="35"/>
      <c r="C61" s="62"/>
      <c r="D61" s="62"/>
      <c r="E61" s="36"/>
      <c r="F61" s="3"/>
    </row>
    <row r="62" spans="2:6" s="4" customFormat="1" ht="40.5" customHeight="1">
      <c r="B62" s="26"/>
      <c r="C62" s="11"/>
      <c r="D62" s="9"/>
      <c r="E62" s="37"/>
      <c r="F62" s="3"/>
    </row>
    <row r="63" spans="2:6" s="4" customFormat="1" ht="33.75" customHeight="1">
      <c r="B63" s="35"/>
      <c r="C63" s="5"/>
      <c r="D63" s="5"/>
      <c r="E63" s="36"/>
      <c r="F63" s="3"/>
    </row>
    <row r="64" spans="2:6" s="6" customFormat="1" ht="15" customHeight="1">
      <c r="B64" s="38" t="s">
        <v>52</v>
      </c>
      <c r="C64" s="60" t="s">
        <v>50</v>
      </c>
      <c r="D64" s="60"/>
      <c r="E64" s="61"/>
      <c r="F64" s="7"/>
    </row>
    <row r="65" spans="2:5" s="4" customFormat="1" ht="29.25" customHeight="1">
      <c r="B65" s="39" t="s">
        <v>47</v>
      </c>
      <c r="C65" s="55" t="s">
        <v>46</v>
      </c>
      <c r="D65" s="55"/>
      <c r="E65" s="56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28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5905511811023623" right="0" top="0.3937007874015748" bottom="0.3937007874015748" header="0.3937007874015748" footer="0.1968503937007874"/>
  <pageSetup firstPageNumber="30" useFirstPageNumber="1" horizontalDpi="600" verticalDpi="600" orientation="portrait" paperSize="119" scale="96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2024-04-03T15:52:15Z</cp:lastPrinted>
  <dcterms:created xsi:type="dcterms:W3CDTF">2016-08-08T15:47:55Z</dcterms:created>
  <dcterms:modified xsi:type="dcterms:W3CDTF">2024-04-03T17:02:39Z</dcterms:modified>
  <cp:category/>
  <cp:version/>
  <cp:contentType/>
  <cp:contentStatus/>
</cp:coreProperties>
</file>