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50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<sst xmlns="http://schemas.openxmlformats.org/spreadsheetml/2006/main" count="72" uniqueCount="67">
  <si>
    <t>TOTAL DE PASIVO</t>
  </si>
  <si>
    <t>TOTAL DEL PASIVO Y HACIENDA PÚBLICA / PATRIMONIO</t>
  </si>
  <si>
    <t>TOTAL DE HACIENDA PÚBLICA/PATRIMONIO</t>
  </si>
  <si>
    <t>.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</si>
  <si>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</si>
  <si>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</si>
  <si>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</si>
  <si>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</si>
  <si>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</si>
  <si>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</si>
  <si>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</si>
  <si>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</si>
  <si>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</si>
  <si>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PASIVO</t>
  </si>
  <si>
    <t>Pasivo Circulante</t>
  </si>
  <si>
    <t>Cuentas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</si>
  <si>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</si>
  <si>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</si>
  <si>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</si>
  <si>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</si>
  <si>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</si>
  <si>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</si>
  <si>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</si>
  <si>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</si>
  <si>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</si>
  <si>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</si>
  <si>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</si>
  <si>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</si>
  <si>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</si>
  <si>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Activo No Circulante</t>
  </si>
  <si>
    <t>Derechos a Recibir Efectivo o Equivalentes a Largo Plazo</t>
  </si>
  <si>
    <t>Bienes Muebles</t>
  </si>
  <si>
    <t>Activos Intangibles</t>
  </si>
  <si>
    <t>Activos Diferidos</t>
  </si>
  <si>
    <t>Estimación por Pérdida o Deterioro de Activos no Circulantes</t>
  </si>
  <si>
    <t>Otros Activos no Circulantes</t>
  </si>
  <si>
    <t>HACIENDA PÚBLICA/PATRIMONIO</t>
  </si>
  <si>
    <t>Hacienda Pública/Patrimonio Contribuido</t>
  </si>
  <si>
    <t>Aportaciones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</si>
  <si>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</si>
  <si>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</si>
  <si>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</si>
  <si>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</si>
  <si>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</si>
  <si>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</si>
  <si>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</si>
  <si>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</si>
  <si>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Resultados por Posición Monetaria</t>
  </si>
  <si>
    <t>Resultados por Tenencia de Activos no Monetarios</t>
  </si>
  <si>
    <t>PRESIDENTE MUNICIPAL</t>
  </si>
  <si>
    <t>DIRECTORA DE FINANZAS Y TESORERA MUNICIPAL</t>
  </si>
  <si>
    <t>Documentos por Pagar a Corto Plazo</t>
  </si>
  <si>
    <t>(CIFRAS EN PESOS)</t>
  </si>
  <si>
    <t>LIC. RENÁN ALBERTO BARRERA CONCHA</t>
  </si>
  <si>
    <t>LICDA. LAURA CRISTINA MUÑOZ MOLINA, MTRA.</t>
  </si>
  <si>
    <t>DIC/2022</t>
  </si>
  <si>
    <t>Bajo protesta de decir verdad declaramos que los Estados Financieros y sus notas son razonablemente correctos y son responsabilidad del emisor</t>
  </si>
  <si>
    <t>Donaciones de Capital</t>
  </si>
  <si>
    <t>Total de Pasivos No Circulantes</t>
  </si>
  <si>
    <t>Total de Activos No Circulantes</t>
  </si>
  <si>
    <t>Total de Activos Circulantes</t>
  </si>
  <si>
    <t>TOTAL DEL ACTIVO</t>
  </si>
  <si>
    <t>Inversiones Financieras a Largo Plazo</t>
  </si>
  <si>
    <t>Bienes Inmuebles, Infraestructura y Construcciones en Proceso</t>
  </si>
  <si>
    <t>Depreciacion, Deterioro Y Amortización Acumulada de Bienes</t>
  </si>
  <si>
    <t>Total de Pasivos Circulantes</t>
  </si>
  <si>
    <t>MUNICIPIO DE MÉRIDA YUCATÁN
ESTADO DE SITUACIÓN FINANCIERA
AL 30 DE SEPTIEMBRE DE 2023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</si>
</sst>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[$$-80A]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d&quot; de &quot;mmmm&quot; de &quot;yyyy"/>
    <numFmt numFmtId="171" formatCode="[$-80A]hh:mm:ss\ AM/PM"/>
    <numFmt numFmtId="172" formatCode="&quot;$&quot;#,##0.00"/>
    <numFmt numFmtId="173" formatCode="0.0"/>
    <numFmt numFmtId="174" formatCode="0.00_ ;\-0.00\ "/>
    <numFmt numFmtId="175" formatCode="#,##0.0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Exo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vertical="top" wrapText="1"/>
    </xf>
    <xf numFmtId="0" fontId="3" fillId="0" borderId="0" xfId="0" applyFont="1" applyBorder="1" applyAlignment="1" quotePrefix="1">
      <alignment horizontal="right" vertical="top" wrapText="1"/>
    </xf>
    <xf numFmtId="4" fontId="0" fillId="0" borderId="0" xfId="0" applyNumberFormat="1" applyAlignment="1">
      <alignment vertical="top"/>
    </xf>
    <xf numFmtId="0" fontId="7" fillId="0" borderId="0" xfId="0" applyFont="1" applyAlignment="1">
      <alignment horizontal="center" vertical="top" wrapText="1" readingOrder="1"/>
    </xf>
    <xf numFmtId="165" fontId="0" fillId="0" borderId="0" xfId="0" applyNumberFormat="1" applyBorder="1" applyAlignment="1">
      <alignment vertical="top"/>
    </xf>
    <xf numFmtId="4" fontId="6" fillId="33" borderId="11" xfId="0" applyNumberFormat="1" applyFont="1" applyFill="1" applyBorder="1" applyAlignment="1">
      <alignment horizontal="right" vertical="top" wrapText="1"/>
    </xf>
    <xf numFmtId="165" fontId="6" fillId="0" borderId="11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2" fontId="7" fillId="0" borderId="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3" fillId="0" borderId="11" xfId="0" applyFont="1" applyBorder="1" applyAlignment="1" quotePrefix="1">
      <alignment horizontal="right" vertical="top" wrapText="1"/>
    </xf>
    <xf numFmtId="4" fontId="7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vertical="top"/>
    </xf>
    <xf numFmtId="165" fontId="4" fillId="0" borderId="0" xfId="0" applyNumberFormat="1" applyFont="1" applyFill="1" applyBorder="1" applyAlignment="1">
      <alignment vertical="top"/>
    </xf>
    <xf numFmtId="165" fontId="6" fillId="0" borderId="0" xfId="0" applyNumberFormat="1" applyFont="1" applyAlignment="1">
      <alignment vertical="top"/>
    </xf>
    <xf numFmtId="165" fontId="6" fillId="0" borderId="0" xfId="0" applyNumberFormat="1" applyFont="1" applyFill="1" applyAlignment="1">
      <alignment vertical="top"/>
    </xf>
    <xf numFmtId="0" fontId="7" fillId="0" borderId="1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7" fillId="0" borderId="15" xfId="0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 readingOrder="1"/>
    </xf>
    <xf numFmtId="0" fontId="3" fillId="34" borderId="12" xfId="0" applyFont="1" applyFill="1" applyBorder="1" applyAlignment="1">
      <alignment horizontal="center" vertical="top" wrapText="1" readingOrder="1"/>
    </xf>
    <xf numFmtId="0" fontId="3" fillId="34" borderId="13" xfId="0" applyFont="1" applyFill="1" applyBorder="1" applyAlignment="1">
      <alignment horizontal="center" vertical="top" wrapText="1" readingOrder="1"/>
    </xf>
    <xf numFmtId="0" fontId="3" fillId="34" borderId="14" xfId="0" applyFont="1" applyFill="1" applyBorder="1" applyAlignment="1">
      <alignment horizontal="center" vertical="top" wrapText="1" readingOrder="1"/>
    </xf>
    <xf numFmtId="0" fontId="2" fillId="34" borderId="12" xfId="0" applyFont="1" applyFill="1" applyBorder="1" applyAlignment="1">
      <alignment horizontal="center" vertical="top" wrapText="1" readingOrder="1"/>
    </xf>
    <xf numFmtId="0" fontId="2" fillId="34" borderId="13" xfId="0" applyFont="1" applyFill="1" applyBorder="1" applyAlignment="1">
      <alignment horizontal="center" vertical="top" wrapText="1" readingOrder="1"/>
    </xf>
    <xf numFmtId="0" fontId="2" fillId="34" borderId="14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34" borderId="16" xfId="0" applyFont="1" applyFill="1" applyBorder="1" applyAlignment="1">
      <alignment horizontal="center" vertical="top" wrapText="1" readingOrder="1"/>
    </xf>
    <xf numFmtId="0" fontId="2" fillId="34" borderId="17" xfId="0" applyFont="1" applyFill="1" applyBorder="1" applyAlignment="1">
      <alignment horizontal="center" vertical="top" wrapText="1" readingOrder="1"/>
    </xf>
    <xf numFmtId="0" fontId="2" fillId="34" borderId="18" xfId="0" applyFont="1" applyFill="1" applyBorder="1" applyAlignment="1">
      <alignment horizontal="center" vertical="top" wrapText="1" readingOrder="1"/>
    </xf>
    <xf numFmtId="0" fontId="2" fillId="34" borderId="10" xfId="0" applyFont="1" applyFill="1" applyBorder="1" applyAlignment="1">
      <alignment horizontal="center" vertical="top" wrapText="1" readingOrder="1"/>
    </xf>
    <xf numFmtId="0" fontId="2" fillId="34" borderId="0" xfId="0" applyFont="1" applyFill="1" applyBorder="1" applyAlignment="1">
      <alignment horizontal="center" vertical="top" wrapText="1" readingOrder="1"/>
    </xf>
    <xf numFmtId="0" fontId="2" fillId="34" borderId="11" xfId="0" applyFont="1" applyFill="1" applyBorder="1" applyAlignment="1">
      <alignment horizontal="center" vertical="top" wrapText="1" readingOrder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164" fontId="8" fillId="0" borderId="0" xfId="0" applyNumberFormat="1" applyFont="1" applyBorder="1" applyAlignment="1">
      <alignment horizontal="right" vertical="top"/>
    </xf>
    <xf numFmtId="0" fontId="0" fillId="0" borderId="11" xfId="0" applyBorder="1" applyAlignment="1">
      <alignment vertical="top"/>
    </xf>
    <xf numFmtId="4" fontId="6" fillId="33" borderId="0" xfId="0" applyNumberFormat="1" applyFont="1" applyFill="1" applyBorder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40"/>
  <sheetViews>
    <sheetView showGridLines="0" tabSelected="1" showOutlineSymbols="0" zoomScalePageLayoutView="0" workbookViewId="0" topLeftCell="A1">
      <selection activeCell="K134" sqref="K134:K135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7.710937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6.421875" style="0" bestFit="1" customWidth="1"/>
    <col min="12" max="12" width="1.28515625" style="0" customWidth="1"/>
    <col min="13" max="13" width="14.421875" style="0" customWidth="1"/>
  </cols>
  <sheetData>
    <row r="1" ht="6.75" customHeight="1"/>
    <row r="2" spans="2:13" ht="12.75" customHeight="1">
      <c r="B2" s="51" t="s">
        <v>66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2:13" ht="12.75" customHeight="1"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6"/>
    </row>
    <row r="4" spans="2:13" ht="11.25" customHeight="1">
      <c r="B4" s="54"/>
      <c r="C4" s="55"/>
      <c r="D4" s="55"/>
      <c r="E4" s="55"/>
      <c r="F4" s="55"/>
      <c r="G4" s="55"/>
      <c r="H4" s="55"/>
      <c r="I4" s="55"/>
      <c r="J4" s="55"/>
      <c r="K4" s="55"/>
      <c r="L4" s="55"/>
      <c r="M4" s="56"/>
    </row>
    <row r="5" spans="2:13" ht="15.75" customHeight="1">
      <c r="B5" s="41" t="s">
        <v>52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3"/>
    </row>
    <row r="6" spans="2:13" ht="6.75" customHeigh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2:13" ht="14.25" customHeight="1">
      <c r="B7" s="1"/>
      <c r="C7" s="2"/>
      <c r="D7" s="47">
        <v>2023</v>
      </c>
      <c r="E7" s="47"/>
      <c r="F7" s="2"/>
      <c r="G7" s="16" t="s">
        <v>55</v>
      </c>
      <c r="H7" s="2"/>
      <c r="I7" s="2"/>
      <c r="J7" s="47">
        <v>2023</v>
      </c>
      <c r="K7" s="47"/>
      <c r="L7" s="2"/>
      <c r="M7" s="26" t="s">
        <v>55</v>
      </c>
    </row>
    <row r="8" spans="2:13" ht="14.25" customHeight="1">
      <c r="B8" s="1"/>
      <c r="C8" s="57" t="s">
        <v>4</v>
      </c>
      <c r="D8" s="57"/>
      <c r="E8" s="2"/>
      <c r="F8" s="2"/>
      <c r="G8" s="2"/>
      <c r="H8" s="2"/>
      <c r="I8" s="57" t="s">
        <v>13</v>
      </c>
      <c r="J8" s="57"/>
      <c r="K8" s="2"/>
      <c r="L8" s="2"/>
      <c r="M8" s="3"/>
    </row>
    <row r="9" spans="2:13" ht="6" customHeight="1">
      <c r="B9" s="1"/>
      <c r="C9" s="2"/>
      <c r="D9" s="2"/>
      <c r="E9" s="2"/>
      <c r="F9" s="2"/>
      <c r="G9" s="2"/>
      <c r="H9" s="2"/>
      <c r="I9" s="48" t="s">
        <v>14</v>
      </c>
      <c r="J9" s="48"/>
      <c r="K9" s="2"/>
      <c r="L9" s="2"/>
      <c r="M9" s="3"/>
    </row>
    <row r="10" spans="2:13" ht="7.5" customHeight="1">
      <c r="B10" s="1"/>
      <c r="C10" s="48" t="s">
        <v>5</v>
      </c>
      <c r="D10" s="48"/>
      <c r="E10" s="2"/>
      <c r="F10" s="2"/>
      <c r="G10" s="2"/>
      <c r="H10" s="2"/>
      <c r="I10" s="48"/>
      <c r="J10" s="48"/>
      <c r="K10" s="2"/>
      <c r="L10" s="2"/>
      <c r="M10" s="3"/>
    </row>
    <row r="11" spans="2:13" ht="6.75" customHeight="1">
      <c r="B11" s="1"/>
      <c r="C11" s="48"/>
      <c r="D11" s="48"/>
      <c r="E11" s="2"/>
      <c r="F11" s="2"/>
      <c r="G11" s="2"/>
      <c r="H11" s="2"/>
      <c r="I11" s="2"/>
      <c r="J11" s="2"/>
      <c r="K11" s="2"/>
      <c r="L11" s="2"/>
      <c r="M11" s="3"/>
    </row>
    <row r="12" spans="2:13" ht="9" customHeight="1">
      <c r="B12" s="1"/>
      <c r="C12" s="2"/>
      <c r="D12" s="2"/>
      <c r="E12" s="2"/>
      <c r="F12" s="2"/>
      <c r="G12" s="15"/>
      <c r="H12" s="2"/>
      <c r="I12" s="33" t="s">
        <v>15</v>
      </c>
      <c r="J12" s="33"/>
      <c r="K12" s="38">
        <v>255946273.33</v>
      </c>
      <c r="L12" s="2"/>
      <c r="M12" s="39">
        <v>127783695.22</v>
      </c>
    </row>
    <row r="13" spans="2:13" ht="10.5" customHeight="1">
      <c r="B13" s="1"/>
      <c r="C13" s="33" t="s">
        <v>6</v>
      </c>
      <c r="D13" s="33"/>
      <c r="E13" s="38">
        <v>2338106535.48</v>
      </c>
      <c r="F13" s="2"/>
      <c r="G13" s="38">
        <v>1421944941.72</v>
      </c>
      <c r="H13" s="2"/>
      <c r="I13" s="33"/>
      <c r="J13" s="33"/>
      <c r="K13" s="38"/>
      <c r="L13" s="2"/>
      <c r="M13" s="39"/>
    </row>
    <row r="14" spans="2:13" ht="6.75" customHeight="1">
      <c r="B14" s="1"/>
      <c r="C14" s="33"/>
      <c r="D14" s="33"/>
      <c r="E14" s="38"/>
      <c r="F14" s="2"/>
      <c r="G14" s="38"/>
      <c r="H14" s="2"/>
      <c r="I14" s="2"/>
      <c r="J14" s="2"/>
      <c r="K14" s="2"/>
      <c r="L14" s="2"/>
      <c r="M14" s="3"/>
    </row>
    <row r="15" spans="2:13" ht="10.5" customHeight="1"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</row>
    <row r="16" spans="2:13" ht="5.25" customHeight="1">
      <c r="B16" s="1"/>
      <c r="C16" s="33" t="s">
        <v>7</v>
      </c>
      <c r="D16" s="33"/>
      <c r="E16" s="61">
        <v>82767659.85</v>
      </c>
      <c r="F16" s="2"/>
      <c r="G16" s="61">
        <v>76853608.14</v>
      </c>
      <c r="H16" s="2"/>
      <c r="I16" s="33" t="s">
        <v>51</v>
      </c>
      <c r="J16" s="33"/>
      <c r="K16" s="38">
        <v>0</v>
      </c>
      <c r="L16" s="2"/>
      <c r="M16" s="39">
        <v>0</v>
      </c>
    </row>
    <row r="17" spans="2:13" ht="9" customHeight="1">
      <c r="B17" s="1"/>
      <c r="C17" s="33"/>
      <c r="D17" s="33"/>
      <c r="E17" s="61"/>
      <c r="F17" s="2"/>
      <c r="G17" s="61"/>
      <c r="H17" s="2"/>
      <c r="I17" s="33"/>
      <c r="J17" s="33"/>
      <c r="K17" s="38"/>
      <c r="L17" s="2"/>
      <c r="M17" s="39"/>
    </row>
    <row r="18" spans="2:13" ht="6" customHeight="1"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3"/>
    </row>
    <row r="19" spans="2:13" ht="4.5" customHeight="1">
      <c r="B19" s="1"/>
      <c r="C19" s="2"/>
      <c r="D19" s="2"/>
      <c r="E19" s="2"/>
      <c r="F19" s="2"/>
      <c r="G19" s="2"/>
      <c r="H19" s="2"/>
      <c r="I19" s="33" t="s">
        <v>16</v>
      </c>
      <c r="J19" s="33"/>
      <c r="K19" s="38">
        <v>23815572</v>
      </c>
      <c r="L19" s="2"/>
      <c r="M19" s="39">
        <v>11463948</v>
      </c>
    </row>
    <row r="20" spans="2:13" ht="5.25" customHeight="1">
      <c r="B20" s="1"/>
      <c r="C20" s="33" t="s">
        <v>8</v>
      </c>
      <c r="D20" s="33"/>
      <c r="E20" s="38">
        <v>96430897.93</v>
      </c>
      <c r="F20" s="2"/>
      <c r="G20" s="38">
        <v>147350352.12</v>
      </c>
      <c r="H20" s="2"/>
      <c r="I20" s="33"/>
      <c r="J20" s="33"/>
      <c r="K20" s="38"/>
      <c r="L20" s="2"/>
      <c r="M20" s="39"/>
    </row>
    <row r="21" spans="2:13" ht="9" customHeight="1">
      <c r="B21" s="1"/>
      <c r="C21" s="33"/>
      <c r="D21" s="33"/>
      <c r="E21" s="38"/>
      <c r="F21" s="2"/>
      <c r="G21" s="38"/>
      <c r="H21" s="2"/>
      <c r="I21" s="33"/>
      <c r="J21" s="33"/>
      <c r="K21" s="2"/>
      <c r="L21" s="2"/>
      <c r="M21" s="3"/>
    </row>
    <row r="22" spans="2:13" ht="6.75" customHeight="1"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3"/>
    </row>
    <row r="23" spans="2:13" ht="3.75" customHeight="1">
      <c r="B23" s="1"/>
      <c r="C23" s="2"/>
      <c r="D23" s="2"/>
      <c r="E23" s="2"/>
      <c r="F23" s="2"/>
      <c r="G23" s="2"/>
      <c r="H23" s="2"/>
      <c r="I23" s="33" t="s">
        <v>17</v>
      </c>
      <c r="J23" s="33"/>
      <c r="K23" s="38">
        <v>0</v>
      </c>
      <c r="L23" s="2"/>
      <c r="M23" s="39">
        <v>0</v>
      </c>
    </row>
    <row r="24" spans="2:13" ht="6" customHeight="1">
      <c r="B24" s="1"/>
      <c r="C24" s="33" t="s">
        <v>9</v>
      </c>
      <c r="D24" s="33"/>
      <c r="E24" s="38">
        <v>0</v>
      </c>
      <c r="F24" s="2"/>
      <c r="G24" s="38">
        <v>0</v>
      </c>
      <c r="H24" s="2"/>
      <c r="I24" s="33"/>
      <c r="J24" s="33"/>
      <c r="K24" s="38"/>
      <c r="L24" s="2"/>
      <c r="M24" s="39"/>
    </row>
    <row r="25" spans="2:13" ht="8.25" customHeight="1">
      <c r="B25" s="1"/>
      <c r="C25" s="33"/>
      <c r="D25" s="33"/>
      <c r="E25" s="38"/>
      <c r="F25" s="2"/>
      <c r="G25" s="38"/>
      <c r="H25" s="2"/>
      <c r="I25" s="33"/>
      <c r="J25" s="33"/>
      <c r="K25" s="2"/>
      <c r="L25" s="2"/>
      <c r="M25" s="3"/>
    </row>
    <row r="26" spans="2:13" ht="7.5" customHeight="1"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</row>
    <row r="27" spans="2:13" ht="3" customHeight="1">
      <c r="B27" s="1"/>
      <c r="C27" s="2"/>
      <c r="D27" s="2"/>
      <c r="E27" s="2"/>
      <c r="F27" s="2"/>
      <c r="G27" s="2"/>
      <c r="H27" s="2"/>
      <c r="I27" s="33" t="s">
        <v>18</v>
      </c>
      <c r="J27" s="33"/>
      <c r="K27" s="38">
        <v>0</v>
      </c>
      <c r="L27" s="2"/>
      <c r="M27" s="39">
        <v>0</v>
      </c>
    </row>
    <row r="28" spans="2:13" ht="6.75" customHeight="1">
      <c r="B28" s="1"/>
      <c r="C28" s="33" t="s">
        <v>10</v>
      </c>
      <c r="D28" s="33"/>
      <c r="E28" s="38">
        <v>3521670.66</v>
      </c>
      <c r="F28" s="2"/>
      <c r="G28" s="38">
        <v>3170551.79</v>
      </c>
      <c r="H28" s="2"/>
      <c r="I28" s="33"/>
      <c r="J28" s="33"/>
      <c r="K28" s="38"/>
      <c r="L28" s="2"/>
      <c r="M28" s="39"/>
    </row>
    <row r="29" spans="2:13" ht="7.5" customHeight="1">
      <c r="B29" s="1"/>
      <c r="C29" s="33"/>
      <c r="D29" s="33"/>
      <c r="E29" s="38"/>
      <c r="F29" s="2"/>
      <c r="G29" s="38"/>
      <c r="H29" s="2"/>
      <c r="I29" s="33"/>
      <c r="J29" s="33"/>
      <c r="K29" s="2"/>
      <c r="L29" s="2"/>
      <c r="M29" s="3"/>
    </row>
    <row r="30" spans="2:13" ht="8.25" customHeight="1"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3"/>
    </row>
    <row r="31" spans="2:13" ht="2.25" customHeight="1">
      <c r="B31" s="1"/>
      <c r="C31" s="2"/>
      <c r="D31" s="2"/>
      <c r="E31" s="2"/>
      <c r="F31" s="2"/>
      <c r="G31" s="2"/>
      <c r="H31" s="2"/>
      <c r="I31" s="33" t="s">
        <v>19</v>
      </c>
      <c r="J31" s="33"/>
      <c r="K31" s="38">
        <v>4054335.16</v>
      </c>
      <c r="L31" s="2"/>
      <c r="M31" s="39">
        <v>5405785.94</v>
      </c>
    </row>
    <row r="32" spans="2:13" ht="7.5" customHeight="1">
      <c r="B32" s="1"/>
      <c r="C32" s="33" t="s">
        <v>11</v>
      </c>
      <c r="D32" s="33"/>
      <c r="E32" s="61">
        <v>0</v>
      </c>
      <c r="F32" s="2"/>
      <c r="G32" s="61">
        <v>0</v>
      </c>
      <c r="H32" s="2"/>
      <c r="I32" s="33"/>
      <c r="J32" s="33"/>
      <c r="K32" s="38"/>
      <c r="L32" s="2"/>
      <c r="M32" s="39"/>
    </row>
    <row r="33" spans="2:13" ht="6.75" customHeight="1">
      <c r="B33" s="1"/>
      <c r="C33" s="33"/>
      <c r="D33" s="33"/>
      <c r="E33" s="61"/>
      <c r="F33" s="2"/>
      <c r="G33" s="61"/>
      <c r="H33" s="2"/>
      <c r="I33" s="33"/>
      <c r="J33" s="33"/>
      <c r="K33" s="2"/>
      <c r="L33" s="2"/>
      <c r="M33" s="3"/>
    </row>
    <row r="34" spans="2:13" ht="9" customHeight="1"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3"/>
    </row>
    <row r="35" spans="2:13" ht="1.5" customHeight="1">
      <c r="B35" s="1"/>
      <c r="C35" s="2"/>
      <c r="D35" s="2"/>
      <c r="E35" s="2"/>
      <c r="F35" s="2"/>
      <c r="G35" s="2"/>
      <c r="H35" s="2"/>
      <c r="I35" s="33" t="s">
        <v>20</v>
      </c>
      <c r="J35" s="33"/>
      <c r="K35" s="38">
        <v>0</v>
      </c>
      <c r="L35" s="2"/>
      <c r="M35" s="39">
        <v>0</v>
      </c>
    </row>
    <row r="36" spans="2:13" ht="4.5" customHeight="1">
      <c r="B36" s="1"/>
      <c r="C36" s="33" t="s">
        <v>12</v>
      </c>
      <c r="D36" s="33"/>
      <c r="E36" s="38">
        <v>0</v>
      </c>
      <c r="F36" s="2"/>
      <c r="G36" s="38">
        <v>0</v>
      </c>
      <c r="H36" s="2"/>
      <c r="I36" s="33"/>
      <c r="J36" s="33"/>
      <c r="K36" s="38"/>
      <c r="L36" s="2"/>
      <c r="M36" s="39"/>
    </row>
    <row r="37" spans="2:13" ht="9.75" customHeight="1">
      <c r="B37" s="1"/>
      <c r="C37" s="33"/>
      <c r="D37" s="33"/>
      <c r="E37" s="38"/>
      <c r="F37" s="2"/>
      <c r="G37" s="38"/>
      <c r="H37" s="2"/>
      <c r="I37" s="33"/>
      <c r="J37" s="33"/>
      <c r="K37" s="38"/>
      <c r="L37" s="2"/>
      <c r="M37" s="39"/>
    </row>
    <row r="38" spans="2:13" ht="5.25" customHeight="1"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3"/>
    </row>
    <row r="39" spans="2:13" ht="7.5" customHeight="1">
      <c r="B39" s="1"/>
      <c r="C39" s="2"/>
      <c r="D39" s="2"/>
      <c r="E39" s="19"/>
      <c r="F39" s="2"/>
      <c r="G39" s="19"/>
      <c r="H39" s="2"/>
      <c r="I39" s="33" t="s">
        <v>21</v>
      </c>
      <c r="J39" s="33"/>
      <c r="K39" s="38">
        <v>336398638.39</v>
      </c>
      <c r="L39" s="2"/>
      <c r="M39" s="39">
        <v>336398638.39</v>
      </c>
    </row>
    <row r="40" spans="2:13" ht="3" customHeight="1">
      <c r="B40" s="1"/>
      <c r="C40" s="48" t="s">
        <v>60</v>
      </c>
      <c r="D40" s="48"/>
      <c r="E40" s="36">
        <f>E13+E16+E20+E24+E28-E32+E36</f>
        <v>2520826763.9199996</v>
      </c>
      <c r="F40" s="2"/>
      <c r="G40" s="36">
        <f>G13+G16+G20+G24+G28-G32+G36</f>
        <v>1649319453.77</v>
      </c>
      <c r="H40" s="2"/>
      <c r="I40" s="33"/>
      <c r="J40" s="33"/>
      <c r="K40" s="38"/>
      <c r="L40" s="2"/>
      <c r="M40" s="39"/>
    </row>
    <row r="41" spans="2:13" ht="9" customHeight="1">
      <c r="B41" s="1"/>
      <c r="C41" s="48"/>
      <c r="D41" s="48"/>
      <c r="E41" s="36"/>
      <c r="F41" s="2"/>
      <c r="G41" s="36"/>
      <c r="H41" s="2"/>
      <c r="I41" s="33"/>
      <c r="J41" s="33"/>
      <c r="K41" s="2"/>
      <c r="L41" s="2"/>
      <c r="M41" s="3"/>
    </row>
    <row r="42" spans="2:13" ht="3.75" customHeight="1">
      <c r="B42" s="1"/>
      <c r="C42" s="48"/>
      <c r="D42" s="48"/>
      <c r="E42" s="2"/>
      <c r="F42" s="2"/>
      <c r="G42" s="2"/>
      <c r="H42" s="2"/>
      <c r="I42" s="48" t="s">
        <v>65</v>
      </c>
      <c r="J42" s="48"/>
      <c r="K42" s="36">
        <f>SUM(K12:K40)</f>
        <v>620214818.8800001</v>
      </c>
      <c r="L42" s="2"/>
      <c r="M42" s="37">
        <f>SUM(M12:M40)</f>
        <v>481052067.54999995</v>
      </c>
    </row>
    <row r="43" spans="2:13" ht="2.25" customHeight="1">
      <c r="B43" s="1"/>
      <c r="C43" s="2"/>
      <c r="D43" s="2"/>
      <c r="E43" s="2"/>
      <c r="F43" s="2"/>
      <c r="G43" s="2"/>
      <c r="H43" s="2"/>
      <c r="I43" s="48"/>
      <c r="J43" s="48"/>
      <c r="K43" s="36"/>
      <c r="L43" s="2"/>
      <c r="M43" s="37"/>
    </row>
    <row r="44" spans="2:13" ht="9.75" customHeight="1">
      <c r="B44" s="1"/>
      <c r="C44" s="2"/>
      <c r="D44" s="2"/>
      <c r="E44" s="19"/>
      <c r="F44" s="2"/>
      <c r="G44" s="19"/>
      <c r="H44" s="2"/>
      <c r="I44" s="48"/>
      <c r="J44" s="48"/>
      <c r="K44" s="36"/>
      <c r="L44" s="2"/>
      <c r="M44" s="37"/>
    </row>
    <row r="45" spans="2:13" ht="13.5" customHeight="1">
      <c r="B45" s="1"/>
      <c r="C45" s="2"/>
      <c r="D45" s="2"/>
      <c r="E45" s="2"/>
      <c r="F45" s="2"/>
      <c r="G45" s="2"/>
      <c r="H45" s="2"/>
      <c r="I45" s="6"/>
      <c r="J45" s="6"/>
      <c r="K45" s="13"/>
      <c r="L45" s="2"/>
      <c r="M45" s="14"/>
    </row>
    <row r="46" spans="2:13" ht="7.5" customHeight="1">
      <c r="B46" s="1"/>
      <c r="C46" s="48" t="s">
        <v>29</v>
      </c>
      <c r="D46" s="48"/>
      <c r="E46" s="2"/>
      <c r="F46" s="2"/>
      <c r="G46" s="2"/>
      <c r="H46" s="2"/>
      <c r="I46" s="48" t="s">
        <v>22</v>
      </c>
      <c r="J46" s="48"/>
      <c r="K46" s="2"/>
      <c r="L46" s="2"/>
      <c r="M46" s="3"/>
    </row>
    <row r="47" spans="2:13" ht="6.75" customHeight="1">
      <c r="B47" s="1"/>
      <c r="C47" s="48"/>
      <c r="D47" s="48"/>
      <c r="E47" s="2"/>
      <c r="F47" s="2"/>
      <c r="G47" s="2"/>
      <c r="H47" s="2"/>
      <c r="I47" s="58"/>
      <c r="J47" s="48"/>
      <c r="K47" s="2"/>
      <c r="L47" s="2"/>
      <c r="M47" s="3"/>
    </row>
    <row r="48" spans="2:13" ht="8.25" customHeight="1">
      <c r="B48" s="1"/>
      <c r="C48" s="33" t="s">
        <v>62</v>
      </c>
      <c r="D48" s="33"/>
      <c r="E48" s="38">
        <v>1267551459.31</v>
      </c>
      <c r="F48" s="2"/>
      <c r="G48" s="38">
        <v>1159355788.71</v>
      </c>
      <c r="H48" s="2"/>
      <c r="I48" s="2"/>
      <c r="J48" s="2"/>
      <c r="K48" s="2"/>
      <c r="L48" s="2"/>
      <c r="M48" s="3"/>
    </row>
    <row r="49" spans="2:13" ht="5.25" customHeight="1">
      <c r="B49" s="1"/>
      <c r="C49" s="33"/>
      <c r="D49" s="33"/>
      <c r="E49" s="38"/>
      <c r="F49" s="2"/>
      <c r="G49" s="38"/>
      <c r="H49" s="2"/>
      <c r="I49" s="33" t="s">
        <v>23</v>
      </c>
      <c r="J49" s="33"/>
      <c r="K49" s="38">
        <v>0</v>
      </c>
      <c r="L49" s="2"/>
      <c r="M49" s="39">
        <v>0</v>
      </c>
    </row>
    <row r="50" spans="2:13" ht="6" customHeight="1">
      <c r="B50" s="1"/>
      <c r="C50" s="2"/>
      <c r="D50" s="2"/>
      <c r="E50" s="2"/>
      <c r="F50" s="2"/>
      <c r="G50" s="2"/>
      <c r="H50" s="2"/>
      <c r="I50" s="33"/>
      <c r="J50" s="33"/>
      <c r="K50" s="38"/>
      <c r="L50" s="2"/>
      <c r="M50" s="39"/>
    </row>
    <row r="51" spans="2:13" ht="6" customHeight="1">
      <c r="B51" s="1"/>
      <c r="C51" s="2"/>
      <c r="D51" s="2"/>
      <c r="E51" s="2"/>
      <c r="F51" s="2"/>
      <c r="G51" s="2"/>
      <c r="H51" s="2"/>
      <c r="I51" s="58"/>
      <c r="J51" s="58"/>
      <c r="K51" s="2"/>
      <c r="L51" s="2"/>
      <c r="M51" s="3"/>
    </row>
    <row r="52" spans="2:13" ht="9" customHeight="1">
      <c r="B52" s="1"/>
      <c r="C52" s="33" t="s">
        <v>30</v>
      </c>
      <c r="D52" s="33"/>
      <c r="E52" s="38">
        <v>84373102.09</v>
      </c>
      <c r="F52" s="2"/>
      <c r="G52" s="38">
        <v>85811489.96</v>
      </c>
      <c r="H52" s="2"/>
      <c r="I52" s="2"/>
      <c r="J52" s="2"/>
      <c r="K52" s="2"/>
      <c r="L52" s="2"/>
      <c r="M52" s="3"/>
    </row>
    <row r="53" spans="2:13" ht="4.5" customHeight="1">
      <c r="B53" s="1"/>
      <c r="C53" s="33"/>
      <c r="D53" s="33"/>
      <c r="E53" s="38"/>
      <c r="F53" s="2"/>
      <c r="G53" s="38"/>
      <c r="H53" s="2"/>
      <c r="I53" s="33" t="s">
        <v>24</v>
      </c>
      <c r="J53" s="33"/>
      <c r="K53" s="38">
        <v>0</v>
      </c>
      <c r="L53" s="2"/>
      <c r="M53" s="39">
        <v>0</v>
      </c>
    </row>
    <row r="54" spans="2:13" ht="6.75" customHeight="1">
      <c r="B54" s="1"/>
      <c r="C54" s="2"/>
      <c r="D54" s="2"/>
      <c r="E54" s="2"/>
      <c r="F54" s="2"/>
      <c r="G54" s="2"/>
      <c r="H54" s="2"/>
      <c r="I54" s="33"/>
      <c r="J54" s="33"/>
      <c r="K54" s="38"/>
      <c r="L54" s="2"/>
      <c r="M54" s="39"/>
    </row>
    <row r="55" spans="2:13" ht="3.75" customHeight="1">
      <c r="B55" s="1"/>
      <c r="C55" s="2"/>
      <c r="D55" s="2"/>
      <c r="E55" s="2"/>
      <c r="F55" s="2"/>
      <c r="G55" s="2"/>
      <c r="H55" s="2"/>
      <c r="I55" s="58"/>
      <c r="J55" s="58"/>
      <c r="K55" s="2"/>
      <c r="L55" s="2"/>
      <c r="M55" s="3"/>
    </row>
    <row r="56" spans="2:13" ht="6.75" customHeight="1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3"/>
    </row>
    <row r="57" spans="2:13" ht="9.75" customHeight="1">
      <c r="B57" s="1"/>
      <c r="C57" s="33" t="s">
        <v>63</v>
      </c>
      <c r="D57" s="33"/>
      <c r="E57" s="38">
        <v>13272148756.1</v>
      </c>
      <c r="F57" s="2"/>
      <c r="G57" s="38">
        <v>11864599875.43</v>
      </c>
      <c r="H57" s="2"/>
      <c r="I57" s="33" t="s">
        <v>25</v>
      </c>
      <c r="J57" s="33"/>
      <c r="K57" s="11">
        <v>309487518</v>
      </c>
      <c r="L57" s="2"/>
      <c r="M57" s="12">
        <v>157580723</v>
      </c>
    </row>
    <row r="58" spans="2:13" ht="3" customHeight="1">
      <c r="B58" s="1"/>
      <c r="C58" s="58"/>
      <c r="D58" s="58"/>
      <c r="E58" s="38"/>
      <c r="F58" s="2"/>
      <c r="G58" s="38"/>
      <c r="H58" s="2"/>
      <c r="I58" s="33"/>
      <c r="J58" s="33"/>
      <c r="K58" s="2">
        <v>0</v>
      </c>
      <c r="L58" s="2"/>
      <c r="M58" s="3"/>
    </row>
    <row r="59" spans="2:13" ht="6" customHeight="1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3"/>
    </row>
    <row r="60" spans="2:13" ht="10.5" customHeight="1">
      <c r="B60" s="1"/>
      <c r="C60" s="33" t="s">
        <v>31</v>
      </c>
      <c r="D60" s="33"/>
      <c r="E60" s="38">
        <v>955340542.3</v>
      </c>
      <c r="F60" s="2"/>
      <c r="G60" s="38">
        <v>821242864.87</v>
      </c>
      <c r="H60" s="2"/>
      <c r="I60" s="2"/>
      <c r="J60" s="2"/>
      <c r="K60" s="2"/>
      <c r="L60" s="2"/>
      <c r="M60" s="3"/>
    </row>
    <row r="61" spans="2:13" ht="3" customHeight="1">
      <c r="B61" s="1"/>
      <c r="C61" s="33"/>
      <c r="D61" s="33"/>
      <c r="E61" s="38"/>
      <c r="F61" s="2"/>
      <c r="G61" s="38"/>
      <c r="H61" s="2"/>
      <c r="I61" s="33" t="s">
        <v>26</v>
      </c>
      <c r="J61" s="33"/>
      <c r="K61" s="38">
        <v>0</v>
      </c>
      <c r="L61" s="2"/>
      <c r="M61" s="39">
        <v>0</v>
      </c>
    </row>
    <row r="62" spans="2:13" ht="6.75" customHeight="1">
      <c r="B62" s="1"/>
      <c r="C62" s="2"/>
      <c r="D62" s="2"/>
      <c r="E62" s="2"/>
      <c r="F62" s="2"/>
      <c r="G62" s="2"/>
      <c r="H62" s="2"/>
      <c r="I62" s="33"/>
      <c r="J62" s="33"/>
      <c r="K62" s="38"/>
      <c r="L62" s="2"/>
      <c r="M62" s="39"/>
    </row>
    <row r="63" spans="2:13" ht="5.25" customHeight="1">
      <c r="B63" s="1"/>
      <c r="C63" s="2"/>
      <c r="D63" s="2"/>
      <c r="E63" s="2"/>
      <c r="F63" s="2"/>
      <c r="G63" s="2"/>
      <c r="H63" s="2"/>
      <c r="I63" s="58"/>
      <c r="J63" s="58"/>
      <c r="K63" s="58"/>
      <c r="L63" s="2"/>
      <c r="M63" s="60"/>
    </row>
    <row r="64" spans="2:13" ht="5.25" customHeight="1">
      <c r="B64" s="1"/>
      <c r="C64" s="33" t="s">
        <v>32</v>
      </c>
      <c r="D64" s="33"/>
      <c r="E64" s="38">
        <v>51802951.37</v>
      </c>
      <c r="F64" s="2"/>
      <c r="G64" s="38">
        <v>36189135.76</v>
      </c>
      <c r="H64" s="2"/>
      <c r="I64" s="2"/>
      <c r="J64" s="2"/>
      <c r="K64" s="2"/>
      <c r="L64" s="2"/>
      <c r="M64" s="3"/>
    </row>
    <row r="65" spans="2:13" ht="5.25" customHeight="1">
      <c r="B65" s="1"/>
      <c r="C65" s="33"/>
      <c r="D65" s="33"/>
      <c r="E65" s="38"/>
      <c r="F65" s="2"/>
      <c r="G65" s="38"/>
      <c r="H65" s="2"/>
      <c r="I65" s="33" t="s">
        <v>27</v>
      </c>
      <c r="J65" s="33"/>
      <c r="K65" s="38">
        <v>6477561472.32</v>
      </c>
      <c r="L65" s="2"/>
      <c r="M65" s="39">
        <v>6463258613.34</v>
      </c>
    </row>
    <row r="66" spans="2:13" ht="7.5" customHeight="1">
      <c r="B66" s="1"/>
      <c r="C66" s="33"/>
      <c r="D66" s="33"/>
      <c r="E66" s="2"/>
      <c r="F66" s="2"/>
      <c r="G66" s="2"/>
      <c r="H66" s="2"/>
      <c r="I66" s="33"/>
      <c r="J66" s="33"/>
      <c r="K66" s="38"/>
      <c r="L66" s="2"/>
      <c r="M66" s="39"/>
    </row>
    <row r="67" spans="2:13" ht="1.5" customHeight="1">
      <c r="B67" s="1"/>
      <c r="C67" s="2"/>
      <c r="D67" s="2"/>
      <c r="E67" s="2"/>
      <c r="F67" s="2"/>
      <c r="G67" s="2"/>
      <c r="H67" s="2"/>
      <c r="I67" s="33"/>
      <c r="J67" s="33"/>
      <c r="K67" s="2"/>
      <c r="L67" s="2"/>
      <c r="M67" s="3"/>
    </row>
    <row r="68" spans="2:13" ht="6" customHeight="1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3"/>
    </row>
    <row r="69" spans="2:13" ht="5.25" customHeight="1">
      <c r="B69" s="1"/>
      <c r="C69" s="33" t="s">
        <v>64</v>
      </c>
      <c r="D69" s="33"/>
      <c r="E69" s="59">
        <v>701274207.36</v>
      </c>
      <c r="F69" s="2"/>
      <c r="G69" s="59">
        <v>662681694.49</v>
      </c>
      <c r="H69" s="2"/>
      <c r="I69" s="2"/>
      <c r="J69" s="2"/>
      <c r="K69" s="2"/>
      <c r="L69" s="2"/>
      <c r="M69" s="3"/>
    </row>
    <row r="70" spans="2:13" ht="5.25" customHeight="1">
      <c r="B70" s="1"/>
      <c r="C70" s="33"/>
      <c r="D70" s="33"/>
      <c r="E70" s="59"/>
      <c r="F70" s="2"/>
      <c r="G70" s="59"/>
      <c r="H70" s="2"/>
      <c r="I70" s="33" t="s">
        <v>28</v>
      </c>
      <c r="J70" s="33"/>
      <c r="K70" s="38">
        <v>0</v>
      </c>
      <c r="L70" s="2"/>
      <c r="M70" s="39">
        <v>0</v>
      </c>
    </row>
    <row r="71" spans="2:13" ht="7.5" customHeight="1">
      <c r="B71" s="1"/>
      <c r="C71" s="33"/>
      <c r="D71" s="33"/>
      <c r="E71" s="2"/>
      <c r="F71" s="2"/>
      <c r="G71" s="2"/>
      <c r="H71" s="2"/>
      <c r="I71" s="33"/>
      <c r="J71" s="33"/>
      <c r="K71" s="38"/>
      <c r="L71" s="2"/>
      <c r="M71" s="39"/>
    </row>
    <row r="72" spans="2:13" ht="0.75" customHeight="1" hidden="1">
      <c r="B72" s="1"/>
      <c r="C72" s="2"/>
      <c r="D72" s="2"/>
      <c r="E72" s="2"/>
      <c r="F72" s="2"/>
      <c r="G72" s="2"/>
      <c r="H72" s="2"/>
      <c r="I72" s="33"/>
      <c r="J72" s="33"/>
      <c r="K72" s="2"/>
      <c r="L72" s="2"/>
      <c r="M72" s="3"/>
    </row>
    <row r="73" spans="2:13" ht="6" customHeight="1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3"/>
    </row>
    <row r="74" spans="2:13" ht="5.25" customHeight="1">
      <c r="B74" s="1"/>
      <c r="C74" s="33" t="s">
        <v>33</v>
      </c>
      <c r="D74" s="33"/>
      <c r="E74" s="38">
        <v>0</v>
      </c>
      <c r="F74" s="2"/>
      <c r="G74" s="38">
        <v>0</v>
      </c>
      <c r="H74" s="2"/>
      <c r="I74" s="48" t="s">
        <v>58</v>
      </c>
      <c r="J74" s="48"/>
      <c r="K74" s="36">
        <f>SUM(K49:K73)</f>
        <v>6787048990.32</v>
      </c>
      <c r="L74" s="2"/>
      <c r="M74" s="37">
        <f>SUM(M49:M73)</f>
        <v>6620839336.34</v>
      </c>
    </row>
    <row r="75" spans="2:13" ht="6" customHeight="1">
      <c r="B75" s="1"/>
      <c r="C75" s="33"/>
      <c r="D75" s="33"/>
      <c r="E75" s="38"/>
      <c r="F75" s="2"/>
      <c r="G75" s="38"/>
      <c r="H75" s="2"/>
      <c r="I75" s="48"/>
      <c r="J75" s="48"/>
      <c r="K75" s="36"/>
      <c r="L75" s="2"/>
      <c r="M75" s="37"/>
    </row>
    <row r="76" spans="2:13" ht="7.5" customHeight="1">
      <c r="B76" s="1"/>
      <c r="C76" s="33"/>
      <c r="D76" s="33"/>
      <c r="E76" s="2"/>
      <c r="F76" s="2"/>
      <c r="G76" s="2"/>
      <c r="H76" s="2"/>
      <c r="I76" s="48"/>
      <c r="J76" s="48"/>
      <c r="K76" s="2"/>
      <c r="L76" s="2"/>
      <c r="M76" s="3"/>
    </row>
    <row r="77" spans="2:13" ht="6.75" customHeight="1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3"/>
    </row>
    <row r="78" spans="2:13" ht="5.25" customHeight="1">
      <c r="B78" s="1"/>
      <c r="C78" s="33" t="s">
        <v>34</v>
      </c>
      <c r="D78" s="33"/>
      <c r="E78" s="59">
        <v>731291.99</v>
      </c>
      <c r="F78" s="2"/>
      <c r="G78" s="38">
        <v>732182.88</v>
      </c>
      <c r="H78" s="2"/>
      <c r="I78" s="48" t="s">
        <v>0</v>
      </c>
      <c r="J78" s="48"/>
      <c r="K78" s="36">
        <f>K42+K74</f>
        <v>7407263809.2</v>
      </c>
      <c r="L78" s="2"/>
      <c r="M78" s="37">
        <f>M42+M74</f>
        <v>7101891403.89</v>
      </c>
    </row>
    <row r="79" spans="2:13" ht="6" customHeight="1">
      <c r="B79" s="1"/>
      <c r="C79" s="33"/>
      <c r="D79" s="33"/>
      <c r="E79" s="59"/>
      <c r="F79" s="2"/>
      <c r="G79" s="38"/>
      <c r="H79" s="2"/>
      <c r="I79" s="48"/>
      <c r="J79" s="48"/>
      <c r="K79" s="36"/>
      <c r="L79" s="2"/>
      <c r="M79" s="37"/>
    </row>
    <row r="80" spans="2:13" ht="7.5" customHeight="1">
      <c r="B80" s="1"/>
      <c r="C80" s="33"/>
      <c r="D80" s="33"/>
      <c r="E80" s="2"/>
      <c r="F80" s="2"/>
      <c r="G80" s="2"/>
      <c r="H80" s="2"/>
      <c r="I80" s="48"/>
      <c r="J80" s="48"/>
      <c r="K80" s="2"/>
      <c r="L80" s="2"/>
      <c r="M80" s="3"/>
    </row>
    <row r="81" spans="2:13" ht="6" customHeight="1">
      <c r="B81" s="1"/>
      <c r="C81" s="2"/>
      <c r="D81" s="2"/>
      <c r="E81" s="2"/>
      <c r="F81" s="2"/>
      <c r="G81" s="2"/>
      <c r="H81" s="2"/>
      <c r="I81" s="57" t="s">
        <v>36</v>
      </c>
      <c r="J81" s="57"/>
      <c r="K81" s="2"/>
      <c r="L81" s="2"/>
      <c r="M81" s="3"/>
    </row>
    <row r="82" spans="2:13" ht="8.25" customHeight="1">
      <c r="B82" s="1"/>
      <c r="C82" s="33" t="s">
        <v>35</v>
      </c>
      <c r="D82" s="33"/>
      <c r="E82" s="38">
        <v>0</v>
      </c>
      <c r="F82" s="2"/>
      <c r="G82" s="38">
        <v>0</v>
      </c>
      <c r="H82" s="2"/>
      <c r="I82" s="58"/>
      <c r="J82" s="57"/>
      <c r="K82" s="2"/>
      <c r="L82" s="2"/>
      <c r="M82" s="3"/>
    </row>
    <row r="83" spans="2:13" ht="5.25" customHeight="1">
      <c r="B83" s="1"/>
      <c r="C83" s="33"/>
      <c r="D83" s="33"/>
      <c r="E83" s="38"/>
      <c r="F83" s="2"/>
      <c r="G83" s="38"/>
      <c r="H83" s="2"/>
      <c r="I83" s="48" t="s">
        <v>37</v>
      </c>
      <c r="J83" s="48"/>
      <c r="K83" s="36">
        <f>SUM(K87:K93)</f>
        <v>1032859.12</v>
      </c>
      <c r="L83" s="23"/>
      <c r="M83" s="37">
        <f>SUM(M87)</f>
        <v>944411.52</v>
      </c>
    </row>
    <row r="84" spans="2:13" ht="6.75" customHeight="1">
      <c r="B84" s="1"/>
      <c r="C84" s="2"/>
      <c r="D84" s="2"/>
      <c r="E84" s="2"/>
      <c r="F84" s="2"/>
      <c r="G84" s="2"/>
      <c r="H84" s="2"/>
      <c r="I84" s="48"/>
      <c r="J84" s="48"/>
      <c r="K84" s="36"/>
      <c r="L84" s="23"/>
      <c r="M84" s="37"/>
    </row>
    <row r="85" spans="2:13" ht="3" customHeight="1">
      <c r="B85" s="1"/>
      <c r="C85" s="2"/>
      <c r="D85" s="2"/>
      <c r="E85" s="2"/>
      <c r="F85" s="2"/>
      <c r="G85" s="2"/>
      <c r="H85" s="2"/>
      <c r="I85" s="48"/>
      <c r="J85" s="48"/>
      <c r="K85" s="36"/>
      <c r="L85" s="23"/>
      <c r="M85" s="14"/>
    </row>
    <row r="86" spans="2:13" ht="5.25" customHeight="1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3"/>
    </row>
    <row r="87" spans="2:13" ht="12.75" customHeight="1">
      <c r="B87" s="1"/>
      <c r="C87" s="48" t="s">
        <v>59</v>
      </c>
      <c r="D87" s="48"/>
      <c r="E87" s="13">
        <f>E48+E52+E57+E60+E64-E69-E78</f>
        <v>14929211311.82</v>
      </c>
      <c r="F87" s="13">
        <f>F48+F52+F57+F60+F64-F69-F78</f>
        <v>0</v>
      </c>
      <c r="G87" s="13">
        <f>G48+G52+G57+G60+G64-G69-G78</f>
        <v>13303785277.360003</v>
      </c>
      <c r="H87" s="2"/>
      <c r="I87" s="33" t="s">
        <v>38</v>
      </c>
      <c r="J87" s="33"/>
      <c r="K87" s="38">
        <v>1032859.12</v>
      </c>
      <c r="L87" s="2"/>
      <c r="M87" s="39">
        <v>944411.52</v>
      </c>
    </row>
    <row r="88" spans="2:13" ht="6" customHeight="1">
      <c r="B88" s="1"/>
      <c r="C88" s="2"/>
      <c r="D88" s="2"/>
      <c r="E88" s="2"/>
      <c r="F88" s="2"/>
      <c r="G88" s="2"/>
      <c r="H88" s="2"/>
      <c r="I88" s="2"/>
      <c r="J88" s="2"/>
      <c r="K88" s="38"/>
      <c r="L88" s="2"/>
      <c r="M88" s="39"/>
    </row>
    <row r="89" spans="2:13" ht="5.25" customHeight="1">
      <c r="B89" s="1"/>
      <c r="C89" s="2"/>
      <c r="D89" s="2"/>
      <c r="E89" s="2"/>
      <c r="F89" s="2"/>
      <c r="G89" s="28"/>
      <c r="H89" s="2"/>
      <c r="I89" s="2"/>
      <c r="J89" s="2"/>
      <c r="K89" s="2"/>
      <c r="L89" s="2"/>
      <c r="M89" s="3"/>
    </row>
    <row r="90" spans="2:13" ht="12.75" customHeight="1">
      <c r="B90" s="1"/>
      <c r="C90" s="48" t="s">
        <v>61</v>
      </c>
      <c r="D90" s="48"/>
      <c r="E90" s="13">
        <f>E40+E87</f>
        <v>17450038075.739998</v>
      </c>
      <c r="F90" s="2"/>
      <c r="G90" s="13">
        <f>G40+G87</f>
        <v>14953104731.130003</v>
      </c>
      <c r="H90" s="2"/>
      <c r="I90" s="33" t="s">
        <v>57</v>
      </c>
      <c r="J90" s="33"/>
      <c r="K90" s="11">
        <v>0</v>
      </c>
      <c r="L90" s="2"/>
      <c r="M90" s="12">
        <v>0</v>
      </c>
    </row>
    <row r="91" spans="2:13" ht="6" customHeigh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2:13" ht="5.25" customHeight="1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3"/>
    </row>
    <row r="93" spans="2:13" ht="12.75" customHeight="1">
      <c r="B93" s="1"/>
      <c r="C93" s="2"/>
      <c r="D93" s="2"/>
      <c r="E93" s="2"/>
      <c r="F93" s="2"/>
      <c r="G93" s="2"/>
      <c r="H93" s="2"/>
      <c r="I93" s="33" t="s">
        <v>39</v>
      </c>
      <c r="J93" s="33"/>
      <c r="K93" s="11">
        <v>0</v>
      </c>
      <c r="L93" s="2"/>
      <c r="M93" s="12">
        <v>0</v>
      </c>
    </row>
    <row r="94" spans="2:13" ht="6" customHeight="1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3"/>
    </row>
    <row r="95" spans="2:13" ht="5.25" customHeight="1">
      <c r="B95" s="1"/>
      <c r="C95" s="2"/>
      <c r="D95" s="2"/>
      <c r="E95" s="2"/>
      <c r="F95" s="2"/>
      <c r="G95" s="2"/>
      <c r="H95" s="2"/>
      <c r="I95" s="48"/>
      <c r="J95" s="48"/>
      <c r="K95" s="36"/>
      <c r="L95" s="2"/>
      <c r="M95" s="37"/>
    </row>
    <row r="96" spans="2:13" ht="9.75" customHeight="1">
      <c r="B96" s="1"/>
      <c r="C96" s="2"/>
      <c r="D96" s="2"/>
      <c r="E96" s="2"/>
      <c r="F96" s="2"/>
      <c r="G96" s="2"/>
      <c r="H96" s="2"/>
      <c r="I96" s="48"/>
      <c r="J96" s="48"/>
      <c r="K96" s="36"/>
      <c r="L96" s="2"/>
      <c r="M96" s="37"/>
    </row>
    <row r="97" spans="2:13" ht="6" customHeight="1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3"/>
    </row>
    <row r="98" spans="2:13" ht="12.75" customHeight="1">
      <c r="B98" s="51" t="str">
        <f>B2</f>
        <v>MUNICIPIO DE MÉRIDA YUCATÁN
ESTADO DE SITUACIÓN FINANCIERA
AL 30 DE SEPTIEMBRE DE 2023</v>
      </c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3"/>
    </row>
    <row r="99" spans="2:13" ht="12.75" customHeight="1"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6"/>
    </row>
    <row r="100" spans="2:13" ht="12" customHeight="1"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6"/>
    </row>
    <row r="101" spans="2:13" ht="15.75" customHeight="1">
      <c r="B101" s="44" t="s">
        <v>52</v>
      </c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6"/>
    </row>
    <row r="102" spans="2:13" ht="6.75" customHeight="1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3"/>
    </row>
    <row r="103" spans="2:13" ht="14.25" customHeight="1">
      <c r="B103" s="1"/>
      <c r="C103" s="2"/>
      <c r="D103" s="47">
        <v>2023</v>
      </c>
      <c r="E103" s="47"/>
      <c r="F103" s="2"/>
      <c r="G103" s="16" t="s">
        <v>55</v>
      </c>
      <c r="H103" s="2"/>
      <c r="I103" s="2"/>
      <c r="J103" s="47">
        <v>2023</v>
      </c>
      <c r="K103" s="47"/>
      <c r="L103" s="2"/>
      <c r="M103" s="26" t="s">
        <v>55</v>
      </c>
    </row>
    <row r="104" spans="2:13" ht="14.25" customHeight="1">
      <c r="B104" s="1"/>
      <c r="C104" s="2"/>
      <c r="D104" s="4"/>
      <c r="E104" s="4"/>
      <c r="F104" s="2"/>
      <c r="G104" s="4"/>
      <c r="H104" s="2"/>
      <c r="I104" s="2"/>
      <c r="J104" s="4"/>
      <c r="K104" s="4"/>
      <c r="L104" s="2"/>
      <c r="M104" s="5"/>
    </row>
    <row r="105" spans="2:13" ht="12.75" customHeight="1">
      <c r="B105" s="1"/>
      <c r="C105" s="2"/>
      <c r="D105" s="2"/>
      <c r="E105" s="2"/>
      <c r="F105" s="2"/>
      <c r="G105" s="2"/>
      <c r="H105" s="2"/>
      <c r="I105" s="48" t="s">
        <v>40</v>
      </c>
      <c r="J105" s="48"/>
      <c r="K105" s="29">
        <f>SUM(K107:K120)</f>
        <v>11255900758.279999</v>
      </c>
      <c r="L105" s="24"/>
      <c r="M105" s="14">
        <f>SUM(M107:M120)</f>
        <v>9304925798.37</v>
      </c>
    </row>
    <row r="106" spans="2:13" ht="12.75" customHeight="1">
      <c r="B106" s="1"/>
      <c r="C106" s="2"/>
      <c r="D106" s="2"/>
      <c r="E106" s="2"/>
      <c r="F106" s="2"/>
      <c r="G106" s="2"/>
      <c r="H106" s="2"/>
      <c r="I106" s="6"/>
      <c r="J106" s="6"/>
      <c r="K106" s="13"/>
      <c r="L106" s="24"/>
      <c r="M106" s="14"/>
    </row>
    <row r="107" spans="2:13" ht="6.75" customHeight="1">
      <c r="B107" s="1"/>
      <c r="C107" s="2"/>
      <c r="D107" s="2"/>
      <c r="E107" s="2"/>
      <c r="F107" s="2"/>
      <c r="G107" s="2"/>
      <c r="H107" s="2"/>
      <c r="I107" s="33" t="s">
        <v>41</v>
      </c>
      <c r="J107" s="33"/>
      <c r="K107" s="38">
        <v>987113258.05</v>
      </c>
      <c r="L107" s="2"/>
      <c r="M107" s="39">
        <v>919323781.62</v>
      </c>
    </row>
    <row r="108" spans="2:13" ht="7.5" customHeight="1">
      <c r="B108" s="1"/>
      <c r="C108" s="2"/>
      <c r="D108" s="2"/>
      <c r="E108" s="2"/>
      <c r="F108" s="2"/>
      <c r="G108" s="2"/>
      <c r="H108" s="2"/>
      <c r="I108" s="33"/>
      <c r="J108" s="33"/>
      <c r="K108" s="38"/>
      <c r="L108" s="2"/>
      <c r="M108" s="39"/>
    </row>
    <row r="109" spans="2:13" ht="6" customHeight="1">
      <c r="B109" s="1"/>
      <c r="C109" s="2"/>
      <c r="D109" s="2"/>
      <c r="E109" s="2"/>
      <c r="F109" s="2"/>
      <c r="G109" s="2"/>
      <c r="H109" s="2"/>
      <c r="I109" s="2"/>
      <c r="J109" s="2"/>
      <c r="K109" s="2" t="s">
        <v>3</v>
      </c>
      <c r="L109" s="2"/>
      <c r="M109" s="3" t="s">
        <v>3</v>
      </c>
    </row>
    <row r="110" spans="2:13" ht="6.75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2:13" ht="12.75" customHeight="1">
      <c r="B111" s="1"/>
      <c r="C111" s="2"/>
      <c r="D111" s="2"/>
      <c r="E111" s="2"/>
      <c r="F111" s="2"/>
      <c r="G111" s="2"/>
      <c r="H111" s="2"/>
      <c r="I111" s="33" t="s">
        <v>42</v>
      </c>
      <c r="J111" s="33"/>
      <c r="K111" s="30">
        <v>2321060652.2</v>
      </c>
      <c r="L111" s="2"/>
      <c r="M111" s="20">
        <v>1482935531.61</v>
      </c>
    </row>
    <row r="112" spans="2:13" ht="6" customHeight="1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</row>
    <row r="113" spans="2:13" ht="5.25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2:13" ht="12.75" customHeight="1">
      <c r="B114" s="1"/>
      <c r="C114" s="2"/>
      <c r="D114" s="2"/>
      <c r="E114" s="2"/>
      <c r="F114" s="2"/>
      <c r="G114" s="2"/>
      <c r="H114" s="2"/>
      <c r="I114" s="33" t="s">
        <v>43</v>
      </c>
      <c r="J114" s="33"/>
      <c r="K114" s="30">
        <v>7947726848.03</v>
      </c>
      <c r="L114" s="2"/>
      <c r="M114" s="12">
        <v>6902666485.14</v>
      </c>
    </row>
    <row r="115" spans="2:13" ht="6" customHeight="1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</row>
    <row r="116" spans="2:13" ht="5.25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2:13" ht="12.75" customHeight="1">
      <c r="B117" s="1"/>
      <c r="C117" s="2"/>
      <c r="D117" s="2"/>
      <c r="E117" s="2"/>
      <c r="F117" s="2"/>
      <c r="G117" s="2"/>
      <c r="H117" s="2"/>
      <c r="I117" s="33" t="s">
        <v>44</v>
      </c>
      <c r="J117" s="33"/>
      <c r="K117" s="11">
        <v>0</v>
      </c>
      <c r="L117" s="2"/>
      <c r="M117" s="12">
        <v>0</v>
      </c>
    </row>
    <row r="118" spans="2:13" ht="6" customHeight="1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</row>
    <row r="119" spans="2:13" ht="5.25" customHeight="1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</row>
    <row r="120" spans="2:13" ht="12.75" customHeight="1">
      <c r="B120" s="1"/>
      <c r="C120" s="2"/>
      <c r="D120" s="2"/>
      <c r="E120" s="2"/>
      <c r="F120" s="2"/>
      <c r="G120" s="2"/>
      <c r="H120" s="2"/>
      <c r="I120" s="33" t="s">
        <v>45</v>
      </c>
      <c r="J120" s="33"/>
      <c r="K120" s="11">
        <v>0</v>
      </c>
      <c r="L120" s="2"/>
      <c r="M120" s="12">
        <v>0</v>
      </c>
    </row>
    <row r="121" spans="2:13" ht="6" customHeight="1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</row>
    <row r="122" spans="2:13" ht="21.75" customHeight="1">
      <c r="B122" s="1"/>
      <c r="C122" s="2"/>
      <c r="D122" s="2"/>
      <c r="E122" s="2"/>
      <c r="F122" s="2"/>
      <c r="G122" s="2"/>
      <c r="H122" s="2"/>
      <c r="I122" s="48" t="s">
        <v>46</v>
      </c>
      <c r="J122" s="48"/>
      <c r="K122" s="22">
        <f>SUM(K123:K128)</f>
        <v>-1214159350.86</v>
      </c>
      <c r="L122" s="2"/>
      <c r="M122" s="25">
        <f>SUM(M123:M128)</f>
        <v>-1454656882.65</v>
      </c>
    </row>
    <row r="123" spans="2:13" ht="6" customHeight="1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"/>
    </row>
    <row r="124" spans="2:13" ht="5.25" customHeight="1">
      <c r="B124" s="1"/>
      <c r="C124" s="2"/>
      <c r="D124" s="2"/>
      <c r="E124" s="2"/>
      <c r="F124" s="2"/>
      <c r="G124" s="2"/>
      <c r="H124" s="2"/>
      <c r="I124" s="33" t="s">
        <v>47</v>
      </c>
      <c r="J124" s="33"/>
      <c r="K124" s="38">
        <v>0</v>
      </c>
      <c r="L124" s="2"/>
      <c r="M124" s="39">
        <v>0</v>
      </c>
    </row>
    <row r="125" spans="2:13" ht="7.5" customHeight="1">
      <c r="B125" s="1"/>
      <c r="C125" s="2"/>
      <c r="D125" s="2"/>
      <c r="E125" s="2"/>
      <c r="F125" s="2"/>
      <c r="G125" s="2"/>
      <c r="H125" s="2"/>
      <c r="I125" s="33"/>
      <c r="J125" s="33"/>
      <c r="K125" s="38"/>
      <c r="L125" s="2"/>
      <c r="M125" s="39"/>
    </row>
    <row r="126" spans="2:13" ht="6" customHeight="1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</row>
    <row r="127" spans="2:13" ht="5.25" customHeight="1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</row>
    <row r="128" spans="2:13" ht="12.75" customHeight="1">
      <c r="B128" s="1"/>
      <c r="C128" s="2"/>
      <c r="D128" s="2"/>
      <c r="E128" s="2"/>
      <c r="F128" s="2"/>
      <c r="G128" s="2"/>
      <c r="H128" s="2"/>
      <c r="I128" s="33" t="s">
        <v>48</v>
      </c>
      <c r="J128" s="33"/>
      <c r="K128" s="31">
        <v>-1214159350.86</v>
      </c>
      <c r="L128" s="2"/>
      <c r="M128" s="21">
        <v>-1454656882.65</v>
      </c>
    </row>
    <row r="129" spans="2:13" ht="6" customHeight="1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</row>
    <row r="130" spans="2:13" ht="5.25" customHeight="1">
      <c r="B130" s="1"/>
      <c r="C130" s="2"/>
      <c r="D130" s="2"/>
      <c r="E130" s="2"/>
      <c r="F130" s="2"/>
      <c r="G130" s="2"/>
      <c r="H130" s="2"/>
      <c r="I130" s="48"/>
      <c r="J130" s="48"/>
      <c r="K130" s="27"/>
      <c r="L130" s="2"/>
      <c r="M130" s="14"/>
    </row>
    <row r="131" spans="2:13" ht="7.5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</row>
    <row r="132" spans="2:13" ht="14.25" customHeight="1">
      <c r="B132" s="1"/>
      <c r="C132" s="2"/>
      <c r="D132" s="2"/>
      <c r="E132" s="2"/>
      <c r="F132" s="2"/>
      <c r="G132" s="2"/>
      <c r="H132" s="2"/>
      <c r="I132" s="48" t="s">
        <v>2</v>
      </c>
      <c r="J132" s="48"/>
      <c r="K132" s="13">
        <f>K83+K105+K122</f>
        <v>10042774266.539999</v>
      </c>
      <c r="L132" s="13">
        <f>L83+L105+L122</f>
        <v>0</v>
      </c>
      <c r="M132" s="14">
        <f>M83+M105+M122</f>
        <v>7851213327.240002</v>
      </c>
    </row>
    <row r="133" spans="2:13" ht="6.75" customHeight="1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</row>
    <row r="134" spans="2:13" ht="6" customHeight="1">
      <c r="B134" s="1"/>
      <c r="C134" s="2"/>
      <c r="D134" s="2"/>
      <c r="E134" s="2"/>
      <c r="F134" s="2"/>
      <c r="G134" s="2"/>
      <c r="H134" s="2"/>
      <c r="I134" s="40" t="s">
        <v>1</v>
      </c>
      <c r="J134" s="40"/>
      <c r="K134" s="36">
        <f>K78+K132</f>
        <v>17450038075.739998</v>
      </c>
      <c r="L134" s="2"/>
      <c r="M134" s="37">
        <f>M78+M132</f>
        <v>14953104731.130001</v>
      </c>
    </row>
    <row r="135" spans="2:13" ht="9.75" customHeight="1">
      <c r="B135" s="1"/>
      <c r="C135" s="2"/>
      <c r="D135" s="2"/>
      <c r="E135" s="2"/>
      <c r="F135" s="2"/>
      <c r="G135" s="2"/>
      <c r="H135" s="2"/>
      <c r="I135" s="40"/>
      <c r="J135" s="40"/>
      <c r="K135" s="36"/>
      <c r="L135" s="2"/>
      <c r="M135" s="37"/>
    </row>
    <row r="136" spans="2:13" ht="6.75" customHeight="1">
      <c r="B136" s="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9"/>
    </row>
    <row r="137" spans="2:9" s="10" customFormat="1" ht="21.75" customHeight="1">
      <c r="B137" s="34" t="s">
        <v>56</v>
      </c>
      <c r="C137" s="34"/>
      <c r="D137" s="34"/>
      <c r="E137" s="34"/>
      <c r="F137" s="34"/>
      <c r="G137" s="34"/>
      <c r="H137" s="34"/>
      <c r="I137" s="34"/>
    </row>
    <row r="138" spans="13:14" ht="98.25" customHeight="1">
      <c r="M138" s="17"/>
      <c r="N138" s="17"/>
    </row>
    <row r="139" spans="3:9" ht="14.25" customHeight="1">
      <c r="C139" s="35" t="s">
        <v>53</v>
      </c>
      <c r="D139" s="35"/>
      <c r="I139" s="32" t="s">
        <v>54</v>
      </c>
    </row>
    <row r="140" spans="3:9" ht="12.75" customHeight="1">
      <c r="C140" s="49" t="s">
        <v>49</v>
      </c>
      <c r="D140" s="50"/>
      <c r="I140" s="18" t="s">
        <v>50</v>
      </c>
    </row>
    <row r="141" ht="7.5" customHeight="1"/>
    <row r="142" ht="264.75" customHeight="1"/>
  </sheetData>
  <sheetProtection/>
  <mergeCells count="149">
    <mergeCell ref="K83:K85"/>
    <mergeCell ref="M83:M84"/>
    <mergeCell ref="I9:J10"/>
    <mergeCell ref="C10:D11"/>
    <mergeCell ref="I12:J13"/>
    <mergeCell ref="K12:K13"/>
    <mergeCell ref="M12:M13"/>
    <mergeCell ref="C13:D14"/>
    <mergeCell ref="E13:E14"/>
    <mergeCell ref="G13:G14"/>
    <mergeCell ref="B2:M4"/>
    <mergeCell ref="D7:E7"/>
    <mergeCell ref="J7:K7"/>
    <mergeCell ref="C8:D8"/>
    <mergeCell ref="I8:J8"/>
    <mergeCell ref="C16:D17"/>
    <mergeCell ref="E16:E17"/>
    <mergeCell ref="G16:G17"/>
    <mergeCell ref="I16:J17"/>
    <mergeCell ref="K16:K17"/>
    <mergeCell ref="M16:M17"/>
    <mergeCell ref="I19:J21"/>
    <mergeCell ref="K19:K20"/>
    <mergeCell ref="M19:M20"/>
    <mergeCell ref="C20:D21"/>
    <mergeCell ref="E20:E21"/>
    <mergeCell ref="G20:G21"/>
    <mergeCell ref="I23:J25"/>
    <mergeCell ref="K23:K24"/>
    <mergeCell ref="M23:M24"/>
    <mergeCell ref="C24:D25"/>
    <mergeCell ref="E24:E25"/>
    <mergeCell ref="G24:G25"/>
    <mergeCell ref="I27:J29"/>
    <mergeCell ref="K27:K28"/>
    <mergeCell ref="M27:M28"/>
    <mergeCell ref="C28:D29"/>
    <mergeCell ref="E28:E29"/>
    <mergeCell ref="G28:G29"/>
    <mergeCell ref="I31:J33"/>
    <mergeCell ref="K31:K32"/>
    <mergeCell ref="M31:M32"/>
    <mergeCell ref="C32:D33"/>
    <mergeCell ref="E32:E33"/>
    <mergeCell ref="G32:G33"/>
    <mergeCell ref="I35:J37"/>
    <mergeCell ref="K35:K37"/>
    <mergeCell ref="M35:M37"/>
    <mergeCell ref="C36:D37"/>
    <mergeCell ref="E36:E37"/>
    <mergeCell ref="G36:G37"/>
    <mergeCell ref="M39:M40"/>
    <mergeCell ref="C40:D42"/>
    <mergeCell ref="E40:E41"/>
    <mergeCell ref="G40:G41"/>
    <mergeCell ref="I42:J44"/>
    <mergeCell ref="K42:K44"/>
    <mergeCell ref="M42:M44"/>
    <mergeCell ref="I39:J41"/>
    <mergeCell ref="C46:D47"/>
    <mergeCell ref="I46:J47"/>
    <mergeCell ref="C48:D49"/>
    <mergeCell ref="E48:E49"/>
    <mergeCell ref="I49:J51"/>
    <mergeCell ref="K39:K40"/>
    <mergeCell ref="K49:K50"/>
    <mergeCell ref="M49:M50"/>
    <mergeCell ref="C52:D53"/>
    <mergeCell ref="E52:E53"/>
    <mergeCell ref="I53:J55"/>
    <mergeCell ref="K53:K54"/>
    <mergeCell ref="M53:M54"/>
    <mergeCell ref="G48:G49"/>
    <mergeCell ref="G52:G53"/>
    <mergeCell ref="C57:D58"/>
    <mergeCell ref="I57:J58"/>
    <mergeCell ref="C60:D61"/>
    <mergeCell ref="I61:J63"/>
    <mergeCell ref="K61:K63"/>
    <mergeCell ref="M61:M63"/>
    <mergeCell ref="E57:E58"/>
    <mergeCell ref="E60:E61"/>
    <mergeCell ref="G57:G58"/>
    <mergeCell ref="G60:G61"/>
    <mergeCell ref="C64:D66"/>
    <mergeCell ref="E64:E65"/>
    <mergeCell ref="G64:G65"/>
    <mergeCell ref="I65:J67"/>
    <mergeCell ref="K65:K66"/>
    <mergeCell ref="M65:M66"/>
    <mergeCell ref="C69:D71"/>
    <mergeCell ref="E69:E70"/>
    <mergeCell ref="G69:G70"/>
    <mergeCell ref="I70:J72"/>
    <mergeCell ref="K70:K71"/>
    <mergeCell ref="M70:M71"/>
    <mergeCell ref="K78:K79"/>
    <mergeCell ref="M78:M79"/>
    <mergeCell ref="C74:D76"/>
    <mergeCell ref="E74:E75"/>
    <mergeCell ref="G74:G75"/>
    <mergeCell ref="I74:J76"/>
    <mergeCell ref="K74:K75"/>
    <mergeCell ref="M74:M75"/>
    <mergeCell ref="C87:D87"/>
    <mergeCell ref="I87:J87"/>
    <mergeCell ref="C78:D80"/>
    <mergeCell ref="E78:E79"/>
    <mergeCell ref="G78:G79"/>
    <mergeCell ref="I78:J80"/>
    <mergeCell ref="K95:K96"/>
    <mergeCell ref="M95:M96"/>
    <mergeCell ref="B98:M100"/>
    <mergeCell ref="D103:E103"/>
    <mergeCell ref="K107:K108"/>
    <mergeCell ref="I81:J82"/>
    <mergeCell ref="C82:D83"/>
    <mergeCell ref="E82:E83"/>
    <mergeCell ref="G82:G83"/>
    <mergeCell ref="I83:J85"/>
    <mergeCell ref="C140:D140"/>
    <mergeCell ref="I130:J130"/>
    <mergeCell ref="I128:J128"/>
    <mergeCell ref="I111:J111"/>
    <mergeCell ref="I114:J114"/>
    <mergeCell ref="I132:J132"/>
    <mergeCell ref="I117:J117"/>
    <mergeCell ref="I122:J122"/>
    <mergeCell ref="I124:J125"/>
    <mergeCell ref="I120:J120"/>
    <mergeCell ref="B5:M5"/>
    <mergeCell ref="B101:M101"/>
    <mergeCell ref="M87:M88"/>
    <mergeCell ref="K87:K88"/>
    <mergeCell ref="J103:K103"/>
    <mergeCell ref="I105:J105"/>
    <mergeCell ref="C90:D90"/>
    <mergeCell ref="I90:J90"/>
    <mergeCell ref="I93:J93"/>
    <mergeCell ref="I95:J96"/>
    <mergeCell ref="I107:J108"/>
    <mergeCell ref="B137:I137"/>
    <mergeCell ref="C139:D139"/>
    <mergeCell ref="K134:K135"/>
    <mergeCell ref="M134:M135"/>
    <mergeCell ref="K124:K125"/>
    <mergeCell ref="M124:M125"/>
    <mergeCell ref="I134:J135"/>
    <mergeCell ref="M107:M108"/>
  </mergeCells>
  <printOptions/>
  <pageMargins left="0.3937007874015748" right="0" top="0.4330708661417323" bottom="0" header="0" footer="0"/>
  <pageSetup firstPageNumber="16" useFirstPageNumber="1" fitToHeight="0" fitToWidth="0" horizontalDpi="600" verticalDpi="600" orientation="landscape" paperSize="152" scale="77" r:id="rId1"/>
  <headerFooter alignWithMargins="0">
    <oddFooter>&amp;CPágina &amp;P&amp;R</oddFooter>
  </headerFooter>
  <rowBreaks count="1" manualBreakCount="1"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Chel Sanchez Ana Gabriela</cp:lastModifiedBy>
  <cp:lastPrinted>2023-10-06T22:40:22Z</cp:lastPrinted>
  <dcterms:created xsi:type="dcterms:W3CDTF">2016-01-07T17:14:45Z</dcterms:created>
  <dcterms:modified xsi:type="dcterms:W3CDTF">2023-10-06T22:40:41Z</dcterms:modified>
  <cp:category/>
  <cp:version/>
  <cp:contentType/>
  <cp:contentStatus/>
</cp:coreProperties>
</file>