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1 ELABORACION ESTADOS FINANCIEROS\"/>
    </mc:Choice>
  </mc:AlternateContent>
  <xr:revisionPtr revIDLastSave="0" documentId="13_ncr:1_{48AFDE9B-C32B-4108-95F9-43CEC4FC8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deudamiento Neto (2)" sheetId="12" r:id="rId1"/>
  </sheets>
  <definedNames>
    <definedName name="_xlnm.Print_Area" localSheetId="0">'Endeudamiento Neto (2)'!$A$1:$D$40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D12" i="12" s="1"/>
  <c r="C11" i="12"/>
  <c r="D11" i="12" s="1"/>
  <c r="C10" i="12"/>
  <c r="C9" i="12"/>
  <c r="B16" i="12"/>
  <c r="D10" i="12"/>
  <c r="C16" i="12" l="1"/>
  <c r="C23" i="12" s="1"/>
  <c r="D9" i="12"/>
  <c r="D16" i="12" s="1"/>
  <c r="D23" i="12" s="1"/>
  <c r="B23" i="12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<sst xmlns="http://schemas.openxmlformats.org/spreadsheetml/2006/main" count="22" uniqueCount="20">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</sst>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E23" sqref="E23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43"/>
      <c r="C3" s="43"/>
      <c r="D3" s="44"/>
    </row>
    <row r="4" spans="1:5" s="23" customFormat="1" ht="15">
      <c r="A4" s="45"/>
      <c r="B4" s="46"/>
      <c r="C4" s="46"/>
      <c r="D4" s="47"/>
    </row>
    <row r="5" spans="1:5" ht="14.25">
      <c r="A5" s="48" t="s">
        <v>1</v>
      </c>
      <c r="B5" s="2" t="s">
        <v>2</v>
      </c>
      <c r="C5" s="2" t="s">
        <v>3</v>
      </c>
      <c r="D5" s="24" t="s">
        <v>0</v>
      </c>
    </row>
    <row r="6" spans="1:5" ht="14.25">
      <c r="A6" s="49"/>
      <c r="B6" s="3" t="s">
        <v>4</v>
      </c>
      <c r="C6" s="3" t="s">
        <v>5</v>
      </c>
      <c r="D6" s="25" t="s">
        <v>6</v>
      </c>
    </row>
    <row r="7" spans="1:5" ht="14.2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 ht="14.25">
      <c r="A9" s="32" t="s">
        <v>18</v>
      </c>
      <c r="B9" s="33"/>
      <c r="C9" s="34">
        <f>955329+955329+955329+955329+955329</f>
        <v>4776645</v>
      </c>
      <c r="D9" s="35">
        <f>B9-C9</f>
        <v>-4776645</v>
      </c>
    </row>
    <row r="10" spans="1:5" ht="14.25">
      <c r="A10" s="32" t="s">
        <v>18</v>
      </c>
      <c r="B10" s="33">
        <v>60000000</v>
      </c>
      <c r="C10" s="34">
        <f>341006+341006+341006+341006</f>
        <v>1364024</v>
      </c>
      <c r="D10" s="35">
        <f>B10-C10</f>
        <v>58635976</v>
      </c>
    </row>
    <row r="11" spans="1:5" ht="14.25">
      <c r="A11" s="32" t="s">
        <v>18</v>
      </c>
      <c r="B11" s="33">
        <v>50000000</v>
      </c>
      <c r="C11" s="19">
        <f>285796+285796+285796</f>
        <v>857388</v>
      </c>
      <c r="D11" s="35">
        <f>B11-C11</f>
        <v>49142612</v>
      </c>
      <c r="E11" s="36"/>
    </row>
    <row r="12" spans="1:5" ht="14.25">
      <c r="A12" s="17"/>
      <c r="B12" s="22">
        <v>70000000</v>
      </c>
      <c r="C12" s="19">
        <f>402500+402500</f>
        <v>805000</v>
      </c>
      <c r="D12" s="35">
        <f>B12-C12</f>
        <v>69195000</v>
      </c>
    </row>
    <row r="13" spans="1:5" ht="14.25">
      <c r="A13" s="17"/>
      <c r="B13" s="22"/>
      <c r="C13" s="19"/>
      <c r="D13" s="7"/>
    </row>
    <row r="14" spans="1:5" ht="14.25">
      <c r="A14" s="17"/>
      <c r="B14" s="22"/>
      <c r="C14" s="19"/>
      <c r="D14" s="7"/>
    </row>
    <row r="15" spans="1:5" ht="14.25">
      <c r="A15" s="17"/>
      <c r="B15" s="22"/>
      <c r="C15" s="19"/>
      <c r="D15" s="7"/>
    </row>
    <row r="16" spans="1:5" ht="14.25">
      <c r="A16" s="18" t="s">
        <v>8</v>
      </c>
      <c r="B16" s="22">
        <f>SUM(B9:B15)</f>
        <v>180000000</v>
      </c>
      <c r="C16" s="19">
        <f>SUM(C9:C15)</f>
        <v>7803057</v>
      </c>
      <c r="D16" s="7">
        <f>SUM(D9:D15)</f>
        <v>172196943</v>
      </c>
    </row>
    <row r="17" spans="1:5">
      <c r="A17" s="9"/>
      <c r="B17" s="21"/>
      <c r="C17" s="5"/>
      <c r="D17" s="5"/>
    </row>
    <row r="18" spans="1:5" ht="14.25">
      <c r="A18" s="29" t="s">
        <v>9</v>
      </c>
      <c r="B18" s="30"/>
      <c r="C18" s="30"/>
      <c r="D18" s="31"/>
    </row>
    <row r="19" spans="1:5" ht="14.25">
      <c r="A19" s="10"/>
      <c r="B19" s="10"/>
      <c r="C19" s="10"/>
      <c r="D19" s="10"/>
    </row>
    <row r="20" spans="1:5" ht="14.25">
      <c r="A20" s="6"/>
      <c r="B20" s="11"/>
      <c r="C20" s="11"/>
      <c r="D20" s="11"/>
    </row>
    <row r="21" spans="1:5" ht="14.25">
      <c r="A21" s="8" t="s">
        <v>10</v>
      </c>
      <c r="B21" s="7">
        <v>0</v>
      </c>
      <c r="C21" s="7">
        <v>0</v>
      </c>
      <c r="D21" s="7">
        <v>0</v>
      </c>
    </row>
    <row r="22" spans="1:5" ht="14.25">
      <c r="A22" s="12"/>
      <c r="B22" s="10"/>
      <c r="C22" s="11"/>
      <c r="D22" s="11"/>
    </row>
    <row r="23" spans="1:5" ht="14.25">
      <c r="A23" s="8" t="s">
        <v>11</v>
      </c>
      <c r="B23" s="13">
        <f>B16+B21</f>
        <v>180000000</v>
      </c>
      <c r="C23" s="13">
        <f>C16+C21</f>
        <v>7803057</v>
      </c>
      <c r="D23" s="13">
        <f>D16+D21</f>
        <v>172196943</v>
      </c>
      <c r="E23" s="36"/>
    </row>
    <row r="24" spans="1:5">
      <c r="A24" s="14"/>
      <c r="B24" s="15"/>
      <c r="C24" s="15"/>
      <c r="D24" s="15"/>
    </row>
    <row r="25" spans="1:5">
      <c r="C25" s="16"/>
      <c r="D25" s="16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2023-05-08T21:34:56Z</cp:lastPrinted>
  <dcterms:created xsi:type="dcterms:W3CDTF">2021-10-27T00:47:19Z</dcterms:created>
  <dcterms:modified xsi:type="dcterms:W3CDTF">2023-06-02T23:37:11Z</dcterms:modified>
</cp:coreProperties>
</file>