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15" windowHeight="6960" firstSheet="7" activeTab="7"/>
  </bookViews>
  <sheets>
    <sheet name="Análitico Ingresos" sheetId="8" r:id="rId1"/>
    <sheet name="Clasif Admtva. Dependencias" sheetId="7" r:id="rId2"/>
    <sheet name="Clasif Admtva. Podéres" sheetId="9" r:id="rId3"/>
    <sheet name="Clasif Admtva. Entidades" sheetId="10" r:id="rId4"/>
    <sheet name="Clasificación Económica" sheetId="6" r:id="rId5"/>
    <sheet name="Objeto del Gasto" sheetId="5" r:id="rId6"/>
    <sheet name="Clasificación Funcional" sheetId="4" r:id="rId7"/>
    <sheet name="Intereses de la Deuda" sheetId="12" r:id="rId8"/>
  </sheets>
  <definedNames>
    <definedName name="_xlnm.Print_Titles" localSheetId="5">'Objeto del Gasto'!$1:$8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2" l="1"/>
  <c r="D14" i="9" l="1"/>
  <c r="C25" i="12" l="1"/>
  <c r="B18" i="12"/>
  <c r="B25" i="12" s="1"/>
  <c r="G14" i="9" l="1"/>
  <c r="F14" i="9"/>
  <c r="E14" i="9"/>
  <c r="G33" i="7" l="1"/>
  <c r="F33" i="7"/>
  <c r="E33" i="7"/>
  <c r="D33" i="7"/>
  <c r="C33" i="7"/>
  <c r="B33" i="7"/>
</calcChain>
</file>

<file path=xl/sharedStrings.xml><?xml version="1.0" encoding="utf-8"?>
<sst xmlns="http://schemas.openxmlformats.org/spreadsheetml/2006/main" count="245" uniqueCount="161">
  <si>
    <t>Del  1o. de Enero al 30 de Septiembre de 2021</t>
  </si>
  <si>
    <t>Ente Público: PODER EJECUTIVO</t>
  </si>
  <si>
    <t>Estimado</t>
  </si>
  <si>
    <t>Devengado</t>
  </si>
  <si>
    <t>Pagado</t>
  </si>
  <si>
    <t>Concepto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</si>
  <si>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</si>
  <si>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</si>
  <si>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</si>
  <si>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</si>
  <si>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</si>
  <si>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</si>
  <si>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              Pensiones y Jubilaciones</t>
  </si>
  <si>
    <t xml:space="preserve"> Total del Gasto</t>
  </si>
  <si>
    <t>Estado Analítico del Ejercicio del Presupuesto de Egresos</t>
  </si>
  <si>
    <t>Clasificación Funcional (Finalidad y Función)</t>
  </si>
  <si>
    <t xml:space="preserve">               Otros Servicios Generales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</si>
  <si>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</si>
  <si>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</si>
  <si>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</si>
  <si>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</si>
  <si>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</si>
  <si>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</si>
  <si>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</si>
  <si>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</si>
  <si>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</si>
  <si>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</si>
  <si>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</si>
  <si>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</si>
  <si>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</si>
  <si>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</si>
  <si>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</si>
  <si>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</si>
  <si>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</si>
  <si>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</si>
  <si>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</si>
  <si>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</si>
  <si>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</si>
  <si>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</si>
  <si>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</si>
  <si>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</si>
  <si>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</si>
  <si>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</si>
  <si>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</si>
  <si>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</si>
  <si>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</si>
  <si>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</si>
  <si>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</si>
  <si>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</si>
  <si>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</si>
  <si>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</si>
  <si>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</si>
  <si>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</si>
  <si>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</si>
  <si>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</si>
  <si>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</si>
  <si>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</si>
  <si>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</si>
  <si>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</si>
  <si>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</si>
  <si>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</si>
  <si>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</si>
  <si>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</si>
  <si>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</si>
  <si>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</si>
  <si>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</si>
  <si>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</si>
  <si>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</si>
  <si>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</si>
  <si>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</si>
  <si>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</si>
  <si>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</si>
  <si>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</si>
  <si>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</si>
  <si>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</si>
  <si>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</si>
  <si>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</si>
  <si>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</si>
  <si>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</si>
  <si>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</si>
  <si>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</si>
  <si>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</si>
  <si>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</si>
  <si>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</si>
  <si>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</si>
  <si>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</si>
  <si>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</si>
  <si>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</si>
  <si>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</si>
  <si>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</si>
  <si>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</si>
  <si>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</si>
  <si>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</si>
  <si>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</si>
  <si>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</si>
  <si>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</si>
  <si>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</si>
  <si>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</si>
  <si>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</si>
  <si>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>Clasificación Administrativa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</si>
  <si>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</si>
  <si>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</si>
  <si>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</si>
  <si>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</si>
  <si>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</si>
  <si>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</si>
  <si>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</si>
  <si>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</si>
  <si>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</si>
  <si>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</si>
  <si>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</si>
  <si>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</si>
  <si>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</si>
  <si>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</si>
  <si>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</si>
  <si>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</si>
  <si>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</si>
  <si>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</si>
  <si>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</si>
  <si>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</si>
  <si>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</si>
  <si>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</si>
  <si>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</si>
  <si>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</si>
  <si>
    <t>Ingreso</t>
  </si>
  <si>
    <t>PODER EJECUTIVO</t>
  </si>
  <si>
    <t>1</t>
  </si>
  <si>
    <t>2</t>
  </si>
  <si>
    <t>4</t>
  </si>
  <si>
    <t>5</t>
  </si>
  <si>
    <t>GOBIERNO ESTATAL DE YUCATAN</t>
  </si>
  <si>
    <t>SECTOR PARAESTATAL DEL GOBIERNO ESTATAL DE YUCATAN</t>
  </si>
  <si>
    <t>Secretaría de desarrollo social</t>
  </si>
  <si>
    <t>Secretaría general de gobierno</t>
  </si>
  <si>
    <t>Secretaría de obras públicas</t>
  </si>
  <si>
    <t>Secretaría de seguridad pública</t>
  </si>
  <si>
    <t>Secretaría de desarrollo sustentable</t>
  </si>
  <si>
    <t>Secretaría de salud</t>
  </si>
  <si>
    <t>Consejería jurídica</t>
  </si>
  <si>
    <t>Secretaría de la cultura y las artes</t>
  </si>
  <si>
    <t>Secretaría de administración y finanzas</t>
  </si>
  <si>
    <t>Secretaria de investigación, innovación y educación superior</t>
  </si>
  <si>
    <t>Secretaría de las mujeres</t>
  </si>
  <si>
    <t>Secretaría de pesca y acuacultura sustentables</t>
  </si>
  <si>
    <t>Egresos</t>
  </si>
  <si>
    <t>Del 1o de Enero al 30 de Septiembre de 2021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</si>
  <si>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</si>
  <si>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</si>
  <si>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</si>
  <si>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</si>
  <si>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</si>
  <si>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</si>
  <si>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Total del Gasto</t>
  </si>
  <si>
    <t>MUNICIPIO DE MÉRIDA YUCATÁN</t>
  </si>
  <si>
    <t>DEL 1 DE ENERO AL 31 DE DICIEMBRE 2022</t>
  </si>
  <si>
    <t>INTERESES DE LA DEUDA</t>
  </si>
  <si>
    <t>BANCO MERCANTIL DEL NORTE. S.A</t>
  </si>
  <si>
    <t>LIC. RENÁN ALBERTO BARRERA CONCHA</t>
  </si>
  <si>
    <t>LICDA. LAURA CRISTINA MUÑOZ MOLINA, MTRA.</t>
  </si>
  <si>
    <t>PRESIDENTE MUNICIPAL</t>
  </si>
  <si>
    <t>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</si>
</sst>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  <font>
      <sz val="10"/>
      <color rgb="FF000000"/>
      <name val="Barlow"/>
    </font>
    <font>
      <b/>
      <sz val="10"/>
      <color rgb="FF00000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9" xfId="0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4" fillId="0" borderId="13" xfId="0" applyFont="1" applyBorder="1"/>
    <xf numFmtId="0" fontId="4" fillId="0" borderId="12" xfId="0" applyFont="1" applyBorder="1"/>
    <xf numFmtId="164" fontId="4" fillId="0" borderId="1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2" fillId="0" borderId="13" xfId="0" applyFont="1" applyBorder="1"/>
    <xf numFmtId="164" fontId="2" fillId="0" borderId="1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1" xfId="0" applyNumberFormat="1" applyFont="1" applyBorder="1"/>
    <xf numFmtId="164" fontId="4" fillId="0" borderId="13" xfId="0" applyNumberFormat="1" applyFont="1" applyBorder="1"/>
    <xf numFmtId="164" fontId="4" fillId="0" borderId="12" xfId="0" applyNumberFormat="1" applyFont="1" applyBorder="1"/>
    <xf numFmtId="164" fontId="2" fillId="0" borderId="9" xfId="0" applyNumberFormat="1" applyFont="1" applyBorder="1"/>
    <xf numFmtId="164" fontId="2" fillId="0" borderId="13" xfId="0" applyNumberFormat="1" applyFont="1" applyBorder="1"/>
    <xf numFmtId="164" fontId="2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0" fontId="5" fillId="0" borderId="16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2" fillId="0" borderId="12" xfId="0" applyFont="1" applyBorder="1"/>
    <xf numFmtId="164" fontId="2" fillId="0" borderId="12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164" fontId="4" fillId="0" borderId="0" xfId="0" applyNumberFormat="1" applyFont="1"/>
    <xf numFmtId="0" fontId="3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/>
    </xf>
    <xf numFmtId="4" fontId="8" fillId="0" borderId="9" xfId="0" applyNumberFormat="1" applyFont="1" applyFill="1" applyBorder="1" applyAlignment="1">
      <alignment horizontal="right" vertical="top"/>
    </xf>
    <xf numFmtId="4" fontId="8" fillId="0" borderId="9" xfId="0" applyNumberFormat="1" applyFont="1" applyBorder="1" applyAlignment="1">
      <alignment horizontal="right" vertical="top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3" fillId="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2" fillId="0" borderId="3" xfId="0" applyFont="1" applyBorder="1"/>
    <xf numFmtId="0" fontId="2" fillId="0" borderId="10" xfId="0" applyFont="1" applyBorder="1"/>
    <xf numFmtId="0" fontId="2" fillId="0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4" xfId="0" applyFont="1" applyBorder="1"/>
    <xf numFmtId="0" fontId="5" fillId="0" borderId="17" xfId="0" applyFont="1" applyBorder="1" applyAlignment="1">
      <alignment vertical="center"/>
    </xf>
    <xf numFmtId="4" fontId="8" fillId="0" borderId="15" xfId="0" applyNumberFormat="1" applyFont="1" applyFill="1" applyBorder="1" applyAlignment="1">
      <alignment horizontal="right" vertical="top"/>
    </xf>
    <xf numFmtId="164" fontId="2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/>
    <xf numFmtId="0" fontId="8" fillId="0" borderId="11" xfId="0" applyFont="1" applyBorder="1" applyAlignment="1">
      <alignment vertical="top"/>
    </xf>
    <xf numFmtId="0" fontId="3" fillId="2" borderId="6" xfId="0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horizontal="right" vertical="top"/>
    </xf>
    <xf numFmtId="4" fontId="8" fillId="0" borderId="9" xfId="0" applyNumberFormat="1" applyFont="1" applyFill="1" applyBorder="1" applyAlignment="1">
      <alignment vertical="top"/>
    </xf>
    <xf numFmtId="164" fontId="4" fillId="0" borderId="9" xfId="0" applyNumberFormat="1" applyFont="1" applyBorder="1" applyAlignment="1"/>
    <xf numFmtId="164" fontId="2" fillId="0" borderId="9" xfId="0" applyNumberFormat="1" applyFont="1" applyBorder="1" applyAlignment="1"/>
    <xf numFmtId="0" fontId="0" fillId="0" borderId="0" xfId="0" applyAlignment="1">
      <alignment vertical="top"/>
    </xf>
    <xf numFmtId="0" fontId="10" fillId="4" borderId="2" xfId="0" applyFont="1" applyFill="1" applyBorder="1" applyAlignment="1">
      <alignment vertical="top" wrapText="1"/>
    </xf>
    <xf numFmtId="4" fontId="9" fillId="0" borderId="9" xfId="0" applyNumberFormat="1" applyFont="1" applyFill="1" applyBorder="1" applyAlignment="1">
      <alignment horizontal="right" vertical="top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 shrinkToFit="1"/>
    </xf>
    <xf numFmtId="0" fontId="11" fillId="0" borderId="0" xfId="0" applyFont="1" applyBorder="1" applyAlignment="1">
      <alignment vertical="top" wrapText="1" shrinkToFit="1"/>
    </xf>
    <xf numFmtId="0" fontId="11" fillId="0" borderId="0" xfId="0" applyFont="1" applyAlignment="1">
      <alignment horizontal="center" vertical="top" wrapText="1" shrinkToFit="1"/>
    </xf>
    <xf numFmtId="0" fontId="11" fillId="0" borderId="0" xfId="0" applyFont="1" applyAlignment="1">
      <alignment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47625</xdr:rowOff>
    </xdr:from>
    <xdr:to>
      <xdr:col>0</xdr:col>
      <xdr:colOff>2667000</xdr:colOff>
      <xdr:row>2</xdr:row>
      <xdr:rowOff>142154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47625"/>
          <a:ext cx="952500" cy="475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1</xdr:row>
      <xdr:rowOff>47625</xdr:rowOff>
    </xdr:from>
    <xdr:to>
      <xdr:col>0</xdr:col>
      <xdr:colOff>2647950</xdr:colOff>
      <xdr:row>4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219075"/>
          <a:ext cx="9334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1304924</xdr:colOff>
      <xdr:row>0</xdr:row>
      <xdr:rowOff>114300</xdr:rowOff>
    </xdr:from>
    <xdr:to>
      <xdr:col>0</xdr:col>
      <xdr:colOff>2228849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4" y="114300"/>
          <a:ext cx="9239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123825</xdr:rowOff>
    </xdr:from>
    <xdr:to>
      <xdr:col>0</xdr:col>
      <xdr:colOff>2257425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123825"/>
          <a:ext cx="895350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1676399</xdr:colOff>
      <xdr:row>1</xdr:row>
      <xdr:rowOff>95250</xdr:rowOff>
    </xdr:from>
    <xdr:to>
      <xdr:col>0</xdr:col>
      <xdr:colOff>2600324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399" y="285750"/>
          <a:ext cx="923925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1600199</xdr:colOff>
      <xdr:row>1</xdr:row>
      <xdr:rowOff>76200</xdr:rowOff>
    </xdr:from>
    <xdr:to>
      <xdr:col>0</xdr:col>
      <xdr:colOff>2524124</xdr:colOff>
      <xdr:row>4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199" y="266700"/>
          <a:ext cx="923925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1752599</xdr:colOff>
      <xdr:row>1</xdr:row>
      <xdr:rowOff>66675</xdr:rowOff>
    </xdr:from>
    <xdr:to>
      <xdr:col>0</xdr:col>
      <xdr:colOff>2752724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599" y="257175"/>
          <a:ext cx="10001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23" workbookViewId="0">
      <selection activeCell="B13" sqref="B13"/>
    </sheetView>
  </sheetViews>
  <sheetFormatPr baseColWidth="10" defaultRowHeight="15"/>
  <cols>
    <col min="1" max="1" width="64.7109375" customWidth="1"/>
    <col min="2" max="2" width="17.42578125" customWidth="1"/>
    <col min="3" max="3" width="15.7109375" customWidth="1"/>
    <col min="4" max="4" width="16.85546875" customWidth="1"/>
    <col min="5" max="5" width="17" customWidth="1"/>
    <col min="6" max="6" width="16.42578125" customWidth="1"/>
    <col min="7" max="7" width="16.5703125" customWidth="1"/>
  </cols>
  <sheetData>
    <row r="1" spans="1:7">
      <c r="A1" s="98" t="s">
        <v>1</v>
      </c>
      <c r="B1" s="98"/>
      <c r="C1" s="98"/>
      <c r="D1" s="98"/>
      <c r="E1" s="98"/>
      <c r="F1" s="98"/>
      <c r="G1" s="98"/>
    </row>
    <row r="2" spans="1:7">
      <c r="A2" s="98" t="s">
        <v>100</v>
      </c>
      <c r="B2" s="98"/>
      <c r="C2" s="98"/>
      <c r="D2" s="98"/>
      <c r="E2" s="98"/>
      <c r="F2" s="98"/>
      <c r="G2" s="98"/>
    </row>
    <row r="3" spans="1:7">
      <c r="A3" s="98" t="s">
        <v>0</v>
      </c>
      <c r="B3" s="98"/>
      <c r="C3" s="98"/>
      <c r="D3" s="98"/>
      <c r="E3" s="98"/>
      <c r="F3" s="98"/>
      <c r="G3" s="98"/>
    </row>
    <row r="4" spans="1:7">
      <c r="A4" s="16"/>
      <c r="B4" s="99" t="s">
        <v>124</v>
      </c>
      <c r="C4" s="100"/>
      <c r="D4" s="100"/>
      <c r="E4" s="100"/>
      <c r="F4" s="100"/>
      <c r="G4" s="101"/>
    </row>
    <row r="5" spans="1:7" ht="25.5">
      <c r="A5" s="15" t="s">
        <v>105</v>
      </c>
      <c r="B5" s="21" t="s">
        <v>2</v>
      </c>
      <c r="C5" s="21" t="s">
        <v>101</v>
      </c>
      <c r="D5" s="21" t="s">
        <v>8</v>
      </c>
      <c r="E5" s="21" t="s">
        <v>3</v>
      </c>
      <c r="F5" s="21" t="s">
        <v>102</v>
      </c>
      <c r="G5" s="21" t="s">
        <v>103</v>
      </c>
    </row>
    <row r="6" spans="1:7">
      <c r="A6" s="16"/>
      <c r="B6" s="16">
        <v>1</v>
      </c>
      <c r="C6" s="16">
        <v>2</v>
      </c>
      <c r="D6" s="16" t="s">
        <v>10</v>
      </c>
      <c r="E6" s="16">
        <v>4</v>
      </c>
      <c r="F6" s="16">
        <v>5</v>
      </c>
      <c r="G6" s="5" t="s">
        <v>104</v>
      </c>
    </row>
    <row r="7" spans="1:7">
      <c r="A7" s="17" t="s">
        <v>106</v>
      </c>
      <c r="B7" s="19">
        <v>2200459708</v>
      </c>
      <c r="C7" s="19">
        <v>0</v>
      </c>
      <c r="D7" s="19">
        <v>2200459708</v>
      </c>
      <c r="E7" s="19">
        <v>1835193039.5899999</v>
      </c>
      <c r="F7" s="19">
        <v>1835193039.5899999</v>
      </c>
      <c r="G7" s="9">
        <v>-365266668.41000003</v>
      </c>
    </row>
    <row r="8" spans="1:7">
      <c r="A8" s="17" t="s">
        <v>107</v>
      </c>
      <c r="B8" s="19">
        <v>1374366820</v>
      </c>
      <c r="C8" s="19">
        <v>0</v>
      </c>
      <c r="D8" s="19">
        <v>1374366820</v>
      </c>
      <c r="E8" s="19">
        <v>0</v>
      </c>
      <c r="F8" s="19">
        <v>0</v>
      </c>
      <c r="G8" s="9">
        <v>-1374366820</v>
      </c>
    </row>
    <row r="9" spans="1:7">
      <c r="A9" s="8"/>
      <c r="B9" s="88"/>
      <c r="C9" s="68"/>
      <c r="D9" s="68"/>
      <c r="E9" s="68"/>
      <c r="F9" s="68"/>
      <c r="G9" s="70"/>
    </row>
    <row r="10" spans="1:7">
      <c r="A10" s="8"/>
      <c r="B10" s="88"/>
      <c r="C10" s="68"/>
      <c r="D10" s="68"/>
      <c r="E10" s="68"/>
      <c r="F10" s="68"/>
      <c r="G10" s="70"/>
    </row>
    <row r="11" spans="1:7">
      <c r="A11" s="8"/>
      <c r="B11" s="88"/>
      <c r="C11" s="68"/>
      <c r="D11" s="68"/>
      <c r="E11" s="68"/>
      <c r="F11" s="68"/>
      <c r="G11" s="70"/>
    </row>
    <row r="12" spans="1:7">
      <c r="A12" s="8"/>
      <c r="B12" s="88"/>
      <c r="C12" s="68"/>
      <c r="D12" s="68"/>
      <c r="E12" s="68"/>
      <c r="F12" s="68"/>
      <c r="G12" s="70"/>
    </row>
    <row r="13" spans="1:7">
      <c r="A13" s="8"/>
      <c r="B13" s="88"/>
      <c r="C13" s="68"/>
      <c r="D13" s="68"/>
      <c r="E13" s="68"/>
      <c r="F13" s="68"/>
      <c r="G13" s="70"/>
    </row>
    <row r="14" spans="1:7">
      <c r="A14" s="8"/>
      <c r="B14" s="88"/>
      <c r="C14" s="68"/>
      <c r="D14" s="68"/>
      <c r="E14" s="68"/>
      <c r="F14" s="68"/>
      <c r="G14" s="70"/>
    </row>
    <row r="15" spans="1:7">
      <c r="A15" s="8"/>
      <c r="B15" s="88"/>
      <c r="C15" s="68"/>
      <c r="D15" s="68"/>
      <c r="E15" s="68"/>
      <c r="F15" s="68"/>
      <c r="G15" s="70"/>
    </row>
    <row r="16" spans="1:7">
      <c r="A16" s="77"/>
      <c r="B16" s="88"/>
      <c r="C16" s="68"/>
      <c r="D16" s="68"/>
      <c r="E16" s="68"/>
      <c r="F16" s="68"/>
      <c r="G16" s="70"/>
    </row>
    <row r="17" spans="1:8">
      <c r="A17" s="74"/>
      <c r="B17" s="88"/>
      <c r="C17" s="68"/>
      <c r="D17" s="68"/>
      <c r="E17" s="68"/>
      <c r="F17" s="68"/>
      <c r="G17" s="70"/>
      <c r="H17" s="1"/>
    </row>
    <row r="18" spans="1:8">
      <c r="A18" s="8"/>
      <c r="B18" s="88"/>
      <c r="C18" s="68"/>
      <c r="D18" s="68"/>
      <c r="E18" s="68"/>
      <c r="F18" s="68"/>
      <c r="G18" s="70"/>
    </row>
    <row r="19" spans="1:8">
      <c r="A19" s="3"/>
      <c r="B19" s="88"/>
      <c r="C19" s="68"/>
      <c r="D19" s="68"/>
      <c r="E19" s="68"/>
      <c r="F19" s="68"/>
      <c r="G19" s="70"/>
    </row>
    <row r="20" spans="1:8" ht="26.25" customHeight="1">
      <c r="A20" s="3" t="s">
        <v>110</v>
      </c>
      <c r="B20" s="88"/>
      <c r="C20" s="71"/>
      <c r="D20" s="71"/>
      <c r="E20" s="71"/>
      <c r="F20" s="71"/>
      <c r="G20" s="69"/>
    </row>
    <row r="21" spans="1:8">
      <c r="A21" s="3"/>
      <c r="B21" s="67">
        <v>1</v>
      </c>
      <c r="C21" s="22">
        <v>2</v>
      </c>
      <c r="D21" s="22" t="s">
        <v>10</v>
      </c>
      <c r="E21" s="22">
        <v>4</v>
      </c>
      <c r="F21" s="22">
        <v>5</v>
      </c>
      <c r="G21" s="22" t="s">
        <v>104</v>
      </c>
    </row>
    <row r="22" spans="1:8">
      <c r="A22" s="23" t="s">
        <v>111</v>
      </c>
      <c r="B22" s="24">
        <v>38081703393</v>
      </c>
      <c r="C22" s="24">
        <v>-63910327</v>
      </c>
      <c r="D22" s="24">
        <v>38017793066</v>
      </c>
      <c r="E22" s="24">
        <v>28267909586.52</v>
      </c>
      <c r="F22" s="24">
        <v>28267909586.52</v>
      </c>
      <c r="G22" s="7">
        <v>-9813793806.4799995</v>
      </c>
      <c r="H22" s="1"/>
    </row>
    <row r="23" spans="1:8">
      <c r="A23" s="17" t="s">
        <v>112</v>
      </c>
      <c r="B23" s="19">
        <v>2200459708</v>
      </c>
      <c r="C23" s="19">
        <v>0</v>
      </c>
      <c r="D23" s="19">
        <v>2200459708</v>
      </c>
      <c r="E23" s="19">
        <v>1835193039.5899999</v>
      </c>
      <c r="F23" s="19">
        <v>1835193039.5899999</v>
      </c>
      <c r="G23" s="9">
        <v>-365266668.41000003</v>
      </c>
    </row>
    <row r="24" spans="1:8">
      <c r="A24" s="17" t="s">
        <v>113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9">
        <v>0</v>
      </c>
    </row>
    <row r="25" spans="1:8">
      <c r="A25" s="17" t="s">
        <v>114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9">
        <v>0</v>
      </c>
    </row>
    <row r="26" spans="1:8">
      <c r="A26" s="17" t="s">
        <v>115</v>
      </c>
      <c r="B26" s="19">
        <v>1149644328</v>
      </c>
      <c r="C26" s="19">
        <v>0</v>
      </c>
      <c r="D26" s="19">
        <v>1149644328</v>
      </c>
      <c r="E26" s="19">
        <v>990320929.22000003</v>
      </c>
      <c r="F26" s="19">
        <v>990320929.22000003</v>
      </c>
      <c r="G26" s="9">
        <v>-159323398.78</v>
      </c>
    </row>
    <row r="27" spans="1:8">
      <c r="A27" s="17" t="s">
        <v>116</v>
      </c>
      <c r="B27" s="19">
        <v>55272095</v>
      </c>
      <c r="C27" s="19">
        <v>17741305</v>
      </c>
      <c r="D27" s="19">
        <v>73013400</v>
      </c>
      <c r="E27" s="19">
        <v>97542471.079999998</v>
      </c>
      <c r="F27" s="19">
        <v>97542471.079999998</v>
      </c>
      <c r="G27" s="9">
        <v>42270376.079999998</v>
      </c>
    </row>
    <row r="28" spans="1:8">
      <c r="A28" s="17" t="s">
        <v>117</v>
      </c>
      <c r="B28" s="19">
        <v>95278675</v>
      </c>
      <c r="C28" s="19">
        <v>0</v>
      </c>
      <c r="D28" s="19">
        <v>95278675</v>
      </c>
      <c r="E28" s="19">
        <v>100054782.62</v>
      </c>
      <c r="F28" s="19">
        <v>100054782.62</v>
      </c>
      <c r="G28" s="9">
        <v>4776107.62</v>
      </c>
    </row>
    <row r="29" spans="1:8">
      <c r="A29" s="17" t="s">
        <v>118</v>
      </c>
      <c r="B29" s="19">
        <v>32469711263</v>
      </c>
      <c r="C29" s="19">
        <v>-81651632</v>
      </c>
      <c r="D29" s="19">
        <v>32388059631</v>
      </c>
      <c r="E29" s="19">
        <v>23590435364.009998</v>
      </c>
      <c r="F29" s="19">
        <v>23590435364.009998</v>
      </c>
      <c r="G29" s="9">
        <v>-8879275898.9899998</v>
      </c>
    </row>
    <row r="30" spans="1:8">
      <c r="A30" s="17" t="s">
        <v>119</v>
      </c>
      <c r="B30" s="19">
        <v>2111337324</v>
      </c>
      <c r="C30" s="19">
        <v>0</v>
      </c>
      <c r="D30" s="19">
        <v>2111337324</v>
      </c>
      <c r="E30" s="19">
        <v>1654363000</v>
      </c>
      <c r="F30" s="19">
        <v>1654363000</v>
      </c>
      <c r="G30" s="9">
        <v>-456974324</v>
      </c>
    </row>
    <row r="31" spans="1:8">
      <c r="A31" s="23" t="s">
        <v>120</v>
      </c>
      <c r="B31" s="25">
        <v>3054399805</v>
      </c>
      <c r="C31" s="25">
        <v>0</v>
      </c>
      <c r="D31" s="25">
        <v>3054399805</v>
      </c>
      <c r="E31" s="25">
        <v>0</v>
      </c>
      <c r="F31" s="25">
        <v>0</v>
      </c>
      <c r="G31" s="7">
        <v>-3054399805</v>
      </c>
      <c r="H31" s="1"/>
    </row>
    <row r="32" spans="1:8">
      <c r="A32" s="17" t="s">
        <v>113</v>
      </c>
      <c r="B32" s="19">
        <v>1374366820</v>
      </c>
      <c r="C32" s="19">
        <v>0</v>
      </c>
      <c r="D32" s="19">
        <v>1374366820</v>
      </c>
      <c r="E32" s="19">
        <v>0</v>
      </c>
      <c r="F32" s="19">
        <v>0</v>
      </c>
      <c r="G32" s="9">
        <v>-1374366820</v>
      </c>
    </row>
    <row r="33" spans="1:8">
      <c r="A33" s="17" t="s">
        <v>116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9">
        <v>0</v>
      </c>
    </row>
    <row r="34" spans="1:8">
      <c r="A34" s="17" t="s">
        <v>121</v>
      </c>
      <c r="B34" s="19">
        <v>1680032985</v>
      </c>
      <c r="C34" s="19">
        <v>0</v>
      </c>
      <c r="D34" s="19">
        <v>1680032985</v>
      </c>
      <c r="E34" s="19">
        <v>0</v>
      </c>
      <c r="F34" s="19">
        <v>0</v>
      </c>
      <c r="G34" s="9">
        <v>-1680032985</v>
      </c>
    </row>
    <row r="35" spans="1:8">
      <c r="A35" s="17" t="s">
        <v>119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9">
        <v>0</v>
      </c>
    </row>
    <row r="36" spans="1:8">
      <c r="A36" s="23" t="s">
        <v>122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7">
        <v>0</v>
      </c>
      <c r="H36" s="1"/>
    </row>
    <row r="37" spans="1:8">
      <c r="A37" s="18" t="s">
        <v>123</v>
      </c>
      <c r="B37" s="20">
        <v>0</v>
      </c>
      <c r="C37" s="20">
        <v>0</v>
      </c>
      <c r="D37" s="20">
        <v>0</v>
      </c>
      <c r="E37" s="20">
        <v>0</v>
      </c>
      <c r="F37" s="19">
        <v>0</v>
      </c>
      <c r="G37" s="9">
        <v>0</v>
      </c>
    </row>
    <row r="38" spans="1:8">
      <c r="A38" s="13" t="s">
        <v>108</v>
      </c>
      <c r="B38" s="14">
        <v>41136103198</v>
      </c>
      <c r="C38" s="14">
        <v>-63910327</v>
      </c>
      <c r="D38" s="14">
        <v>41072192871</v>
      </c>
      <c r="E38" s="14">
        <v>28267909586.52</v>
      </c>
      <c r="F38" s="14">
        <v>28267909586.52</v>
      </c>
      <c r="G38" s="93">
        <v>0</v>
      </c>
      <c r="H38" s="1"/>
    </row>
    <row r="39" spans="1:8">
      <c r="A39" s="95" t="s">
        <v>109</v>
      </c>
      <c r="B39" s="96"/>
      <c r="C39" s="96"/>
      <c r="D39" s="96"/>
      <c r="E39" s="96"/>
      <c r="F39" s="97"/>
      <c r="G39" s="94"/>
    </row>
    <row r="40" spans="1:8">
      <c r="A40" s="11"/>
      <c r="B40" s="11"/>
      <c r="C40" s="11"/>
      <c r="D40" s="11"/>
      <c r="E40" s="11"/>
      <c r="F40" s="11"/>
      <c r="G40" s="11"/>
    </row>
    <row r="41" spans="1:8">
      <c r="A41" s="11"/>
      <c r="B41" s="11"/>
      <c r="C41" s="11"/>
      <c r="D41" s="11"/>
      <c r="E41" s="11"/>
      <c r="F41" s="11"/>
      <c r="G41" s="11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1"/>
      <c r="B43" s="11"/>
      <c r="C43" s="11"/>
      <c r="D43" s="11"/>
      <c r="E43" s="11"/>
      <c r="F43" s="11"/>
      <c r="G43" s="11"/>
    </row>
    <row r="44" spans="1:8">
      <c r="A44" s="11"/>
      <c r="B44" s="11"/>
      <c r="C44" s="11"/>
      <c r="D44" s="11"/>
      <c r="E44" s="11"/>
      <c r="F44" s="11"/>
      <c r="G44" s="11"/>
    </row>
    <row r="45" spans="1:8">
      <c r="A45" s="11"/>
      <c r="B45" s="11"/>
      <c r="C45" s="11"/>
      <c r="D45" s="11"/>
      <c r="E45" s="11"/>
      <c r="F45" s="11"/>
      <c r="G45" s="11"/>
    </row>
    <row r="46" spans="1:8">
      <c r="A46" s="11"/>
      <c r="B46" s="11"/>
      <c r="C46" s="11"/>
      <c r="D46" s="11"/>
      <c r="E46" s="11"/>
      <c r="F46" s="11"/>
      <c r="G46" s="11"/>
    </row>
    <row r="47" spans="1:8">
      <c r="A47" s="11"/>
      <c r="B47" s="11"/>
      <c r="C47" s="11"/>
      <c r="D47" s="11"/>
      <c r="E47" s="11"/>
      <c r="F47" s="11"/>
      <c r="G47" s="11"/>
    </row>
    <row r="48" spans="1:8">
      <c r="A48" s="11"/>
      <c r="B48" s="11"/>
      <c r="C48" s="11"/>
      <c r="D48" s="11"/>
      <c r="E48" s="11"/>
      <c r="F48" s="11"/>
      <c r="G48" s="11"/>
    </row>
    <row r="49" spans="1:7">
      <c r="A49" s="11"/>
      <c r="B49" s="11"/>
      <c r="C49" s="11"/>
      <c r="D49" s="11"/>
      <c r="E49" s="11"/>
      <c r="F49" s="11"/>
      <c r="G49" s="11"/>
    </row>
  </sheetData>
  <mergeCells count="6">
    <mergeCell ref="G38:G39"/>
    <mergeCell ref="A39:F39"/>
    <mergeCell ref="A1:G1"/>
    <mergeCell ref="A2:G2"/>
    <mergeCell ref="A3:G3"/>
    <mergeCell ref="B4:G4"/>
  </mergeCells>
  <printOptions horizontalCentered="1" verticalCentered="1"/>
  <pageMargins left="0.78740157479861095" right="0.78740157479861095" top="1.3779527559" bottom="1.181102362198611" header="0.39370078739861114" footer="0.39370078739861114"/>
  <pageSetup scale="7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opLeftCell="A9" workbookViewId="0">
      <selection activeCell="B13" sqref="B13"/>
    </sheetView>
  </sheetViews>
  <sheetFormatPr baseColWidth="10" defaultRowHeight="12.75"/>
  <cols>
    <col min="1" max="1" width="64.7109375" style="11" customWidth="1"/>
    <col min="2" max="2" width="19.85546875" style="11" bestFit="1" customWidth="1"/>
    <col min="3" max="3" width="18.28515625" style="11" bestFit="1" customWidth="1"/>
    <col min="4" max="4" width="18.85546875" style="11" bestFit="1" customWidth="1"/>
    <col min="5" max="5" width="19.85546875" style="11" bestFit="1" customWidth="1"/>
    <col min="6" max="6" width="18.7109375" style="11" bestFit="1" customWidth="1"/>
    <col min="7" max="7" width="18" style="11" bestFit="1" customWidth="1"/>
    <col min="8" max="16384" width="11.42578125" style="11"/>
  </cols>
  <sheetData>
    <row r="1" spans="1:7">
      <c r="A1" s="98" t="s">
        <v>125</v>
      </c>
      <c r="B1" s="98"/>
      <c r="C1" s="98"/>
      <c r="D1" s="98"/>
      <c r="E1" s="98"/>
      <c r="F1" s="98"/>
      <c r="G1" s="98"/>
    </row>
    <row r="2" spans="1:7">
      <c r="A2" s="98" t="s">
        <v>14</v>
      </c>
      <c r="B2" s="98"/>
      <c r="C2" s="98"/>
      <c r="D2" s="98"/>
      <c r="E2" s="98"/>
      <c r="F2" s="98"/>
      <c r="G2" s="98"/>
    </row>
    <row r="3" spans="1:7">
      <c r="A3" s="98" t="s">
        <v>99</v>
      </c>
      <c r="B3" s="98"/>
      <c r="C3" s="98"/>
      <c r="D3" s="98"/>
      <c r="E3" s="98"/>
      <c r="F3" s="98"/>
      <c r="G3" s="98"/>
    </row>
    <row r="4" spans="1:7">
      <c r="A4" s="98" t="s">
        <v>145</v>
      </c>
      <c r="B4" s="98"/>
      <c r="C4" s="98"/>
      <c r="D4" s="98"/>
      <c r="E4" s="98"/>
      <c r="F4" s="98"/>
      <c r="G4" s="98"/>
    </row>
    <row r="5" spans="1:7">
      <c r="A5" s="98"/>
      <c r="B5" s="98"/>
      <c r="C5" s="98"/>
      <c r="D5" s="98"/>
      <c r="E5" s="98"/>
      <c r="F5" s="98"/>
      <c r="G5" s="98"/>
    </row>
    <row r="6" spans="1:7" ht="15" customHeight="1">
      <c r="A6" s="102" t="s">
        <v>5</v>
      </c>
      <c r="B6" s="105" t="s">
        <v>144</v>
      </c>
      <c r="C6" s="106"/>
      <c r="D6" s="106"/>
      <c r="E6" s="106"/>
      <c r="F6" s="106"/>
      <c r="G6" s="107" t="s">
        <v>9</v>
      </c>
    </row>
    <row r="7" spans="1:7" ht="25.5">
      <c r="A7" s="103"/>
      <c r="B7" s="22" t="s">
        <v>6</v>
      </c>
      <c r="C7" s="22" t="s">
        <v>7</v>
      </c>
      <c r="D7" s="22" t="s">
        <v>8</v>
      </c>
      <c r="E7" s="22" t="s">
        <v>3</v>
      </c>
      <c r="F7" s="47" t="s">
        <v>4</v>
      </c>
      <c r="G7" s="108"/>
    </row>
    <row r="8" spans="1:7">
      <c r="A8" s="104"/>
      <c r="B8" s="66" t="s">
        <v>126</v>
      </c>
      <c r="C8" s="22" t="s">
        <v>127</v>
      </c>
      <c r="D8" s="22" t="s">
        <v>10</v>
      </c>
      <c r="E8" s="22" t="s">
        <v>128</v>
      </c>
      <c r="F8" s="22" t="s">
        <v>129</v>
      </c>
      <c r="G8" s="22" t="s">
        <v>11</v>
      </c>
    </row>
    <row r="9" spans="1:7">
      <c r="A9" s="73"/>
      <c r="B9" s="89"/>
      <c r="C9" s="31"/>
      <c r="D9" s="26">
        <v>27616077735.659992</v>
      </c>
      <c r="E9" s="26">
        <v>18348490243.550007</v>
      </c>
      <c r="F9" s="26">
        <v>18150597640.610001</v>
      </c>
      <c r="G9" s="26">
        <v>9267587492.1100006</v>
      </c>
    </row>
    <row r="10" spans="1:7">
      <c r="A10" s="78"/>
      <c r="B10" s="89"/>
      <c r="C10" s="32"/>
      <c r="D10" s="27">
        <v>29138219</v>
      </c>
      <c r="E10" s="27">
        <v>20169534.460000001</v>
      </c>
      <c r="F10" s="27">
        <v>19831017.800000001</v>
      </c>
      <c r="G10" s="27">
        <v>8968684.540000001</v>
      </c>
    </row>
    <row r="11" spans="1:7">
      <c r="A11" s="78"/>
      <c r="B11" s="89"/>
      <c r="C11" s="32"/>
      <c r="D11" s="27">
        <v>1692118214.54</v>
      </c>
      <c r="E11" s="27">
        <v>991704292.88999999</v>
      </c>
      <c r="F11" s="27">
        <v>991704292.88999999</v>
      </c>
      <c r="G11" s="27">
        <v>700413921.64999998</v>
      </c>
    </row>
    <row r="12" spans="1:7">
      <c r="A12" s="78"/>
      <c r="B12" s="89"/>
      <c r="C12" s="32"/>
      <c r="D12" s="27">
        <v>10549848641.74</v>
      </c>
      <c r="E12" s="27">
        <v>6720073302.6900005</v>
      </c>
      <c r="F12" s="27">
        <v>6705540149.0500002</v>
      </c>
      <c r="G12" s="27">
        <v>3829775339.0500002</v>
      </c>
    </row>
    <row r="13" spans="1:7">
      <c r="A13" s="78"/>
      <c r="B13" s="89"/>
      <c r="C13" s="32"/>
      <c r="D13" s="27">
        <v>6773758413.1999998</v>
      </c>
      <c r="E13" s="27">
        <v>5439154282.4499998</v>
      </c>
      <c r="F13" s="27">
        <v>5439154282.4499998</v>
      </c>
      <c r="G13" s="27">
        <v>1334604130.75</v>
      </c>
    </row>
    <row r="14" spans="1:7">
      <c r="A14" s="78"/>
      <c r="B14" s="89"/>
      <c r="C14" s="32"/>
      <c r="D14" s="27">
        <v>780534989.16999996</v>
      </c>
      <c r="E14" s="27">
        <v>530917570.76999998</v>
      </c>
      <c r="F14" s="27">
        <v>530917570.76999998</v>
      </c>
      <c r="G14" s="27">
        <v>249617418.40000001</v>
      </c>
    </row>
    <row r="15" spans="1:7">
      <c r="A15" s="78"/>
      <c r="B15" s="89"/>
      <c r="C15" s="32"/>
      <c r="D15" s="27">
        <v>381838316.06999999</v>
      </c>
      <c r="E15" s="27">
        <v>251506051</v>
      </c>
      <c r="F15" s="27">
        <v>241888753.31</v>
      </c>
      <c r="G15" s="27">
        <v>130332265.07000001</v>
      </c>
    </row>
    <row r="16" spans="1:7">
      <c r="A16" s="78"/>
      <c r="B16" s="89"/>
      <c r="C16" s="32"/>
      <c r="D16" s="27">
        <v>384548596.62</v>
      </c>
      <c r="E16" s="27">
        <v>144674333.81999999</v>
      </c>
      <c r="F16" s="27">
        <v>141420792.00999999</v>
      </c>
      <c r="G16" s="27">
        <v>239874262.80000001</v>
      </c>
    </row>
    <row r="17" spans="1:7">
      <c r="A17" s="78"/>
      <c r="B17" s="89"/>
      <c r="C17" s="32"/>
      <c r="D17" s="27">
        <v>96326683.719999999</v>
      </c>
      <c r="E17" s="27">
        <v>67014287.339999996</v>
      </c>
      <c r="F17" s="27">
        <v>65836062.770000003</v>
      </c>
      <c r="G17" s="27">
        <v>29312396.380000003</v>
      </c>
    </row>
    <row r="18" spans="1:7">
      <c r="A18" s="78"/>
      <c r="B18" s="89"/>
      <c r="C18" s="32"/>
      <c r="D18" s="27">
        <v>198759009.94</v>
      </c>
      <c r="E18" s="27">
        <v>68597498.109999999</v>
      </c>
      <c r="F18" s="27">
        <v>65824834.629999995</v>
      </c>
      <c r="G18" s="27">
        <v>130161511.83</v>
      </c>
    </row>
    <row r="19" spans="1:7">
      <c r="A19" s="78"/>
      <c r="B19" s="89"/>
      <c r="C19" s="32"/>
      <c r="D19" s="27">
        <v>76010141.200000003</v>
      </c>
      <c r="E19" s="27">
        <v>36157691.43</v>
      </c>
      <c r="F19" s="27">
        <v>32568382.960000001</v>
      </c>
      <c r="G19" s="27">
        <v>39852449.769999996</v>
      </c>
    </row>
    <row r="20" spans="1:7">
      <c r="A20" s="78" t="s">
        <v>132</v>
      </c>
      <c r="B20" s="89"/>
      <c r="C20" s="32"/>
      <c r="D20" s="27">
        <v>452695484.78000003</v>
      </c>
      <c r="E20" s="27">
        <v>314286703.75</v>
      </c>
      <c r="F20" s="27">
        <v>297566892.62</v>
      </c>
      <c r="G20" s="27">
        <v>138408781.03</v>
      </c>
    </row>
    <row r="21" spans="1:7">
      <c r="A21" s="34" t="s">
        <v>133</v>
      </c>
      <c r="B21" s="32">
        <v>418340615</v>
      </c>
      <c r="C21" s="27">
        <v>-11280498.24</v>
      </c>
      <c r="D21" s="27">
        <v>407060116.75999999</v>
      </c>
      <c r="E21" s="27">
        <v>280881024.69</v>
      </c>
      <c r="F21" s="27">
        <v>269534899.81999999</v>
      </c>
      <c r="G21" s="27">
        <v>126179092.07000001</v>
      </c>
    </row>
    <row r="22" spans="1:7">
      <c r="A22" s="34" t="s">
        <v>134</v>
      </c>
      <c r="B22" s="32">
        <v>13446119</v>
      </c>
      <c r="C22" s="27">
        <v>100477990.44</v>
      </c>
      <c r="D22" s="27">
        <v>113924109.44000001</v>
      </c>
      <c r="E22" s="27">
        <v>58569991.600000001</v>
      </c>
      <c r="F22" s="27">
        <v>58305708.229999997</v>
      </c>
      <c r="G22" s="27">
        <v>55354117.839999996</v>
      </c>
    </row>
    <row r="23" spans="1:7">
      <c r="A23" s="34" t="s">
        <v>135</v>
      </c>
      <c r="B23" s="32">
        <v>2761999598</v>
      </c>
      <c r="C23" s="27">
        <v>905906901.32000005</v>
      </c>
      <c r="D23" s="27">
        <v>3667906499.3199997</v>
      </c>
      <c r="E23" s="27">
        <v>2249295159.6799998</v>
      </c>
      <c r="F23" s="27">
        <v>2162600127.0099998</v>
      </c>
      <c r="G23" s="27">
        <v>1418611339.6399999</v>
      </c>
    </row>
    <row r="24" spans="1:7">
      <c r="A24" s="34" t="s">
        <v>136</v>
      </c>
      <c r="B24" s="32">
        <v>51257781</v>
      </c>
      <c r="C24" s="27">
        <v>7410767.1900000004</v>
      </c>
      <c r="D24" s="27">
        <v>58668548.189999998</v>
      </c>
      <c r="E24" s="27">
        <v>35625343.119999997</v>
      </c>
      <c r="F24" s="27">
        <v>32668853.399999999</v>
      </c>
      <c r="G24" s="27">
        <v>23043205.07</v>
      </c>
    </row>
    <row r="25" spans="1:7">
      <c r="A25" s="34" t="s">
        <v>137</v>
      </c>
      <c r="B25" s="32">
        <v>79110</v>
      </c>
      <c r="C25" s="27">
        <v>-32960</v>
      </c>
      <c r="D25" s="27">
        <v>46150</v>
      </c>
      <c r="E25" s="27">
        <v>0</v>
      </c>
      <c r="F25" s="27">
        <v>0</v>
      </c>
      <c r="G25" s="27">
        <v>46150</v>
      </c>
    </row>
    <row r="26" spans="1:7">
      <c r="A26" s="34" t="s">
        <v>138</v>
      </c>
      <c r="B26" s="32">
        <v>112630901</v>
      </c>
      <c r="C26" s="27">
        <v>-2513425.6800000002</v>
      </c>
      <c r="D26" s="27">
        <v>110117475.32000001</v>
      </c>
      <c r="E26" s="27">
        <v>72819852.299999997</v>
      </c>
      <c r="F26" s="27">
        <v>70917774.530000001</v>
      </c>
      <c r="G26" s="27">
        <v>37297623.019999996</v>
      </c>
    </row>
    <row r="27" spans="1:7">
      <c r="A27" s="34" t="s">
        <v>139</v>
      </c>
      <c r="B27" s="32">
        <v>359553257</v>
      </c>
      <c r="C27" s="27">
        <v>-12423641.5</v>
      </c>
      <c r="D27" s="27">
        <v>347129615.5</v>
      </c>
      <c r="E27" s="27">
        <v>242518850.44999999</v>
      </c>
      <c r="F27" s="27">
        <v>237360332.59</v>
      </c>
      <c r="G27" s="27">
        <v>104610765.05</v>
      </c>
    </row>
    <row r="28" spans="1:7">
      <c r="A28" s="34" t="s">
        <v>140</v>
      </c>
      <c r="B28" s="32">
        <v>903797059</v>
      </c>
      <c r="C28" s="27">
        <v>277367941.49000001</v>
      </c>
      <c r="D28" s="27">
        <v>1181165000.49</v>
      </c>
      <c r="E28" s="27">
        <v>637197671.20000005</v>
      </c>
      <c r="F28" s="27">
        <v>603730928.22000003</v>
      </c>
      <c r="G28" s="27">
        <v>543967329.28999996</v>
      </c>
    </row>
    <row r="29" spans="1:7">
      <c r="A29" s="34" t="s">
        <v>141</v>
      </c>
      <c r="B29" s="32">
        <v>132025687</v>
      </c>
      <c r="C29" s="27">
        <v>13874200.76</v>
      </c>
      <c r="D29" s="27">
        <v>145899887.75999999</v>
      </c>
      <c r="E29" s="27">
        <v>63755418.810000002</v>
      </c>
      <c r="F29" s="27">
        <v>62687958.640000001</v>
      </c>
      <c r="G29" s="27">
        <v>82144468.950000003</v>
      </c>
    </row>
    <row r="30" spans="1:7">
      <c r="A30" s="34" t="s">
        <v>142</v>
      </c>
      <c r="B30" s="32">
        <v>73312348</v>
      </c>
      <c r="C30" s="27">
        <v>3319428.2</v>
      </c>
      <c r="D30" s="27">
        <v>76631776.200000003</v>
      </c>
      <c r="E30" s="27">
        <v>43300950.939999998</v>
      </c>
      <c r="F30" s="27">
        <v>41096501.950000003</v>
      </c>
      <c r="G30" s="27">
        <v>33330825.260000002</v>
      </c>
    </row>
    <row r="31" spans="1:7">
      <c r="A31" s="34" t="s">
        <v>143</v>
      </c>
      <c r="B31" s="32">
        <v>92959334</v>
      </c>
      <c r="C31" s="27">
        <v>-1007487.3</v>
      </c>
      <c r="D31" s="27">
        <v>91951846.700000003</v>
      </c>
      <c r="E31" s="27">
        <v>80270432.049999997</v>
      </c>
      <c r="F31" s="27">
        <v>79441524.960000008</v>
      </c>
      <c r="G31" s="27">
        <v>11681414.65</v>
      </c>
    </row>
    <row r="32" spans="1:7">
      <c r="A32" s="18"/>
      <c r="B32" s="33"/>
      <c r="C32" s="28"/>
      <c r="D32" s="28"/>
      <c r="E32" s="28"/>
      <c r="F32" s="28"/>
      <c r="G32" s="28"/>
    </row>
    <row r="33" spans="1:7">
      <c r="A33" s="13" t="s">
        <v>152</v>
      </c>
      <c r="B33" s="29">
        <f t="shared" ref="B33:G33" si="0">SUM(B10:B31)</f>
        <v>4919401809</v>
      </c>
      <c r="C33" s="29">
        <f t="shared" si="0"/>
        <v>1281099216.6800003</v>
      </c>
      <c r="D33" s="29">
        <f t="shared" si="0"/>
        <v>27616077735.659992</v>
      </c>
      <c r="E33" s="29">
        <f t="shared" si="0"/>
        <v>18348490243.550003</v>
      </c>
      <c r="F33" s="29">
        <f t="shared" si="0"/>
        <v>18150597640.609997</v>
      </c>
      <c r="G33" s="29">
        <f t="shared" si="0"/>
        <v>9267587492.1100006</v>
      </c>
    </row>
  </sheetData>
  <mergeCells count="8">
    <mergeCell ref="A6:A8"/>
    <mergeCell ref="A1:G1"/>
    <mergeCell ref="A2:G2"/>
    <mergeCell ref="A3:G3"/>
    <mergeCell ref="A4:G4"/>
    <mergeCell ref="A5:G5"/>
    <mergeCell ref="B6:F6"/>
    <mergeCell ref="G6:G7"/>
  </mergeCells>
  <printOptions horizontalCentered="1" verticalCentered="1"/>
  <pageMargins left="0.78740157479861095" right="0.78740157479861095" top="1.3779527559" bottom="1.181102362198611" header="0.39370078739861114" footer="0.39370078739861114"/>
  <pageSetup scale="67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13" sqref="B13"/>
    </sheetView>
  </sheetViews>
  <sheetFormatPr baseColWidth="10" defaultRowHeight="12.75"/>
  <cols>
    <col min="1" max="1" width="47.140625" style="11" customWidth="1"/>
    <col min="2" max="2" width="19.7109375" style="11" bestFit="1" customWidth="1"/>
    <col min="3" max="3" width="18.140625" style="11" bestFit="1" customWidth="1"/>
    <col min="4" max="4" width="19.42578125" style="11" bestFit="1" customWidth="1"/>
    <col min="5" max="5" width="20" style="11" bestFit="1" customWidth="1"/>
    <col min="6" max="6" width="19.7109375" style="11" bestFit="1" customWidth="1"/>
    <col min="7" max="7" width="19.5703125" style="11" bestFit="1" customWidth="1"/>
    <col min="8" max="16384" width="11.42578125" style="11"/>
  </cols>
  <sheetData>
    <row r="1" spans="1:7">
      <c r="A1" s="98" t="s">
        <v>130</v>
      </c>
      <c r="B1" s="98"/>
      <c r="C1" s="98"/>
      <c r="D1" s="98"/>
      <c r="E1" s="98"/>
      <c r="F1" s="98"/>
      <c r="G1" s="98"/>
    </row>
    <row r="2" spans="1:7">
      <c r="A2" s="98" t="s">
        <v>14</v>
      </c>
      <c r="B2" s="98"/>
      <c r="C2" s="98"/>
      <c r="D2" s="98"/>
      <c r="E2" s="98"/>
      <c r="F2" s="98"/>
      <c r="G2" s="98"/>
    </row>
    <row r="3" spans="1:7">
      <c r="A3" s="98" t="s">
        <v>99</v>
      </c>
      <c r="B3" s="98"/>
      <c r="C3" s="98"/>
      <c r="D3" s="98"/>
      <c r="E3" s="98"/>
      <c r="F3" s="98"/>
      <c r="G3" s="98"/>
    </row>
    <row r="4" spans="1:7">
      <c r="A4" s="98" t="s">
        <v>145</v>
      </c>
      <c r="B4" s="98"/>
      <c r="C4" s="98"/>
      <c r="D4" s="98"/>
      <c r="E4" s="98"/>
      <c r="F4" s="98"/>
      <c r="G4" s="98"/>
    </row>
    <row r="5" spans="1:7">
      <c r="A5" s="98"/>
      <c r="B5" s="98"/>
      <c r="C5" s="98"/>
      <c r="D5" s="98"/>
      <c r="E5" s="98"/>
      <c r="F5" s="98"/>
      <c r="G5" s="98"/>
    </row>
    <row r="6" spans="1:7" ht="15" customHeight="1">
      <c r="A6" s="103" t="s">
        <v>5</v>
      </c>
      <c r="B6" s="105" t="s">
        <v>144</v>
      </c>
      <c r="C6" s="106"/>
      <c r="D6" s="106"/>
      <c r="E6" s="106"/>
      <c r="F6" s="106"/>
      <c r="G6" s="107" t="s">
        <v>9</v>
      </c>
    </row>
    <row r="7" spans="1:7" ht="25.5">
      <c r="A7" s="103"/>
      <c r="B7" s="22" t="s">
        <v>6</v>
      </c>
      <c r="C7" s="22" t="s">
        <v>7</v>
      </c>
      <c r="D7" s="22" t="s">
        <v>8</v>
      </c>
      <c r="E7" s="22" t="s">
        <v>3</v>
      </c>
      <c r="F7" s="47" t="s">
        <v>4</v>
      </c>
      <c r="G7" s="108"/>
    </row>
    <row r="8" spans="1:7">
      <c r="A8" s="104"/>
      <c r="B8" s="66" t="s">
        <v>126</v>
      </c>
      <c r="C8" s="22" t="s">
        <v>127</v>
      </c>
      <c r="D8" s="22" t="s">
        <v>10</v>
      </c>
      <c r="E8" s="22" t="s">
        <v>128</v>
      </c>
      <c r="F8" s="22" t="s">
        <v>129</v>
      </c>
      <c r="G8" s="22" t="s">
        <v>11</v>
      </c>
    </row>
    <row r="9" spans="1:7">
      <c r="A9" s="73"/>
      <c r="B9" s="89"/>
      <c r="C9" s="31"/>
      <c r="D9" s="26">
        <v>39273527100.940002</v>
      </c>
      <c r="E9" s="26">
        <v>24264783394.389999</v>
      </c>
      <c r="F9" s="26">
        <v>23940667572.950001</v>
      </c>
      <c r="G9" s="26">
        <v>15008743706.549999</v>
      </c>
    </row>
    <row r="10" spans="1:7">
      <c r="A10" s="6"/>
      <c r="B10" s="89"/>
      <c r="C10" s="12"/>
      <c r="D10" s="30">
        <v>220538326</v>
      </c>
      <c r="E10" s="30">
        <v>175900722</v>
      </c>
      <c r="F10" s="30">
        <v>175900722</v>
      </c>
      <c r="G10" s="30">
        <v>44637604</v>
      </c>
    </row>
    <row r="11" spans="1:7">
      <c r="A11" s="6"/>
      <c r="B11" s="89"/>
      <c r="C11" s="12"/>
      <c r="D11" s="30">
        <v>613836980</v>
      </c>
      <c r="E11" s="30">
        <v>461089690</v>
      </c>
      <c r="F11" s="30">
        <v>461089690</v>
      </c>
      <c r="G11" s="30">
        <v>152747290</v>
      </c>
    </row>
    <row r="12" spans="1:7">
      <c r="A12" s="6"/>
      <c r="B12" s="89"/>
      <c r="C12" s="12"/>
      <c r="D12" s="30">
        <v>2894633709.8000002</v>
      </c>
      <c r="E12" s="30">
        <v>2289318912.0900002</v>
      </c>
      <c r="F12" s="30">
        <v>2289318912.0900002</v>
      </c>
      <c r="G12" s="30">
        <v>605314797.71000004</v>
      </c>
    </row>
    <row r="13" spans="1:7">
      <c r="A13" s="77"/>
      <c r="B13" s="89"/>
      <c r="C13" s="33"/>
      <c r="D13" s="28"/>
      <c r="E13" s="28"/>
      <c r="F13" s="28"/>
      <c r="G13" s="28"/>
    </row>
    <row r="14" spans="1:7">
      <c r="A14" s="74"/>
      <c r="B14" s="89"/>
      <c r="C14" s="83"/>
      <c r="D14" s="29">
        <f t="shared" ref="D14:G14" si="0">SUM(D9:D12)</f>
        <v>43002536116.740005</v>
      </c>
      <c r="E14" s="29">
        <f t="shared" si="0"/>
        <v>27191092718.48</v>
      </c>
      <c r="F14" s="29">
        <f t="shared" si="0"/>
        <v>26866976897.040001</v>
      </c>
      <c r="G14" s="29">
        <f t="shared" si="0"/>
        <v>15811443398.259998</v>
      </c>
    </row>
    <row r="15" spans="1:7">
      <c r="B15" s="89"/>
    </row>
    <row r="16" spans="1:7">
      <c r="B16" s="89"/>
    </row>
    <row r="17" spans="2:2">
      <c r="B17" s="89"/>
    </row>
    <row r="18" spans="2:2">
      <c r="B18" s="89"/>
    </row>
    <row r="19" spans="2:2">
      <c r="B19" s="89"/>
    </row>
    <row r="20" spans="2:2">
      <c r="B20" s="89"/>
    </row>
  </sheetData>
  <mergeCells count="8">
    <mergeCell ref="A6:A8"/>
    <mergeCell ref="A1:G1"/>
    <mergeCell ref="A2:G2"/>
    <mergeCell ref="A3:G3"/>
    <mergeCell ref="A4:G4"/>
    <mergeCell ref="A5:G5"/>
    <mergeCell ref="B6:F6"/>
    <mergeCell ref="G6:G7"/>
  </mergeCells>
  <pageMargins left="0.7" right="0.7" top="0.75" bottom="0.75" header="0.3" footer="0.3"/>
  <pageSetup scale="74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13" sqref="B13"/>
    </sheetView>
  </sheetViews>
  <sheetFormatPr baseColWidth="10" defaultRowHeight="12.75"/>
  <cols>
    <col min="1" max="1" width="88.28515625" style="11" customWidth="1"/>
    <col min="2" max="2" width="17" style="11" customWidth="1"/>
    <col min="3" max="3" width="16.5703125" style="11" customWidth="1"/>
    <col min="4" max="4" width="17" style="11" customWidth="1"/>
    <col min="5" max="5" width="15.140625" style="11" customWidth="1"/>
    <col min="6" max="6" width="15.5703125" style="11" customWidth="1"/>
    <col min="7" max="7" width="16.42578125" style="11" customWidth="1"/>
    <col min="8" max="16384" width="11.42578125" style="11"/>
  </cols>
  <sheetData>
    <row r="1" spans="1:7">
      <c r="A1" s="98" t="s">
        <v>131</v>
      </c>
      <c r="B1" s="98"/>
      <c r="C1" s="98"/>
      <c r="D1" s="98"/>
      <c r="E1" s="98"/>
      <c r="F1" s="98"/>
      <c r="G1" s="98"/>
    </row>
    <row r="2" spans="1:7">
      <c r="A2" s="98" t="s">
        <v>14</v>
      </c>
      <c r="B2" s="98"/>
      <c r="C2" s="98"/>
      <c r="D2" s="98"/>
      <c r="E2" s="98"/>
      <c r="F2" s="98"/>
      <c r="G2" s="98"/>
    </row>
    <row r="3" spans="1:7">
      <c r="A3" s="98" t="s">
        <v>99</v>
      </c>
      <c r="B3" s="98"/>
      <c r="C3" s="98"/>
      <c r="D3" s="98"/>
      <c r="E3" s="98"/>
      <c r="F3" s="98"/>
      <c r="G3" s="98"/>
    </row>
    <row r="4" spans="1:7">
      <c r="A4" s="98" t="s">
        <v>145</v>
      </c>
      <c r="B4" s="98"/>
      <c r="C4" s="98"/>
      <c r="D4" s="98"/>
      <c r="E4" s="98"/>
      <c r="F4" s="98"/>
      <c r="G4" s="98"/>
    </row>
    <row r="5" spans="1:7">
      <c r="A5" s="98"/>
      <c r="B5" s="98"/>
      <c r="C5" s="98"/>
      <c r="D5" s="98"/>
      <c r="E5" s="98"/>
      <c r="F5" s="98"/>
      <c r="G5" s="98"/>
    </row>
    <row r="6" spans="1:7" ht="15" customHeight="1">
      <c r="A6" s="103" t="s">
        <v>5</v>
      </c>
      <c r="B6" s="105" t="s">
        <v>144</v>
      </c>
      <c r="C6" s="106"/>
      <c r="D6" s="106"/>
      <c r="E6" s="106"/>
      <c r="F6" s="106"/>
      <c r="G6" s="107" t="s">
        <v>9</v>
      </c>
    </row>
    <row r="7" spans="1:7" ht="25.5">
      <c r="A7" s="103"/>
      <c r="B7" s="22" t="s">
        <v>6</v>
      </c>
      <c r="C7" s="22" t="s">
        <v>7</v>
      </c>
      <c r="D7" s="22" t="s">
        <v>8</v>
      </c>
      <c r="E7" s="22" t="s">
        <v>3</v>
      </c>
      <c r="F7" s="47" t="s">
        <v>4</v>
      </c>
      <c r="G7" s="108"/>
    </row>
    <row r="8" spans="1:7">
      <c r="A8" s="104"/>
      <c r="B8" s="66" t="s">
        <v>126</v>
      </c>
      <c r="C8" s="22" t="s">
        <v>127</v>
      </c>
      <c r="D8" s="22" t="s">
        <v>10</v>
      </c>
      <c r="E8" s="22" t="s">
        <v>128</v>
      </c>
      <c r="F8" s="22" t="s">
        <v>129</v>
      </c>
      <c r="G8" s="22" t="s">
        <v>11</v>
      </c>
    </row>
    <row r="9" spans="1:7" ht="15" customHeight="1">
      <c r="A9" s="75"/>
      <c r="B9" s="89"/>
      <c r="C9" s="36"/>
      <c r="D9" s="35"/>
      <c r="E9" s="35"/>
      <c r="F9" s="35"/>
      <c r="G9" s="35"/>
    </row>
    <row r="10" spans="1:7">
      <c r="A10" s="76"/>
      <c r="B10" s="89"/>
      <c r="C10" s="12"/>
      <c r="D10" s="30">
        <v>9669699161.4500008</v>
      </c>
      <c r="E10" s="30">
        <v>5904370117.0100002</v>
      </c>
      <c r="F10" s="30">
        <v>5778146898.5100002</v>
      </c>
      <c r="G10" s="30">
        <v>3765329044.4400001</v>
      </c>
    </row>
    <row r="11" spans="1:7">
      <c r="A11" s="76"/>
      <c r="B11" s="89"/>
      <c r="C11" s="12"/>
      <c r="D11" s="30">
        <v>1955200368.8299999</v>
      </c>
      <c r="E11" s="30">
        <v>124465.83</v>
      </c>
      <c r="F11" s="30">
        <v>124465.83</v>
      </c>
      <c r="G11" s="30">
        <v>1955075903</v>
      </c>
    </row>
    <row r="12" spans="1:7">
      <c r="A12" s="76"/>
      <c r="B12" s="89"/>
      <c r="C12" s="12"/>
      <c r="D12" s="30">
        <v>32549835</v>
      </c>
      <c r="E12" s="30">
        <v>11798568</v>
      </c>
      <c r="F12" s="30">
        <v>11798568</v>
      </c>
      <c r="G12" s="30">
        <v>20751267</v>
      </c>
    </row>
    <row r="13" spans="1:7">
      <c r="A13" s="76"/>
      <c r="B13" s="89"/>
      <c r="C13" s="12"/>
      <c r="D13" s="30">
        <v>0</v>
      </c>
      <c r="E13" s="30">
        <v>0</v>
      </c>
      <c r="F13" s="30">
        <v>0</v>
      </c>
      <c r="G13" s="30">
        <v>0</v>
      </c>
    </row>
    <row r="14" spans="1:7">
      <c r="A14" s="76"/>
      <c r="B14" s="89"/>
      <c r="C14" s="12"/>
      <c r="D14" s="30">
        <v>0</v>
      </c>
      <c r="E14" s="30">
        <v>0</v>
      </c>
      <c r="F14" s="30">
        <v>0</v>
      </c>
      <c r="G14" s="30">
        <v>0</v>
      </c>
    </row>
    <row r="15" spans="1:7">
      <c r="A15" s="76"/>
      <c r="B15" s="89"/>
      <c r="C15" s="12"/>
      <c r="D15" s="30">
        <v>0</v>
      </c>
      <c r="E15" s="30">
        <v>0</v>
      </c>
      <c r="F15" s="30">
        <v>0</v>
      </c>
      <c r="G15" s="30">
        <v>0</v>
      </c>
    </row>
    <row r="16" spans="1:7">
      <c r="A16" s="76"/>
      <c r="B16" s="89"/>
      <c r="C16" s="12"/>
      <c r="D16" s="30">
        <v>0</v>
      </c>
      <c r="E16" s="30">
        <v>0</v>
      </c>
      <c r="F16" s="30">
        <v>0</v>
      </c>
      <c r="G16" s="30">
        <v>0</v>
      </c>
    </row>
    <row r="17" spans="1:7">
      <c r="A17" s="77"/>
      <c r="B17" s="89"/>
      <c r="C17" s="33"/>
      <c r="D17" s="28"/>
      <c r="E17" s="28"/>
      <c r="F17" s="28"/>
      <c r="G17" s="28"/>
    </row>
    <row r="18" spans="1:7">
      <c r="A18" s="74"/>
      <c r="B18" s="89"/>
      <c r="C18" s="83"/>
      <c r="D18" s="29">
        <v>11657449365.280001</v>
      </c>
      <c r="E18" s="29">
        <v>5916293150.8400002</v>
      </c>
      <c r="F18" s="29">
        <v>5790069932.3400002</v>
      </c>
      <c r="G18" s="29">
        <v>5741156214.4400005</v>
      </c>
    </row>
    <row r="19" spans="1:7">
      <c r="B19" s="89"/>
    </row>
    <row r="20" spans="1:7">
      <c r="B20" s="89"/>
    </row>
  </sheetData>
  <mergeCells count="8">
    <mergeCell ref="A6:A8"/>
    <mergeCell ref="A1:G1"/>
    <mergeCell ref="A2:G2"/>
    <mergeCell ref="A3:G3"/>
    <mergeCell ref="A4:G4"/>
    <mergeCell ref="A5:G5"/>
    <mergeCell ref="B6:F6"/>
    <mergeCell ref="G6:G7"/>
  </mergeCells>
  <pageMargins left="0.7" right="0.7" top="0.75" bottom="0.75" header="0.3" footer="0.3"/>
  <pageSetup scale="65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>
      <selection activeCell="B13" sqref="B13"/>
    </sheetView>
  </sheetViews>
  <sheetFormatPr baseColWidth="10" defaultRowHeight="15"/>
  <cols>
    <col min="1" max="1" width="64.7109375" customWidth="1"/>
    <col min="2" max="2" width="18.5703125" customWidth="1"/>
    <col min="3" max="3" width="15.7109375" customWidth="1"/>
    <col min="4" max="4" width="19.7109375" customWidth="1"/>
    <col min="5" max="5" width="19.140625" customWidth="1"/>
    <col min="6" max="6" width="17.5703125" customWidth="1"/>
    <col min="7" max="7" width="16.85546875" customWidth="1"/>
  </cols>
  <sheetData>
    <row r="1" spans="1:8">
      <c r="A1" s="98" t="s">
        <v>1</v>
      </c>
      <c r="B1" s="98"/>
      <c r="C1" s="98"/>
      <c r="D1" s="98"/>
      <c r="E1" s="98"/>
      <c r="F1" s="98"/>
      <c r="G1" s="98"/>
    </row>
    <row r="2" spans="1:8">
      <c r="A2" s="98" t="s">
        <v>14</v>
      </c>
      <c r="B2" s="98"/>
      <c r="C2" s="98"/>
      <c r="D2" s="98"/>
      <c r="E2" s="98"/>
      <c r="F2" s="98"/>
      <c r="G2" s="98"/>
    </row>
    <row r="3" spans="1:8">
      <c r="A3" s="98" t="s">
        <v>98</v>
      </c>
      <c r="B3" s="98"/>
      <c r="C3" s="98"/>
      <c r="D3" s="98"/>
      <c r="E3" s="98"/>
      <c r="F3" s="98"/>
      <c r="G3" s="98"/>
    </row>
    <row r="4" spans="1:8">
      <c r="A4" s="98" t="s">
        <v>0</v>
      </c>
      <c r="B4" s="98"/>
      <c r="C4" s="98"/>
      <c r="D4" s="98"/>
      <c r="E4" s="98"/>
      <c r="F4" s="98"/>
      <c r="G4" s="98"/>
    </row>
    <row r="5" spans="1:8">
      <c r="A5" s="2"/>
      <c r="C5" s="2"/>
      <c r="D5" s="2"/>
      <c r="E5" s="2"/>
      <c r="F5" s="2"/>
      <c r="G5" s="2"/>
    </row>
    <row r="6" spans="1:8">
      <c r="A6" s="4"/>
      <c r="B6" s="105" t="s">
        <v>144</v>
      </c>
      <c r="C6" s="106"/>
      <c r="D6" s="106"/>
      <c r="E6" s="106"/>
      <c r="F6" s="106"/>
      <c r="G6" s="102" t="s">
        <v>9</v>
      </c>
    </row>
    <row r="7" spans="1:8" ht="25.5">
      <c r="A7" s="39" t="s">
        <v>5</v>
      </c>
      <c r="B7" s="21" t="s">
        <v>6</v>
      </c>
      <c r="C7" s="21" t="s">
        <v>7</v>
      </c>
      <c r="D7" s="21" t="s">
        <v>8</v>
      </c>
      <c r="E7" s="21" t="s">
        <v>3</v>
      </c>
      <c r="F7" s="53" t="s">
        <v>4</v>
      </c>
      <c r="G7" s="104"/>
    </row>
    <row r="8" spans="1:8">
      <c r="A8" s="38"/>
      <c r="B8" s="66">
        <v>1</v>
      </c>
      <c r="C8" s="40">
        <v>2</v>
      </c>
      <c r="D8" s="22" t="s">
        <v>10</v>
      </c>
      <c r="E8" s="40">
        <v>4</v>
      </c>
      <c r="F8" s="22">
        <v>5</v>
      </c>
      <c r="G8" s="22" t="s">
        <v>11</v>
      </c>
    </row>
    <row r="9" spans="1:8">
      <c r="A9" s="8"/>
      <c r="B9" s="88"/>
      <c r="C9" s="81"/>
      <c r="D9" s="19">
        <v>34602488890.230003</v>
      </c>
      <c r="E9" s="43">
        <v>22362493096.139999</v>
      </c>
      <c r="F9" s="43">
        <v>22046453028.849998</v>
      </c>
      <c r="G9" s="9">
        <v>12239995794.09</v>
      </c>
    </row>
    <row r="10" spans="1:8">
      <c r="A10" s="8"/>
      <c r="B10" s="88"/>
      <c r="C10" s="9"/>
      <c r="D10" s="19">
        <v>2142505211.8199999</v>
      </c>
      <c r="E10" s="19">
        <v>1009555265.39</v>
      </c>
      <c r="F10" s="19">
        <v>1001479511.24</v>
      </c>
      <c r="G10" s="9">
        <v>1132949946.4300001</v>
      </c>
    </row>
    <row r="11" spans="1:8">
      <c r="A11" s="8"/>
      <c r="B11" s="88"/>
      <c r="C11" s="9"/>
      <c r="D11" s="19">
        <v>1031729829.29</v>
      </c>
      <c r="E11" s="19">
        <v>605524805.83000004</v>
      </c>
      <c r="F11" s="19">
        <v>605524805.83000004</v>
      </c>
      <c r="G11" s="9">
        <v>426205023.45999998</v>
      </c>
    </row>
    <row r="12" spans="1:8">
      <c r="A12" s="8"/>
      <c r="B12" s="88"/>
      <c r="C12" s="9"/>
      <c r="D12" s="19">
        <v>1794437716</v>
      </c>
      <c r="E12" s="19">
        <v>525250866.08999997</v>
      </c>
      <c r="F12" s="19">
        <v>525250866.08999997</v>
      </c>
      <c r="G12" s="9">
        <v>1269186849.9100001</v>
      </c>
    </row>
    <row r="13" spans="1:8">
      <c r="A13" s="8"/>
      <c r="B13" s="88"/>
      <c r="C13" s="9"/>
      <c r="D13" s="19">
        <v>3431374469.4000001</v>
      </c>
      <c r="E13" s="19">
        <v>2688268685.0300002</v>
      </c>
      <c r="F13" s="19">
        <v>2688268685.0300002</v>
      </c>
      <c r="G13" s="9">
        <v>743105784.37</v>
      </c>
    </row>
    <row r="14" spans="1:8">
      <c r="A14" s="74"/>
      <c r="B14" s="88"/>
      <c r="C14" s="82"/>
      <c r="D14" s="14">
        <v>43002536116.739998</v>
      </c>
      <c r="E14" s="14">
        <v>27191092718.48</v>
      </c>
      <c r="F14" s="14">
        <v>26866976897.040001</v>
      </c>
      <c r="G14" s="14">
        <v>15811443398.26</v>
      </c>
      <c r="H14" s="1"/>
    </row>
    <row r="15" spans="1:8">
      <c r="A15" s="11"/>
      <c r="B15" s="88"/>
      <c r="C15" s="11"/>
      <c r="D15" s="11"/>
      <c r="E15" s="11"/>
      <c r="F15" s="11"/>
      <c r="G15" s="11"/>
    </row>
    <row r="16" spans="1:8">
      <c r="A16" s="11"/>
      <c r="B16" s="88"/>
      <c r="C16" s="11"/>
      <c r="D16" s="11"/>
      <c r="E16" s="11"/>
      <c r="F16" s="11"/>
      <c r="G16" s="11"/>
    </row>
    <row r="17" spans="1:7">
      <c r="A17" s="11"/>
      <c r="B17" s="88"/>
      <c r="C17" s="11"/>
      <c r="D17" s="11"/>
      <c r="E17" s="11"/>
      <c r="F17" s="11"/>
      <c r="G17" s="11"/>
    </row>
    <row r="18" spans="1:7">
      <c r="A18" s="11"/>
      <c r="B18" s="88"/>
      <c r="C18" s="11"/>
      <c r="D18" s="11"/>
      <c r="E18" s="11"/>
      <c r="F18" s="11"/>
      <c r="G18" s="11"/>
    </row>
    <row r="19" spans="1:7">
      <c r="A19" s="11"/>
      <c r="B19" s="88"/>
      <c r="C19" s="11"/>
      <c r="D19" s="11"/>
      <c r="E19" s="11"/>
      <c r="F19" s="11"/>
      <c r="G19" s="11"/>
    </row>
    <row r="20" spans="1:7">
      <c r="A20" s="11"/>
      <c r="B20" s="88"/>
      <c r="C20" s="11"/>
      <c r="D20" s="11"/>
      <c r="E20" s="11"/>
      <c r="F20" s="11"/>
      <c r="G20" s="11"/>
    </row>
    <row r="21" spans="1:7">
      <c r="A21" s="11"/>
      <c r="B21" s="11"/>
      <c r="C21" s="11"/>
      <c r="D21" s="11"/>
      <c r="E21" s="11"/>
      <c r="F21" s="11"/>
      <c r="G21" s="11"/>
    </row>
    <row r="22" spans="1:7">
      <c r="A22" s="11"/>
      <c r="B22" s="11"/>
      <c r="C22" s="11"/>
      <c r="D22" s="11"/>
      <c r="E22" s="11"/>
      <c r="F22" s="11"/>
      <c r="G22" s="11"/>
    </row>
    <row r="23" spans="1:7">
      <c r="A23" s="11"/>
      <c r="B23" s="11"/>
      <c r="C23" s="11"/>
      <c r="D23" s="11"/>
      <c r="E23" s="11"/>
      <c r="F23" s="11"/>
      <c r="G23" s="11"/>
    </row>
    <row r="24" spans="1:7">
      <c r="A24" s="11"/>
      <c r="B24" s="11"/>
      <c r="C24" s="11"/>
      <c r="D24" s="11"/>
      <c r="E24" s="11"/>
      <c r="F24" s="11"/>
      <c r="G24" s="11"/>
    </row>
  </sheetData>
  <mergeCells count="6">
    <mergeCell ref="A1:G1"/>
    <mergeCell ref="A2:G2"/>
    <mergeCell ref="A3:G3"/>
    <mergeCell ref="A4:G4"/>
    <mergeCell ref="B6:F6"/>
    <mergeCell ref="G6:G7"/>
  </mergeCells>
  <printOptions horizontalCentered="1" verticalCentered="1"/>
  <pageMargins left="0.7" right="0.7" top="0.75" bottom="0.75" header="0.3" footer="0.3"/>
  <pageSetup scale="71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opLeftCell="A65" workbookViewId="0">
      <selection activeCell="B13" sqref="B13"/>
    </sheetView>
  </sheetViews>
  <sheetFormatPr baseColWidth="10" defaultRowHeight="15"/>
  <cols>
    <col min="1" max="1" width="64.7109375" customWidth="1"/>
    <col min="2" max="4" width="15.7109375" customWidth="1"/>
    <col min="5" max="5" width="16.7109375" customWidth="1"/>
    <col min="6" max="6" width="16.85546875" customWidth="1"/>
    <col min="7" max="7" width="15.7109375" customWidth="1"/>
  </cols>
  <sheetData>
    <row r="1" spans="1:8">
      <c r="A1" s="98" t="s">
        <v>1</v>
      </c>
      <c r="B1" s="98"/>
      <c r="C1" s="98"/>
      <c r="D1" s="98"/>
      <c r="E1" s="98"/>
      <c r="F1" s="98"/>
      <c r="G1" s="98"/>
    </row>
    <row r="2" spans="1:8">
      <c r="A2" s="98" t="s">
        <v>14</v>
      </c>
      <c r="B2" s="98"/>
      <c r="C2" s="98"/>
      <c r="D2" s="98"/>
      <c r="E2" s="98"/>
      <c r="F2" s="98"/>
      <c r="G2" s="98"/>
    </row>
    <row r="3" spans="1:8">
      <c r="A3" s="98" t="s">
        <v>38</v>
      </c>
      <c r="B3" s="98"/>
      <c r="C3" s="98"/>
      <c r="D3" s="98"/>
      <c r="E3" s="98"/>
      <c r="F3" s="98"/>
      <c r="G3" s="98"/>
    </row>
    <row r="4" spans="1:8">
      <c r="A4" s="98" t="s">
        <v>0</v>
      </c>
      <c r="B4" s="98"/>
      <c r="C4" s="98"/>
      <c r="D4" s="98"/>
      <c r="E4" s="98"/>
      <c r="F4" s="98"/>
      <c r="G4" s="98"/>
    </row>
    <row r="5" spans="1:8">
      <c r="A5" s="2"/>
      <c r="B5" s="2"/>
      <c r="C5" s="2"/>
      <c r="D5" s="2"/>
      <c r="E5" s="2"/>
      <c r="F5" s="2"/>
      <c r="G5" s="2"/>
    </row>
    <row r="6" spans="1:8">
      <c r="A6" s="37"/>
      <c r="B6" s="105" t="s">
        <v>144</v>
      </c>
      <c r="C6" s="106"/>
      <c r="D6" s="106"/>
      <c r="E6" s="106"/>
      <c r="F6" s="106"/>
      <c r="G6" s="102" t="s">
        <v>9</v>
      </c>
    </row>
    <row r="7" spans="1:8" ht="25.5">
      <c r="A7" s="39" t="s">
        <v>5</v>
      </c>
      <c r="B7" s="44" t="s">
        <v>6</v>
      </c>
      <c r="C7" s="21" t="s">
        <v>7</v>
      </c>
      <c r="D7" s="21" t="s">
        <v>8</v>
      </c>
      <c r="E7" s="21" t="s">
        <v>3</v>
      </c>
      <c r="F7" s="53" t="s">
        <v>4</v>
      </c>
      <c r="G7" s="104"/>
    </row>
    <row r="8" spans="1:8">
      <c r="A8" s="38"/>
      <c r="B8" s="85">
        <v>1</v>
      </c>
      <c r="C8" s="22">
        <v>2</v>
      </c>
      <c r="D8" s="22" t="s">
        <v>10</v>
      </c>
      <c r="E8" s="22">
        <v>4</v>
      </c>
      <c r="F8" s="22">
        <v>5</v>
      </c>
      <c r="G8" s="22" t="s">
        <v>11</v>
      </c>
    </row>
    <row r="9" spans="1:8">
      <c r="A9" s="6"/>
      <c r="B9" s="89"/>
      <c r="C9" s="80"/>
      <c r="D9" s="24">
        <v>12999708158.049999</v>
      </c>
      <c r="E9" s="24">
        <v>8454136540.7299995</v>
      </c>
      <c r="F9" s="24">
        <v>8410908958.7700005</v>
      </c>
      <c r="G9" s="7">
        <v>4545571617.3199997</v>
      </c>
      <c r="H9" s="1"/>
    </row>
    <row r="10" spans="1:8">
      <c r="A10" s="8"/>
      <c r="B10" s="89"/>
      <c r="C10" s="9"/>
      <c r="D10" s="19">
        <v>6716080012.1700001</v>
      </c>
      <c r="E10" s="19">
        <v>4960175896.4200001</v>
      </c>
      <c r="F10" s="19">
        <v>4960175896.4200001</v>
      </c>
      <c r="G10" s="9">
        <v>1755904115.75</v>
      </c>
    </row>
    <row r="11" spans="1:8">
      <c r="A11" s="8"/>
      <c r="B11" s="89"/>
      <c r="C11" s="9"/>
      <c r="D11" s="19">
        <v>967338256.59000003</v>
      </c>
      <c r="E11" s="19">
        <v>590335626.36000001</v>
      </c>
      <c r="F11" s="19">
        <v>590319042.94000006</v>
      </c>
      <c r="G11" s="9">
        <v>377002630.23000002</v>
      </c>
    </row>
    <row r="12" spans="1:8">
      <c r="A12" s="8"/>
      <c r="B12" s="89"/>
      <c r="C12" s="9"/>
      <c r="D12" s="19">
        <v>1691085225.3599999</v>
      </c>
      <c r="E12" s="19">
        <v>772054182.24000001</v>
      </c>
      <c r="F12" s="19">
        <v>772023814.88</v>
      </c>
      <c r="G12" s="9">
        <v>919031043.12</v>
      </c>
    </row>
    <row r="13" spans="1:8">
      <c r="A13" s="8"/>
      <c r="B13" s="89"/>
      <c r="C13" s="9"/>
      <c r="D13" s="19">
        <v>1208439203.5</v>
      </c>
      <c r="E13" s="19">
        <v>828074815.63</v>
      </c>
      <c r="F13" s="19">
        <v>794742659.45000005</v>
      </c>
      <c r="G13" s="9">
        <v>380364387.87</v>
      </c>
    </row>
    <row r="14" spans="1:8">
      <c r="A14" s="8"/>
      <c r="B14" s="89"/>
      <c r="C14" s="9"/>
      <c r="D14" s="19">
        <v>1073499911.77</v>
      </c>
      <c r="E14" s="19">
        <v>665748124.51999998</v>
      </c>
      <c r="F14" s="19">
        <v>655899649.51999998</v>
      </c>
      <c r="G14" s="9">
        <v>407751787.25</v>
      </c>
    </row>
    <row r="15" spans="1:8">
      <c r="A15" s="8"/>
      <c r="B15" s="89"/>
      <c r="C15" s="9"/>
      <c r="D15" s="19">
        <v>70015652</v>
      </c>
      <c r="E15" s="19">
        <v>0</v>
      </c>
      <c r="F15" s="19">
        <v>0</v>
      </c>
      <c r="G15" s="9">
        <v>70015652</v>
      </c>
    </row>
    <row r="16" spans="1:8">
      <c r="A16" s="8"/>
      <c r="B16" s="89"/>
      <c r="C16" s="9"/>
      <c r="D16" s="19">
        <v>1273249896.6600001</v>
      </c>
      <c r="E16" s="19">
        <v>637747895.55999994</v>
      </c>
      <c r="F16" s="19">
        <v>637747895.55999994</v>
      </c>
      <c r="G16" s="9">
        <v>635502001.10000002</v>
      </c>
    </row>
    <row r="17" spans="1:8">
      <c r="A17" s="6"/>
      <c r="B17" s="89"/>
      <c r="C17" s="7"/>
      <c r="D17" s="25">
        <v>774744872.19000006</v>
      </c>
      <c r="E17" s="25">
        <v>503028679.48000002</v>
      </c>
      <c r="F17" s="25">
        <v>453871106.27999997</v>
      </c>
      <c r="G17" s="7">
        <v>271716192.70999998</v>
      </c>
      <c r="H17" s="1"/>
    </row>
    <row r="18" spans="1:8">
      <c r="A18" s="8"/>
      <c r="B18" s="89"/>
      <c r="C18" s="9"/>
      <c r="D18" s="19">
        <v>123834839.28</v>
      </c>
      <c r="E18" s="19">
        <v>77900075.329999998</v>
      </c>
      <c r="F18" s="19">
        <v>68326486.079999998</v>
      </c>
      <c r="G18" s="9">
        <v>45934763.950000003</v>
      </c>
    </row>
    <row r="19" spans="1:8">
      <c r="A19" s="8"/>
      <c r="B19" s="89"/>
      <c r="C19" s="9"/>
      <c r="D19" s="19">
        <v>133215892.90000001</v>
      </c>
      <c r="E19" s="19">
        <v>101324195.13</v>
      </c>
      <c r="F19" s="19">
        <v>99002148.670000002</v>
      </c>
      <c r="G19" s="9">
        <v>31891697.77</v>
      </c>
    </row>
    <row r="20" spans="1:8">
      <c r="A20" s="8" t="s">
        <v>39</v>
      </c>
      <c r="B20" s="89"/>
      <c r="C20" s="9"/>
      <c r="D20" s="19">
        <v>44647.02</v>
      </c>
      <c r="E20" s="19">
        <v>41761.839999999997</v>
      </c>
      <c r="F20" s="19">
        <v>37585.839999999997</v>
      </c>
      <c r="G20" s="9">
        <v>2885.18</v>
      </c>
    </row>
    <row r="21" spans="1:8">
      <c r="A21" s="17" t="s">
        <v>40</v>
      </c>
      <c r="B21" s="19">
        <v>6998398</v>
      </c>
      <c r="C21" s="19">
        <v>6538040.7300000004</v>
      </c>
      <c r="D21" s="19">
        <v>13536438.73</v>
      </c>
      <c r="E21" s="19">
        <v>9492773.9199999999</v>
      </c>
      <c r="F21" s="19">
        <v>7803971.8099999996</v>
      </c>
      <c r="G21" s="9">
        <v>4043664.81</v>
      </c>
    </row>
    <row r="22" spans="1:8">
      <c r="A22" s="17" t="s">
        <v>41</v>
      </c>
      <c r="B22" s="19">
        <v>36712361</v>
      </c>
      <c r="C22" s="19">
        <v>-11764771.189999999</v>
      </c>
      <c r="D22" s="19">
        <v>24947589.809999999</v>
      </c>
      <c r="E22" s="19">
        <v>16803157.469999999</v>
      </c>
      <c r="F22" s="19">
        <v>14074482.789999999</v>
      </c>
      <c r="G22" s="9">
        <v>8144432.3399999999</v>
      </c>
    </row>
    <row r="23" spans="1:8">
      <c r="A23" s="17" t="s">
        <v>42</v>
      </c>
      <c r="B23" s="19">
        <v>323811967</v>
      </c>
      <c r="C23" s="19">
        <v>20788825.149999999</v>
      </c>
      <c r="D23" s="19">
        <v>344600792.14999998</v>
      </c>
      <c r="E23" s="19">
        <v>225588921.69</v>
      </c>
      <c r="F23" s="19">
        <v>198895052.28</v>
      </c>
      <c r="G23" s="9">
        <v>119011870.45999999</v>
      </c>
    </row>
    <row r="24" spans="1:8">
      <c r="A24" s="17" t="s">
        <v>43</v>
      </c>
      <c r="B24" s="19">
        <v>60833360</v>
      </c>
      <c r="C24" s="19">
        <v>-8807517.3499999996</v>
      </c>
      <c r="D24" s="19">
        <v>52025842.649999999</v>
      </c>
      <c r="E24" s="19">
        <v>16843355.129999999</v>
      </c>
      <c r="F24" s="19">
        <v>16210087.99</v>
      </c>
      <c r="G24" s="9">
        <v>35182487.520000003</v>
      </c>
    </row>
    <row r="25" spans="1:8">
      <c r="A25" s="17" t="s">
        <v>44</v>
      </c>
      <c r="B25" s="19">
        <v>455565</v>
      </c>
      <c r="C25" s="19">
        <v>-453155</v>
      </c>
      <c r="D25" s="19">
        <v>2410</v>
      </c>
      <c r="E25" s="19">
        <v>574.20000000000005</v>
      </c>
      <c r="F25" s="19">
        <v>574.20000000000005</v>
      </c>
      <c r="G25" s="9">
        <v>1835.8</v>
      </c>
    </row>
    <row r="26" spans="1:8">
      <c r="A26" s="17" t="s">
        <v>45</v>
      </c>
      <c r="B26" s="19">
        <v>61162850</v>
      </c>
      <c r="C26" s="19">
        <v>21373569.649999999</v>
      </c>
      <c r="D26" s="19">
        <v>82536419.650000006</v>
      </c>
      <c r="E26" s="19">
        <v>55033864.770000003</v>
      </c>
      <c r="F26" s="19">
        <v>49520716.619999997</v>
      </c>
      <c r="G26" s="9">
        <v>27502554.879999999</v>
      </c>
    </row>
    <row r="27" spans="1:8">
      <c r="A27" s="23" t="s">
        <v>46</v>
      </c>
      <c r="B27" s="25">
        <v>2666308673</v>
      </c>
      <c r="C27" s="25">
        <v>135944711.33000001</v>
      </c>
      <c r="D27" s="25">
        <v>2802253384.3299999</v>
      </c>
      <c r="E27" s="25">
        <v>1515248175.22</v>
      </c>
      <c r="F27" s="25">
        <v>1420299776.1800001</v>
      </c>
      <c r="G27" s="7">
        <v>1287005209.1099999</v>
      </c>
      <c r="H27" s="1"/>
    </row>
    <row r="28" spans="1:8">
      <c r="A28" s="17" t="s">
        <v>47</v>
      </c>
      <c r="B28" s="19">
        <v>275373334</v>
      </c>
      <c r="C28" s="19">
        <v>-42332172.25</v>
      </c>
      <c r="D28" s="19">
        <v>233041161.75</v>
      </c>
      <c r="E28" s="19">
        <v>123885621.34999999</v>
      </c>
      <c r="F28" s="19">
        <v>122854288.06999999</v>
      </c>
      <c r="G28" s="9">
        <v>109155540.40000001</v>
      </c>
    </row>
    <row r="29" spans="1:8">
      <c r="A29" s="17" t="s">
        <v>48</v>
      </c>
      <c r="B29" s="19">
        <v>690958023</v>
      </c>
      <c r="C29" s="19">
        <v>-76980729.799999997</v>
      </c>
      <c r="D29" s="19">
        <v>613977293.20000005</v>
      </c>
      <c r="E29" s="19">
        <v>389149640.04000002</v>
      </c>
      <c r="F29" s="19">
        <v>357873627.75</v>
      </c>
      <c r="G29" s="9">
        <v>224827653.16</v>
      </c>
    </row>
    <row r="30" spans="1:8">
      <c r="A30" s="17" t="s">
        <v>49</v>
      </c>
      <c r="B30" s="19">
        <v>286047117</v>
      </c>
      <c r="C30" s="19">
        <v>125711421.02</v>
      </c>
      <c r="D30" s="19">
        <v>411758538.01999998</v>
      </c>
      <c r="E30" s="19">
        <v>182713451.97</v>
      </c>
      <c r="F30" s="19">
        <v>166738437.5</v>
      </c>
      <c r="G30" s="9">
        <v>229045086.05000001</v>
      </c>
    </row>
    <row r="31" spans="1:8">
      <c r="A31" s="17" t="s">
        <v>50</v>
      </c>
      <c r="B31" s="19">
        <v>226932330</v>
      </c>
      <c r="C31" s="19">
        <v>-7666412.2599999998</v>
      </c>
      <c r="D31" s="19">
        <v>219265917.74000001</v>
      </c>
      <c r="E31" s="19">
        <v>129969503.36</v>
      </c>
      <c r="F31" s="19">
        <v>127174273.59</v>
      </c>
      <c r="G31" s="9">
        <v>89296414.379999995</v>
      </c>
    </row>
    <row r="32" spans="1:8">
      <c r="A32" s="17" t="s">
        <v>51</v>
      </c>
      <c r="B32" s="19">
        <v>523482067</v>
      </c>
      <c r="C32" s="19">
        <v>-43189881.579999998</v>
      </c>
      <c r="D32" s="19">
        <v>480292185.42000002</v>
      </c>
      <c r="E32" s="19">
        <v>247247394.72</v>
      </c>
      <c r="F32" s="19">
        <v>219982643.05000001</v>
      </c>
      <c r="G32" s="9">
        <v>233044790.69999999</v>
      </c>
    </row>
    <row r="33" spans="1:8">
      <c r="A33" s="17" t="s">
        <v>52</v>
      </c>
      <c r="B33" s="19">
        <v>62153902</v>
      </c>
      <c r="C33" s="19">
        <v>199586248.33000001</v>
      </c>
      <c r="D33" s="19">
        <v>261740150.33000001</v>
      </c>
      <c r="E33" s="19">
        <v>130449572.01000001</v>
      </c>
      <c r="F33" s="19">
        <v>123437823.09</v>
      </c>
      <c r="G33" s="9">
        <v>131290578.31999999</v>
      </c>
    </row>
    <row r="34" spans="1:8">
      <c r="A34" s="17" t="s">
        <v>53</v>
      </c>
      <c r="B34" s="19">
        <v>15750700</v>
      </c>
      <c r="C34" s="19">
        <v>1573369.19</v>
      </c>
      <c r="D34" s="19">
        <v>17324069.190000001</v>
      </c>
      <c r="E34" s="19">
        <v>8131305.0700000003</v>
      </c>
      <c r="F34" s="19">
        <v>7542350.2400000002</v>
      </c>
      <c r="G34" s="9">
        <v>9192764.1199999992</v>
      </c>
    </row>
    <row r="35" spans="1:8">
      <c r="A35" s="17" t="s">
        <v>54</v>
      </c>
      <c r="B35" s="19">
        <v>56012991</v>
      </c>
      <c r="C35" s="19">
        <v>-23607981.670000002</v>
      </c>
      <c r="D35" s="19">
        <v>32405009.329999998</v>
      </c>
      <c r="E35" s="19">
        <v>22308120.969999999</v>
      </c>
      <c r="F35" s="19">
        <v>21003861.559999999</v>
      </c>
      <c r="G35" s="9">
        <v>10096888.359999999</v>
      </c>
    </row>
    <row r="36" spans="1:8">
      <c r="A36" s="17" t="s">
        <v>16</v>
      </c>
      <c r="B36" s="19">
        <v>529598209</v>
      </c>
      <c r="C36" s="19">
        <v>2850850.35</v>
      </c>
      <c r="D36" s="19">
        <v>532449059.35000002</v>
      </c>
      <c r="E36" s="19">
        <v>281393565.73000002</v>
      </c>
      <c r="F36" s="19">
        <v>273692471.32999998</v>
      </c>
      <c r="G36" s="9">
        <v>251055493.62</v>
      </c>
    </row>
    <row r="37" spans="1:8">
      <c r="A37" s="23" t="s">
        <v>55</v>
      </c>
      <c r="B37" s="25">
        <v>16516459378</v>
      </c>
      <c r="C37" s="25">
        <v>527781963.41000003</v>
      </c>
      <c r="D37" s="25">
        <v>17044241341.41</v>
      </c>
      <c r="E37" s="25">
        <v>9854446989.3999996</v>
      </c>
      <c r="F37" s="25">
        <v>9720155634.3099995</v>
      </c>
      <c r="G37" s="7">
        <v>7189794352.0100002</v>
      </c>
      <c r="H37" s="1"/>
    </row>
    <row r="38" spans="1:8">
      <c r="A38" s="17" t="s">
        <v>56</v>
      </c>
      <c r="B38" s="19">
        <v>13213851256</v>
      </c>
      <c r="C38" s="19">
        <v>242188831.19</v>
      </c>
      <c r="D38" s="19">
        <v>13456040087.190001</v>
      </c>
      <c r="E38" s="19">
        <v>8515271078.04</v>
      </c>
      <c r="F38" s="19">
        <v>8434844451.54</v>
      </c>
      <c r="G38" s="9">
        <v>4940769009.1499996</v>
      </c>
    </row>
    <row r="39" spans="1:8">
      <c r="A39" s="17" t="s">
        <v>57</v>
      </c>
      <c r="B39" s="19">
        <v>544378000</v>
      </c>
      <c r="C39" s="19">
        <v>10000000</v>
      </c>
      <c r="D39" s="19">
        <v>554378000</v>
      </c>
      <c r="E39" s="19">
        <v>12261250</v>
      </c>
      <c r="F39" s="19">
        <v>12261250</v>
      </c>
      <c r="G39" s="9">
        <v>542116750</v>
      </c>
    </row>
    <row r="40" spans="1:8">
      <c r="A40" s="17" t="s">
        <v>58</v>
      </c>
      <c r="B40" s="19">
        <v>521696405</v>
      </c>
      <c r="C40" s="19">
        <v>187638041.41</v>
      </c>
      <c r="D40" s="19">
        <v>709334446.40999997</v>
      </c>
      <c r="E40" s="19">
        <v>366543080.41000003</v>
      </c>
      <c r="F40" s="19">
        <v>324043080.41000003</v>
      </c>
      <c r="G40" s="9">
        <v>342791366</v>
      </c>
    </row>
    <row r="41" spans="1:8">
      <c r="A41" s="17" t="s">
        <v>59</v>
      </c>
      <c r="B41" s="19">
        <v>396143984</v>
      </c>
      <c r="C41" s="19">
        <v>70167535.810000002</v>
      </c>
      <c r="D41" s="19">
        <v>466311519.81</v>
      </c>
      <c r="E41" s="19">
        <v>374463639.42000002</v>
      </c>
      <c r="F41" s="19">
        <v>364069244.82999998</v>
      </c>
      <c r="G41" s="9">
        <v>91847880.390000001</v>
      </c>
    </row>
    <row r="42" spans="1:8">
      <c r="A42" s="17" t="s">
        <v>12</v>
      </c>
      <c r="B42" s="19">
        <v>1823661226</v>
      </c>
      <c r="C42" s="19">
        <v>-29223510</v>
      </c>
      <c r="D42" s="19">
        <v>1794437716</v>
      </c>
      <c r="E42" s="19">
        <v>525250866.08999997</v>
      </c>
      <c r="F42" s="19">
        <v>525250866.08999997</v>
      </c>
      <c r="G42" s="9">
        <v>1269186849.9100001</v>
      </c>
    </row>
    <row r="43" spans="1:8">
      <c r="A43" s="17" t="s">
        <v>60</v>
      </c>
      <c r="B43" s="19">
        <v>0</v>
      </c>
      <c r="C43" s="19">
        <v>41279706</v>
      </c>
      <c r="D43" s="19">
        <v>41279706</v>
      </c>
      <c r="E43" s="19">
        <v>41279703.439999998</v>
      </c>
      <c r="F43" s="19">
        <v>41279703.439999998</v>
      </c>
      <c r="G43" s="9">
        <v>2.56</v>
      </c>
    </row>
    <row r="44" spans="1:8">
      <c r="A44" s="17" t="s">
        <v>61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9">
        <v>0</v>
      </c>
    </row>
    <row r="45" spans="1:8">
      <c r="A45" s="17" t="s">
        <v>62</v>
      </c>
      <c r="B45" s="19">
        <v>16728507</v>
      </c>
      <c r="C45" s="19">
        <v>5731359</v>
      </c>
      <c r="D45" s="19">
        <v>22459866</v>
      </c>
      <c r="E45" s="19">
        <v>19377372</v>
      </c>
      <c r="F45" s="19">
        <v>18407038</v>
      </c>
      <c r="G45" s="9">
        <v>3082494</v>
      </c>
    </row>
    <row r="46" spans="1:8">
      <c r="A46" s="17" t="s">
        <v>63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9">
        <v>0</v>
      </c>
    </row>
    <row r="47" spans="1:8">
      <c r="A47" s="23" t="s">
        <v>64</v>
      </c>
      <c r="B47" s="25">
        <v>3400491</v>
      </c>
      <c r="C47" s="25">
        <v>92469491.760000005</v>
      </c>
      <c r="D47" s="25">
        <v>95869982.760000005</v>
      </c>
      <c r="E47" s="25">
        <v>30070468.280000001</v>
      </c>
      <c r="F47" s="25">
        <v>27679556.129999999</v>
      </c>
      <c r="G47" s="7">
        <v>65799514.479999997</v>
      </c>
      <c r="H47" s="1"/>
    </row>
    <row r="48" spans="1:8">
      <c r="A48" s="17" t="s">
        <v>65</v>
      </c>
      <c r="B48" s="19">
        <v>2048688</v>
      </c>
      <c r="C48" s="19">
        <v>42609107.299999997</v>
      </c>
      <c r="D48" s="19">
        <v>44657795.299999997</v>
      </c>
      <c r="E48" s="19">
        <v>9130559.5299999993</v>
      </c>
      <c r="F48" s="19">
        <v>7340153.1500000004</v>
      </c>
      <c r="G48" s="9">
        <v>35527235.770000003</v>
      </c>
    </row>
    <row r="49" spans="1:8">
      <c r="A49" s="17" t="s">
        <v>66</v>
      </c>
      <c r="B49" s="19">
        <v>947885</v>
      </c>
      <c r="C49" s="19">
        <v>3521679.44</v>
      </c>
      <c r="D49" s="19">
        <v>4469564.4400000004</v>
      </c>
      <c r="E49" s="19">
        <v>1270469.8700000001</v>
      </c>
      <c r="F49" s="19">
        <v>1194315.8700000001</v>
      </c>
      <c r="G49" s="9">
        <v>3199094.57</v>
      </c>
    </row>
    <row r="50" spans="1:8">
      <c r="A50" s="17" t="s">
        <v>67</v>
      </c>
      <c r="B50" s="19">
        <v>117178</v>
      </c>
      <c r="C50" s="19">
        <v>4269116.18</v>
      </c>
      <c r="D50" s="19">
        <v>4386294.18</v>
      </c>
      <c r="E50" s="19">
        <v>350024.78</v>
      </c>
      <c r="F50" s="19">
        <v>295783.18</v>
      </c>
      <c r="G50" s="9">
        <v>4036269.4</v>
      </c>
    </row>
    <row r="51" spans="1:8">
      <c r="A51" s="17" t="s">
        <v>68</v>
      </c>
      <c r="B51" s="19">
        <v>0</v>
      </c>
      <c r="C51" s="19">
        <v>1726000</v>
      </c>
      <c r="D51" s="19">
        <v>1726000</v>
      </c>
      <c r="E51" s="19">
        <v>0</v>
      </c>
      <c r="F51" s="19">
        <v>0</v>
      </c>
      <c r="G51" s="9">
        <v>1726000</v>
      </c>
    </row>
    <row r="52" spans="1:8">
      <c r="A52" s="17" t="s">
        <v>69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9">
        <v>0</v>
      </c>
    </row>
    <row r="53" spans="1:8">
      <c r="A53" s="17" t="s">
        <v>70</v>
      </c>
      <c r="B53" s="19">
        <v>267239</v>
      </c>
      <c r="C53" s="19">
        <v>26290168.960000001</v>
      </c>
      <c r="D53" s="19">
        <v>26557407.960000001</v>
      </c>
      <c r="E53" s="19">
        <v>5503549.6200000001</v>
      </c>
      <c r="F53" s="19">
        <v>5033439.45</v>
      </c>
      <c r="G53" s="9">
        <v>21053858.34</v>
      </c>
    </row>
    <row r="54" spans="1:8">
      <c r="A54" s="17" t="s">
        <v>71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9">
        <v>0</v>
      </c>
    </row>
    <row r="55" spans="1:8">
      <c r="A55" s="17" t="s">
        <v>72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9">
        <v>0</v>
      </c>
    </row>
    <row r="56" spans="1:8">
      <c r="A56" s="17" t="s">
        <v>73</v>
      </c>
      <c r="B56" s="19">
        <v>19501</v>
      </c>
      <c r="C56" s="19">
        <v>14053419.880000001</v>
      </c>
      <c r="D56" s="19">
        <v>14072920.880000001</v>
      </c>
      <c r="E56" s="19">
        <v>13815864.48</v>
      </c>
      <c r="F56" s="19">
        <v>13815864.48</v>
      </c>
      <c r="G56" s="9">
        <v>257056.4</v>
      </c>
    </row>
    <row r="57" spans="1:8">
      <c r="A57" s="23" t="s">
        <v>74</v>
      </c>
      <c r="B57" s="25">
        <v>112523319</v>
      </c>
      <c r="C57" s="25">
        <v>892719016.46000004</v>
      </c>
      <c r="D57" s="25">
        <v>1005242335.46</v>
      </c>
      <c r="E57" s="25">
        <v>523099523.14999998</v>
      </c>
      <c r="F57" s="25">
        <v>523099523.14999998</v>
      </c>
      <c r="G57" s="7">
        <v>482142812.31</v>
      </c>
      <c r="H57" s="1"/>
    </row>
    <row r="58" spans="1:8">
      <c r="A58" s="17" t="s">
        <v>75</v>
      </c>
      <c r="B58" s="19">
        <v>0</v>
      </c>
      <c r="C58" s="19">
        <v>995564714.46000004</v>
      </c>
      <c r="D58" s="19">
        <v>995564714.46000004</v>
      </c>
      <c r="E58" s="19">
        <v>521219523.14999998</v>
      </c>
      <c r="F58" s="19">
        <v>521219523.14999998</v>
      </c>
      <c r="G58" s="9">
        <v>474345191.31</v>
      </c>
    </row>
    <row r="59" spans="1:8">
      <c r="A59" s="17" t="s">
        <v>76</v>
      </c>
      <c r="B59" s="19">
        <v>112523319</v>
      </c>
      <c r="C59" s="19">
        <v>-102845698</v>
      </c>
      <c r="D59" s="19">
        <v>9677621</v>
      </c>
      <c r="E59" s="19">
        <v>1880000</v>
      </c>
      <c r="F59" s="19">
        <v>1880000</v>
      </c>
      <c r="G59" s="9">
        <v>7797621</v>
      </c>
    </row>
    <row r="60" spans="1:8">
      <c r="A60" s="17" t="s">
        <v>77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9">
        <v>0</v>
      </c>
    </row>
    <row r="61" spans="1:8">
      <c r="A61" s="23" t="s">
        <v>78</v>
      </c>
      <c r="B61" s="25">
        <v>8300100</v>
      </c>
      <c r="C61" s="25">
        <v>-2540000</v>
      </c>
      <c r="D61" s="25">
        <v>5760100</v>
      </c>
      <c r="E61" s="25">
        <v>3925385</v>
      </c>
      <c r="F61" s="25">
        <v>3825385</v>
      </c>
      <c r="G61" s="7">
        <v>1834715</v>
      </c>
      <c r="H61" s="1"/>
    </row>
    <row r="62" spans="1:8">
      <c r="A62" s="17" t="s">
        <v>79</v>
      </c>
      <c r="B62" s="19">
        <v>3700100</v>
      </c>
      <c r="C62" s="19">
        <v>0</v>
      </c>
      <c r="D62" s="19">
        <v>3700100</v>
      </c>
      <c r="E62" s="19">
        <v>2700000</v>
      </c>
      <c r="F62" s="19">
        <v>2700000</v>
      </c>
      <c r="G62" s="9">
        <v>1000100</v>
      </c>
    </row>
    <row r="63" spans="1:8">
      <c r="A63" s="17" t="s">
        <v>80</v>
      </c>
      <c r="B63" s="19">
        <v>1100000</v>
      </c>
      <c r="C63" s="19">
        <v>280000</v>
      </c>
      <c r="D63" s="19">
        <v>1380000</v>
      </c>
      <c r="E63" s="19">
        <v>545385</v>
      </c>
      <c r="F63" s="19">
        <v>545385</v>
      </c>
      <c r="G63" s="9">
        <v>834615</v>
      </c>
    </row>
    <row r="64" spans="1:8">
      <c r="A64" s="17" t="s">
        <v>81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9">
        <v>0</v>
      </c>
    </row>
    <row r="65" spans="1:8">
      <c r="A65" s="17" t="s">
        <v>82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9">
        <v>0</v>
      </c>
    </row>
    <row r="66" spans="1:8">
      <c r="A66" s="17" t="s">
        <v>83</v>
      </c>
      <c r="B66" s="19">
        <v>500000</v>
      </c>
      <c r="C66" s="19">
        <v>180000</v>
      </c>
      <c r="D66" s="19">
        <v>680000</v>
      </c>
      <c r="E66" s="19">
        <v>680000</v>
      </c>
      <c r="F66" s="19">
        <v>580000</v>
      </c>
      <c r="G66" s="9">
        <v>0</v>
      </c>
    </row>
    <row r="67" spans="1:8">
      <c r="A67" s="17" t="s">
        <v>84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9">
        <v>0</v>
      </c>
    </row>
    <row r="68" spans="1:8">
      <c r="A68" s="17" t="s">
        <v>85</v>
      </c>
      <c r="B68" s="19">
        <v>3000000</v>
      </c>
      <c r="C68" s="19">
        <v>-3000000</v>
      </c>
      <c r="D68" s="19">
        <v>0</v>
      </c>
      <c r="E68" s="19">
        <v>0</v>
      </c>
      <c r="F68" s="19">
        <v>0</v>
      </c>
      <c r="G68" s="9">
        <v>0</v>
      </c>
    </row>
    <row r="69" spans="1:8">
      <c r="A69" s="23" t="s">
        <v>86</v>
      </c>
      <c r="B69" s="25">
        <v>6761373228</v>
      </c>
      <c r="C69" s="25">
        <v>0</v>
      </c>
      <c r="D69" s="25">
        <v>6761373228</v>
      </c>
      <c r="E69" s="25">
        <v>5426969097.25</v>
      </c>
      <c r="F69" s="25">
        <v>5426969097.25</v>
      </c>
      <c r="G69" s="7">
        <v>1334404130.75</v>
      </c>
      <c r="H69" s="1"/>
    </row>
    <row r="70" spans="1:8">
      <c r="A70" s="17" t="s">
        <v>87</v>
      </c>
      <c r="B70" s="19">
        <v>3424035394</v>
      </c>
      <c r="C70" s="19">
        <v>5339075.4000000004</v>
      </c>
      <c r="D70" s="19">
        <v>3429374469.4000001</v>
      </c>
      <c r="E70" s="19">
        <v>2686468685.0300002</v>
      </c>
      <c r="F70" s="19">
        <v>2686468685.0300002</v>
      </c>
      <c r="G70" s="9">
        <v>742905784.37</v>
      </c>
    </row>
    <row r="71" spans="1:8">
      <c r="A71" s="17" t="s">
        <v>88</v>
      </c>
      <c r="B71" s="19">
        <v>3103306379</v>
      </c>
      <c r="C71" s="19">
        <v>0</v>
      </c>
      <c r="D71" s="19">
        <v>3103306379</v>
      </c>
      <c r="E71" s="19">
        <v>2569444605</v>
      </c>
      <c r="F71" s="19">
        <v>2569444605</v>
      </c>
      <c r="G71" s="9">
        <v>533861774</v>
      </c>
    </row>
    <row r="72" spans="1:8">
      <c r="A72" s="17" t="s">
        <v>89</v>
      </c>
      <c r="B72" s="19">
        <v>234031455</v>
      </c>
      <c r="C72" s="19">
        <v>-5339075.4000000004</v>
      </c>
      <c r="D72" s="19">
        <v>228692379.59999999</v>
      </c>
      <c r="E72" s="19">
        <v>171055807.22</v>
      </c>
      <c r="F72" s="19">
        <v>171055807.22</v>
      </c>
      <c r="G72" s="9">
        <v>57636572.380000003</v>
      </c>
    </row>
    <row r="73" spans="1:8">
      <c r="A73" s="23" t="s">
        <v>90</v>
      </c>
      <c r="B73" s="25">
        <v>1182700473</v>
      </c>
      <c r="C73" s="25">
        <v>330642241.54000002</v>
      </c>
      <c r="D73" s="25">
        <v>1513342714.54</v>
      </c>
      <c r="E73" s="25">
        <v>880167859.97000003</v>
      </c>
      <c r="F73" s="25">
        <v>880167859.97000003</v>
      </c>
      <c r="G73" s="7">
        <v>633174854.57000005</v>
      </c>
      <c r="H73" s="1"/>
    </row>
    <row r="74" spans="1:8">
      <c r="A74" s="17" t="s">
        <v>91</v>
      </c>
      <c r="B74" s="19">
        <v>506445461</v>
      </c>
      <c r="C74" s="19">
        <v>525284368.29000002</v>
      </c>
      <c r="D74" s="19">
        <v>1031729829.29</v>
      </c>
      <c r="E74" s="19">
        <v>605524805.83000004</v>
      </c>
      <c r="F74" s="19">
        <v>605524805.83000004</v>
      </c>
      <c r="G74" s="9">
        <v>426205023.45999998</v>
      </c>
    </row>
    <row r="75" spans="1:8">
      <c r="A75" s="17" t="s">
        <v>92</v>
      </c>
      <c r="B75" s="19">
        <v>465630766</v>
      </c>
      <c r="C75" s="19">
        <v>-38647560.859999999</v>
      </c>
      <c r="D75" s="19">
        <v>426983205.13999999</v>
      </c>
      <c r="E75" s="19">
        <v>244781377.69999999</v>
      </c>
      <c r="F75" s="19">
        <v>244781377.69999999</v>
      </c>
      <c r="G75" s="9">
        <v>182201827.44</v>
      </c>
    </row>
    <row r="76" spans="1:8">
      <c r="A76" s="17" t="s">
        <v>93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9">
        <v>0</v>
      </c>
    </row>
    <row r="77" spans="1:8">
      <c r="A77" s="17" t="s">
        <v>94</v>
      </c>
      <c r="B77" s="19">
        <v>3837080</v>
      </c>
      <c r="C77" s="19">
        <v>0</v>
      </c>
      <c r="D77" s="19">
        <v>3837080</v>
      </c>
      <c r="E77" s="19">
        <v>0</v>
      </c>
      <c r="F77" s="19">
        <v>0</v>
      </c>
      <c r="G77" s="9">
        <v>3837080</v>
      </c>
    </row>
    <row r="78" spans="1:8">
      <c r="A78" s="17" t="s">
        <v>95</v>
      </c>
      <c r="B78" s="19">
        <v>56787166</v>
      </c>
      <c r="C78" s="19">
        <v>-5994565.8899999997</v>
      </c>
      <c r="D78" s="19">
        <v>50792600.109999999</v>
      </c>
      <c r="E78" s="19">
        <v>29861676.440000001</v>
      </c>
      <c r="F78" s="19">
        <v>29861676.440000001</v>
      </c>
      <c r="G78" s="9">
        <v>20930923.670000002</v>
      </c>
    </row>
    <row r="79" spans="1:8">
      <c r="A79" s="17" t="s">
        <v>96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9">
        <v>0</v>
      </c>
    </row>
    <row r="80" spans="1:8">
      <c r="A80" s="17" t="s">
        <v>97</v>
      </c>
      <c r="B80" s="19">
        <v>150000000</v>
      </c>
      <c r="C80" s="19">
        <v>-150000000</v>
      </c>
      <c r="D80" s="19">
        <v>0</v>
      </c>
      <c r="E80" s="19">
        <v>0</v>
      </c>
      <c r="F80" s="19">
        <v>0</v>
      </c>
      <c r="G80" s="9">
        <v>0</v>
      </c>
    </row>
    <row r="81" spans="1:8">
      <c r="A81" s="13" t="s">
        <v>13</v>
      </c>
      <c r="B81" s="14">
        <v>41136103198</v>
      </c>
      <c r="C81" s="14">
        <v>1866432918.74</v>
      </c>
      <c r="D81" s="14">
        <v>43002536116.739998</v>
      </c>
      <c r="E81" s="14">
        <v>27191092718.48</v>
      </c>
      <c r="F81" s="14">
        <v>26866976897.040001</v>
      </c>
      <c r="G81" s="14">
        <v>15811443398.26</v>
      </c>
      <c r="H81" s="1"/>
    </row>
    <row r="82" spans="1:8">
      <c r="A82" s="11"/>
      <c r="B82" s="11"/>
      <c r="C82" s="11"/>
      <c r="D82" s="11"/>
      <c r="E82" s="11"/>
      <c r="F82" s="11"/>
      <c r="G82" s="11"/>
    </row>
    <row r="83" spans="1:8">
      <c r="A83" s="11"/>
      <c r="B83" s="11"/>
      <c r="C83" s="11"/>
      <c r="D83" s="11"/>
      <c r="E83" s="11"/>
      <c r="F83" s="11"/>
      <c r="G83" s="11"/>
    </row>
    <row r="84" spans="1:8">
      <c r="A84" s="11"/>
      <c r="B84" s="11"/>
      <c r="C84" s="11"/>
      <c r="D84" s="11"/>
      <c r="E84" s="11"/>
      <c r="F84" s="11"/>
      <c r="G84" s="11"/>
    </row>
    <row r="85" spans="1:8">
      <c r="A85" s="11"/>
      <c r="B85" s="11"/>
      <c r="C85" s="11"/>
      <c r="D85" s="11"/>
      <c r="E85" s="11"/>
      <c r="F85" s="11"/>
      <c r="G85" s="11"/>
    </row>
    <row r="86" spans="1:8">
      <c r="A86" s="11"/>
      <c r="B86" s="11"/>
      <c r="C86" s="11"/>
      <c r="D86" s="11"/>
      <c r="E86" s="11"/>
      <c r="F86" s="11"/>
      <c r="G86" s="11"/>
    </row>
    <row r="87" spans="1:8">
      <c r="A87" s="11"/>
      <c r="B87" s="11"/>
      <c r="C87" s="11"/>
      <c r="D87" s="11"/>
      <c r="E87" s="11"/>
      <c r="F87" s="11"/>
      <c r="G87" s="11"/>
    </row>
    <row r="88" spans="1:8">
      <c r="A88" s="11"/>
      <c r="B88" s="11"/>
      <c r="C88" s="11"/>
      <c r="D88" s="11"/>
      <c r="E88" s="11"/>
      <c r="F88" s="11"/>
      <c r="G88" s="11"/>
    </row>
    <row r="89" spans="1:8">
      <c r="A89" s="11"/>
      <c r="B89" s="11"/>
      <c r="C89" s="11"/>
      <c r="D89" s="11"/>
      <c r="E89" s="11"/>
      <c r="F89" s="11"/>
      <c r="G89" s="11"/>
    </row>
    <row r="90" spans="1:8">
      <c r="A90" s="11"/>
      <c r="B90" s="11"/>
      <c r="C90" s="11"/>
      <c r="D90" s="11"/>
      <c r="E90" s="11"/>
      <c r="F90" s="11"/>
      <c r="G90" s="11"/>
    </row>
    <row r="91" spans="1:8">
      <c r="A91" s="11"/>
      <c r="B91" s="11"/>
      <c r="C91" s="11"/>
      <c r="D91" s="11"/>
      <c r="E91" s="11"/>
      <c r="F91" s="11"/>
      <c r="G91" s="11"/>
    </row>
  </sheetData>
  <mergeCells count="6">
    <mergeCell ref="A1:G1"/>
    <mergeCell ref="A2:G2"/>
    <mergeCell ref="A3:G3"/>
    <mergeCell ref="A4:G4"/>
    <mergeCell ref="B6:F6"/>
    <mergeCell ref="G6:G7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74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4" workbookViewId="0">
      <selection activeCell="B13" sqref="B13"/>
    </sheetView>
  </sheetViews>
  <sheetFormatPr baseColWidth="10" defaultRowHeight="15"/>
  <cols>
    <col min="1" max="1" width="64.7109375" customWidth="1"/>
    <col min="2" max="2" width="18" customWidth="1"/>
    <col min="3" max="4" width="15.7109375" customWidth="1"/>
    <col min="5" max="5" width="17.140625" customWidth="1"/>
    <col min="6" max="6" width="16.85546875" customWidth="1"/>
    <col min="7" max="7" width="16.7109375" customWidth="1"/>
  </cols>
  <sheetData>
    <row r="1" spans="1:8">
      <c r="A1" s="98" t="s">
        <v>1</v>
      </c>
      <c r="B1" s="98"/>
      <c r="C1" s="98"/>
      <c r="D1" s="98"/>
      <c r="E1" s="98"/>
      <c r="F1" s="98"/>
      <c r="G1" s="98"/>
    </row>
    <row r="2" spans="1:8">
      <c r="A2" s="98" t="s">
        <v>14</v>
      </c>
      <c r="B2" s="98"/>
      <c r="C2" s="98"/>
      <c r="D2" s="98"/>
      <c r="E2" s="98"/>
      <c r="F2" s="98"/>
      <c r="G2" s="98"/>
    </row>
    <row r="3" spans="1:8">
      <c r="A3" s="98" t="s">
        <v>15</v>
      </c>
      <c r="B3" s="98"/>
      <c r="C3" s="98"/>
      <c r="D3" s="98"/>
      <c r="E3" s="98"/>
      <c r="F3" s="98"/>
      <c r="G3" s="98"/>
    </row>
    <row r="4" spans="1:8">
      <c r="A4" s="98" t="s">
        <v>0</v>
      </c>
      <c r="B4" s="98"/>
      <c r="C4" s="98"/>
      <c r="D4" s="98"/>
      <c r="E4" s="98"/>
      <c r="F4" s="98"/>
      <c r="G4" s="98"/>
    </row>
    <row r="5" spans="1:8">
      <c r="A5" s="2"/>
      <c r="B5" s="2"/>
      <c r="C5" s="2"/>
      <c r="D5" s="2"/>
      <c r="E5" s="2"/>
      <c r="F5" s="2"/>
      <c r="G5" s="2"/>
    </row>
    <row r="6" spans="1:8">
      <c r="A6" s="37"/>
      <c r="B6" s="99" t="s">
        <v>144</v>
      </c>
      <c r="C6" s="100"/>
      <c r="D6" s="100"/>
      <c r="E6" s="100"/>
      <c r="F6" s="100"/>
      <c r="G6" s="107" t="s">
        <v>9</v>
      </c>
    </row>
    <row r="7" spans="1:8" ht="26.25">
      <c r="A7" s="16" t="s">
        <v>5</v>
      </c>
      <c r="B7" s="45" t="s">
        <v>6</v>
      </c>
      <c r="C7" s="38" t="s">
        <v>7</v>
      </c>
      <c r="D7" s="38" t="s">
        <v>8</v>
      </c>
      <c r="E7" s="38" t="s">
        <v>3</v>
      </c>
      <c r="F7" s="48" t="s">
        <v>4</v>
      </c>
      <c r="G7" s="108"/>
    </row>
    <row r="8" spans="1:8">
      <c r="A8" s="38"/>
      <c r="B8" s="5">
        <v>1</v>
      </c>
      <c r="C8" s="22">
        <v>2</v>
      </c>
      <c r="D8" s="45" t="s">
        <v>10</v>
      </c>
      <c r="E8" s="38">
        <v>4</v>
      </c>
      <c r="F8" s="38">
        <v>5</v>
      </c>
      <c r="G8" s="38" t="s">
        <v>11</v>
      </c>
    </row>
    <row r="9" spans="1:8">
      <c r="A9" s="73"/>
      <c r="B9" s="89"/>
      <c r="C9" s="7"/>
      <c r="D9" s="24">
        <v>7375367510.9200001</v>
      </c>
      <c r="E9" s="24">
        <v>4732441706.46</v>
      </c>
      <c r="F9" s="24">
        <v>4595144771.21</v>
      </c>
      <c r="G9" s="7">
        <v>2642925804.46</v>
      </c>
      <c r="H9" s="1"/>
    </row>
    <row r="10" spans="1:8">
      <c r="A10" s="8"/>
      <c r="B10" s="89"/>
      <c r="C10" s="9"/>
      <c r="D10" s="19">
        <v>169612888</v>
      </c>
      <c r="E10" s="19">
        <v>137645808</v>
      </c>
      <c r="F10" s="19">
        <v>137645808</v>
      </c>
      <c r="G10" s="9">
        <v>31967080</v>
      </c>
    </row>
    <row r="11" spans="1:8">
      <c r="A11" s="8"/>
      <c r="B11" s="89"/>
      <c r="C11" s="9"/>
      <c r="D11" s="19">
        <v>1457972226.48</v>
      </c>
      <c r="E11" s="19">
        <v>1056350770.54</v>
      </c>
      <c r="F11" s="19">
        <v>1039020191.98</v>
      </c>
      <c r="G11" s="9">
        <v>401621455.94</v>
      </c>
    </row>
    <row r="12" spans="1:8">
      <c r="A12" s="8"/>
      <c r="B12" s="89"/>
      <c r="C12" s="9"/>
      <c r="D12" s="19">
        <v>1206137581.01</v>
      </c>
      <c r="E12" s="19">
        <v>811822847.75</v>
      </c>
      <c r="F12" s="19">
        <v>790766308.57000005</v>
      </c>
      <c r="G12" s="9">
        <v>394314733.25999999</v>
      </c>
    </row>
    <row r="13" spans="1:8">
      <c r="A13" s="8"/>
      <c r="B13" s="89"/>
      <c r="C13" s="9"/>
      <c r="D13" s="19">
        <v>0</v>
      </c>
      <c r="E13" s="19">
        <v>0</v>
      </c>
      <c r="F13" s="19">
        <v>0</v>
      </c>
      <c r="G13" s="9">
        <v>0</v>
      </c>
    </row>
    <row r="14" spans="1:8">
      <c r="A14" s="8"/>
      <c r="B14" s="89"/>
      <c r="C14" s="9"/>
      <c r="D14" s="19">
        <v>373527126.13</v>
      </c>
      <c r="E14" s="19">
        <v>228819746.75</v>
      </c>
      <c r="F14" s="19">
        <v>223496412.08000001</v>
      </c>
      <c r="G14" s="9">
        <v>144707379.38</v>
      </c>
    </row>
    <row r="15" spans="1:8">
      <c r="A15" s="8"/>
      <c r="B15" s="89"/>
      <c r="C15" s="9"/>
      <c r="D15" s="19">
        <v>0</v>
      </c>
      <c r="E15" s="19">
        <v>0</v>
      </c>
      <c r="F15" s="19">
        <v>0</v>
      </c>
      <c r="G15" s="9">
        <v>0</v>
      </c>
    </row>
    <row r="16" spans="1:8">
      <c r="A16" s="8"/>
      <c r="B16" s="89"/>
      <c r="C16" s="9"/>
      <c r="D16" s="19">
        <v>3635415979.9000001</v>
      </c>
      <c r="E16" s="19">
        <v>2206209748.4200001</v>
      </c>
      <c r="F16" s="19">
        <v>2120059144.01</v>
      </c>
      <c r="G16" s="9">
        <v>1429206231.48</v>
      </c>
    </row>
    <row r="17" spans="1:8">
      <c r="A17" s="8"/>
      <c r="B17" s="89"/>
      <c r="C17" s="9"/>
      <c r="D17" s="19">
        <v>532701709.39999998</v>
      </c>
      <c r="E17" s="19">
        <v>291592785</v>
      </c>
      <c r="F17" s="19">
        <v>284156906.56999999</v>
      </c>
      <c r="G17" s="9">
        <v>241108924.40000001</v>
      </c>
    </row>
    <row r="18" spans="1:8">
      <c r="A18" s="6"/>
      <c r="B18" s="89"/>
      <c r="C18" s="7"/>
      <c r="D18" s="25">
        <v>25118960305.139999</v>
      </c>
      <c r="E18" s="25">
        <v>14840478464.83</v>
      </c>
      <c r="F18" s="25">
        <v>14723172980.25</v>
      </c>
      <c r="G18" s="7">
        <v>10278481840.309999</v>
      </c>
      <c r="H18" s="1"/>
    </row>
    <row r="19" spans="1:8">
      <c r="A19" s="8"/>
      <c r="B19" s="89"/>
      <c r="C19" s="9"/>
      <c r="D19" s="19">
        <v>147714629.03999999</v>
      </c>
      <c r="E19" s="19">
        <v>74303453.969999999</v>
      </c>
      <c r="F19" s="19">
        <v>71343436.75</v>
      </c>
      <c r="G19" s="9">
        <v>73411175.069999993</v>
      </c>
    </row>
    <row r="20" spans="1:8">
      <c r="A20" s="8" t="s">
        <v>17</v>
      </c>
      <c r="B20" s="89"/>
      <c r="C20" s="9"/>
      <c r="D20" s="19">
        <v>850742432.25</v>
      </c>
      <c r="E20" s="19">
        <v>262165416.72</v>
      </c>
      <c r="F20" s="19">
        <v>257225089.41999999</v>
      </c>
      <c r="G20" s="9">
        <v>588577015.52999997</v>
      </c>
    </row>
    <row r="21" spans="1:8">
      <c r="A21" s="17" t="s">
        <v>18</v>
      </c>
      <c r="B21" s="19">
        <v>5056330345</v>
      </c>
      <c r="C21" s="19">
        <v>-119902382.36</v>
      </c>
      <c r="D21" s="19">
        <v>4936427962.6400003</v>
      </c>
      <c r="E21" s="19">
        <v>3202737736.23</v>
      </c>
      <c r="F21" s="19">
        <v>3171923368.7600002</v>
      </c>
      <c r="G21" s="9">
        <v>1733690226.4100001</v>
      </c>
    </row>
    <row r="22" spans="1:8">
      <c r="A22" s="17" t="s">
        <v>19</v>
      </c>
      <c r="B22" s="19">
        <v>662315187</v>
      </c>
      <c r="C22" s="19">
        <v>7072116.2000000002</v>
      </c>
      <c r="D22" s="19">
        <v>669387303.20000005</v>
      </c>
      <c r="E22" s="19">
        <v>440615689.01999998</v>
      </c>
      <c r="F22" s="19">
        <v>428419346.16000003</v>
      </c>
      <c r="G22" s="9">
        <v>228771614.18000001</v>
      </c>
    </row>
    <row r="23" spans="1:8">
      <c r="A23" s="17" t="s">
        <v>20</v>
      </c>
      <c r="B23" s="19">
        <v>12784524327</v>
      </c>
      <c r="C23" s="19">
        <v>-208756163.09</v>
      </c>
      <c r="D23" s="19">
        <v>12575768163.91</v>
      </c>
      <c r="E23" s="19">
        <v>8481802279.3199997</v>
      </c>
      <c r="F23" s="19">
        <v>8456616953.29</v>
      </c>
      <c r="G23" s="9">
        <v>4093965884.5900002</v>
      </c>
    </row>
    <row r="24" spans="1:8">
      <c r="A24" s="17" t="s">
        <v>21</v>
      </c>
      <c r="B24" s="19">
        <v>5570584748</v>
      </c>
      <c r="C24" s="19">
        <v>278660189.16000003</v>
      </c>
      <c r="D24" s="19">
        <v>5849244937.1599998</v>
      </c>
      <c r="E24" s="19">
        <v>2324066893.0900002</v>
      </c>
      <c r="F24" s="19">
        <v>2285244638.48</v>
      </c>
      <c r="G24" s="9">
        <v>3525178044.0700002</v>
      </c>
    </row>
    <row r="25" spans="1:8">
      <c r="A25" s="17" t="s">
        <v>22</v>
      </c>
      <c r="B25" s="19">
        <v>107939298</v>
      </c>
      <c r="C25" s="19">
        <v>-18264421.059999999</v>
      </c>
      <c r="D25" s="19">
        <v>89674876.939999998</v>
      </c>
      <c r="E25" s="19">
        <v>54786996.479999997</v>
      </c>
      <c r="F25" s="19">
        <v>52400147.390000001</v>
      </c>
      <c r="G25" s="9">
        <v>34887880.460000001</v>
      </c>
    </row>
    <row r="26" spans="1:8">
      <c r="A26" s="23" t="s">
        <v>23</v>
      </c>
      <c r="B26" s="25">
        <v>1891789138</v>
      </c>
      <c r="C26" s="25">
        <v>160542534.94</v>
      </c>
      <c r="D26" s="25">
        <v>2052331672.9400001</v>
      </c>
      <c r="E26" s="25">
        <v>1197313971.8499999</v>
      </c>
      <c r="F26" s="25">
        <v>1127800570.24</v>
      </c>
      <c r="G26" s="7">
        <v>855017701.09000003</v>
      </c>
      <c r="H26" s="1"/>
    </row>
    <row r="27" spans="1:8">
      <c r="A27" s="17" t="s">
        <v>24</v>
      </c>
      <c r="B27" s="19">
        <v>310401790</v>
      </c>
      <c r="C27" s="19">
        <v>-13430409.07</v>
      </c>
      <c r="D27" s="19">
        <v>296971380.93000001</v>
      </c>
      <c r="E27" s="19">
        <v>101259255.84999999</v>
      </c>
      <c r="F27" s="19">
        <v>99535471.680000007</v>
      </c>
      <c r="G27" s="9">
        <v>195712125.08000001</v>
      </c>
    </row>
    <row r="28" spans="1:8">
      <c r="A28" s="17" t="s">
        <v>25</v>
      </c>
      <c r="B28" s="19">
        <v>222354066</v>
      </c>
      <c r="C28" s="19">
        <v>131994884.70999999</v>
      </c>
      <c r="D28" s="19">
        <v>354348950.70999998</v>
      </c>
      <c r="E28" s="19">
        <v>190448108.62</v>
      </c>
      <c r="F28" s="19">
        <v>188499133.53999999</v>
      </c>
      <c r="G28" s="9">
        <v>163900842.09</v>
      </c>
    </row>
    <row r="29" spans="1:8">
      <c r="A29" s="17" t="s">
        <v>26</v>
      </c>
      <c r="B29" s="19">
        <v>2647193</v>
      </c>
      <c r="C29" s="19">
        <v>-42851.26</v>
      </c>
      <c r="D29" s="19">
        <v>2604341.7400000002</v>
      </c>
      <c r="E29" s="19">
        <v>1787760.98</v>
      </c>
      <c r="F29" s="19">
        <v>1749320.46</v>
      </c>
      <c r="G29" s="9">
        <v>816580.76</v>
      </c>
    </row>
    <row r="30" spans="1:8">
      <c r="A30" s="17" t="s">
        <v>27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9">
        <v>0</v>
      </c>
    </row>
    <row r="31" spans="1:8">
      <c r="A31" s="17" t="s">
        <v>28</v>
      </c>
      <c r="B31" s="19">
        <v>531596697</v>
      </c>
      <c r="C31" s="19">
        <v>17047732.350000001</v>
      </c>
      <c r="D31" s="19">
        <v>548644429.35000002</v>
      </c>
      <c r="E31" s="19">
        <v>448916467.37</v>
      </c>
      <c r="F31" s="19">
        <v>401503019.37</v>
      </c>
      <c r="G31" s="9">
        <v>99727961.980000004</v>
      </c>
    </row>
    <row r="32" spans="1:8">
      <c r="A32" s="17" t="s">
        <v>29</v>
      </c>
      <c r="B32" s="19">
        <v>90325608</v>
      </c>
      <c r="C32" s="19">
        <v>31327342.129999999</v>
      </c>
      <c r="D32" s="19">
        <v>121652950.13</v>
      </c>
      <c r="E32" s="19">
        <v>72640279.519999996</v>
      </c>
      <c r="F32" s="19">
        <v>65105650.390000001</v>
      </c>
      <c r="G32" s="9">
        <v>49012670.609999999</v>
      </c>
    </row>
    <row r="33" spans="1:8">
      <c r="A33" s="17" t="s">
        <v>30</v>
      </c>
      <c r="B33" s="19">
        <v>240678556</v>
      </c>
      <c r="C33" s="19">
        <v>36146482.170000002</v>
      </c>
      <c r="D33" s="19">
        <v>276825038.17000002</v>
      </c>
      <c r="E33" s="19">
        <v>134768405.24000001</v>
      </c>
      <c r="F33" s="19">
        <v>132027877.47</v>
      </c>
      <c r="G33" s="9">
        <v>142056632.93000001</v>
      </c>
    </row>
    <row r="34" spans="1:8">
      <c r="A34" s="17" t="s">
        <v>31</v>
      </c>
      <c r="B34" s="19">
        <v>33129154</v>
      </c>
      <c r="C34" s="19">
        <v>10253200.630000001</v>
      </c>
      <c r="D34" s="19">
        <v>43382354.630000003</v>
      </c>
      <c r="E34" s="19">
        <v>15383097.439999999</v>
      </c>
      <c r="F34" s="19">
        <v>14858941.07</v>
      </c>
      <c r="G34" s="9">
        <v>27999257.190000001</v>
      </c>
    </row>
    <row r="35" spans="1:8">
      <c r="A35" s="17" t="s">
        <v>32</v>
      </c>
      <c r="B35" s="19">
        <v>460656074</v>
      </c>
      <c r="C35" s="19">
        <v>-52753846.719999999</v>
      </c>
      <c r="D35" s="19">
        <v>407902227.27999997</v>
      </c>
      <c r="E35" s="19">
        <v>232110596.83000001</v>
      </c>
      <c r="F35" s="19">
        <v>224521156.25999999</v>
      </c>
      <c r="G35" s="9">
        <v>175791630.44999999</v>
      </c>
    </row>
    <row r="36" spans="1:8">
      <c r="A36" s="23" t="s">
        <v>33</v>
      </c>
      <c r="B36" s="25">
        <v>8097424397</v>
      </c>
      <c r="C36" s="25">
        <v>358452230.74000001</v>
      </c>
      <c r="D36" s="25">
        <v>8455876627.7399998</v>
      </c>
      <c r="E36" s="25">
        <v>6420858575.3400002</v>
      </c>
      <c r="F36" s="25">
        <v>6420858575.3400002</v>
      </c>
      <c r="G36" s="7">
        <v>2035018052.4000001</v>
      </c>
      <c r="H36" s="1"/>
    </row>
    <row r="37" spans="1:8">
      <c r="A37" s="17" t="s">
        <v>34</v>
      </c>
      <c r="B37" s="19">
        <v>1336051169</v>
      </c>
      <c r="C37" s="19">
        <v>356067045.54000002</v>
      </c>
      <c r="D37" s="19">
        <v>1692118214.54</v>
      </c>
      <c r="E37" s="19">
        <v>991704292.88999999</v>
      </c>
      <c r="F37" s="19">
        <v>991704292.88999999</v>
      </c>
      <c r="G37" s="9">
        <v>700413921.64999998</v>
      </c>
    </row>
    <row r="38" spans="1:8">
      <c r="A38" s="17" t="s">
        <v>35</v>
      </c>
      <c r="B38" s="19">
        <v>6761373228</v>
      </c>
      <c r="C38" s="19">
        <v>2385185.2000000002</v>
      </c>
      <c r="D38" s="19">
        <v>6763758413.1999998</v>
      </c>
      <c r="E38" s="19">
        <v>5429154282.4499998</v>
      </c>
      <c r="F38" s="19">
        <v>5429154282.4499998</v>
      </c>
      <c r="G38" s="9">
        <v>1334604130.75</v>
      </c>
    </row>
    <row r="39" spans="1:8">
      <c r="A39" s="17" t="s">
        <v>36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9">
        <v>0</v>
      </c>
    </row>
    <row r="40" spans="1:8">
      <c r="A40" s="17" t="s">
        <v>37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9">
        <v>0</v>
      </c>
    </row>
    <row r="41" spans="1:8">
      <c r="A41" s="41" t="s">
        <v>13</v>
      </c>
      <c r="B41" s="42">
        <v>41136103198</v>
      </c>
      <c r="C41" s="42">
        <v>1866432918.74</v>
      </c>
      <c r="D41" s="42">
        <v>43002536116.739998</v>
      </c>
      <c r="E41" s="42">
        <v>27191092718.48</v>
      </c>
      <c r="F41" s="42">
        <v>26866976897.040001</v>
      </c>
      <c r="G41" s="10">
        <v>15811443398.26</v>
      </c>
      <c r="H41" s="1"/>
    </row>
    <row r="42" spans="1:8">
      <c r="A42" s="11"/>
      <c r="B42" s="46"/>
      <c r="C42" s="46"/>
      <c r="D42" s="46"/>
      <c r="E42" s="46"/>
      <c r="F42" s="46"/>
      <c r="G42" s="46"/>
    </row>
    <row r="43" spans="1:8">
      <c r="A43" s="11"/>
      <c r="B43" s="11"/>
      <c r="C43" s="11"/>
      <c r="D43" s="11"/>
      <c r="E43" s="11"/>
      <c r="F43" s="11"/>
      <c r="G43" s="11"/>
    </row>
    <row r="44" spans="1:8">
      <c r="A44" s="11"/>
      <c r="B44" s="11"/>
      <c r="C44" s="11"/>
      <c r="D44" s="11"/>
      <c r="E44" s="11"/>
      <c r="F44" s="11"/>
      <c r="G44" s="11"/>
    </row>
    <row r="45" spans="1:8">
      <c r="A45" s="11"/>
      <c r="B45" s="11"/>
      <c r="C45" s="11"/>
      <c r="D45" s="11"/>
      <c r="E45" s="11"/>
      <c r="F45" s="11"/>
      <c r="G45" s="11"/>
    </row>
    <row r="46" spans="1:8">
      <c r="A46" s="11"/>
      <c r="B46" s="11"/>
      <c r="C46" s="11"/>
      <c r="D46" s="11"/>
      <c r="E46" s="11"/>
      <c r="F46" s="11"/>
      <c r="G46" s="11"/>
    </row>
    <row r="47" spans="1:8">
      <c r="A47" s="11"/>
      <c r="B47" s="11"/>
      <c r="C47" s="11"/>
      <c r="D47" s="11"/>
      <c r="E47" s="11"/>
      <c r="F47" s="11"/>
      <c r="G47" s="11"/>
    </row>
    <row r="48" spans="1:8">
      <c r="A48" s="11"/>
      <c r="B48" s="11"/>
      <c r="C48" s="11"/>
      <c r="D48" s="11"/>
      <c r="E48" s="11"/>
      <c r="F48" s="11"/>
      <c r="G48" s="11"/>
    </row>
    <row r="49" spans="1:7">
      <c r="A49" s="11"/>
      <c r="B49" s="11"/>
      <c r="C49" s="11"/>
      <c r="D49" s="11"/>
      <c r="E49" s="11"/>
      <c r="F49" s="11"/>
      <c r="G49" s="11"/>
    </row>
    <row r="50" spans="1:7">
      <c r="A50" s="11"/>
      <c r="B50" s="11"/>
      <c r="C50" s="11"/>
      <c r="D50" s="11"/>
      <c r="E50" s="11"/>
      <c r="F50" s="11"/>
      <c r="G50" s="11"/>
    </row>
    <row r="51" spans="1:7">
      <c r="A51" s="11"/>
      <c r="B51" s="11"/>
      <c r="C51" s="11"/>
      <c r="D51" s="11"/>
      <c r="E51" s="11"/>
      <c r="F51" s="11"/>
      <c r="G51" s="11"/>
    </row>
  </sheetData>
  <mergeCells count="6">
    <mergeCell ref="A1:G1"/>
    <mergeCell ref="A2:G2"/>
    <mergeCell ref="A3:G3"/>
    <mergeCell ref="A4:G4"/>
    <mergeCell ref="B6:F6"/>
    <mergeCell ref="G6:G7"/>
  </mergeCells>
  <printOptions horizontalCentered="1" verticalCentered="1"/>
  <pageMargins left="0.78740157479861095" right="0.78740157479861095" top="1.3779527559" bottom="1.181102362198611" header="0.39370078739861114" footer="0.39370078739861114"/>
  <pageSetup scale="7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B25" workbookViewId="0">
      <selection activeCell="B36" sqref="B36"/>
    </sheetView>
  </sheetViews>
  <sheetFormatPr baseColWidth="10" defaultColWidth="6.85546875" defaultRowHeight="12.75"/>
  <cols>
    <col min="1" max="1" width="40.42578125" style="55" customWidth="1"/>
    <col min="2" max="2" width="33" style="55" customWidth="1"/>
    <col min="3" max="3" width="48.28515625" style="55" bestFit="1" customWidth="1"/>
    <col min="4" max="16384" width="6.85546875" style="55"/>
  </cols>
  <sheetData>
    <row r="1" spans="1:3" s="90" customFormat="1" ht="15.75" customHeight="1">
      <c r="A1" s="112" t="s">
        <v>153</v>
      </c>
      <c r="B1" s="112"/>
      <c r="C1" s="112"/>
    </row>
    <row r="2" spans="1:3" s="90" customFormat="1" ht="15" customHeight="1">
      <c r="A2" s="113" t="s">
        <v>155</v>
      </c>
      <c r="B2" s="113"/>
      <c r="C2" s="113"/>
    </row>
    <row r="3" spans="1:3" s="90" customFormat="1" ht="15" customHeight="1">
      <c r="A3" s="113" t="s">
        <v>154</v>
      </c>
      <c r="B3" s="113"/>
      <c r="C3" s="113"/>
    </row>
    <row r="4" spans="1:3" s="90" customFormat="1" ht="15">
      <c r="A4" s="91"/>
      <c r="B4" s="91"/>
      <c r="C4" s="91"/>
    </row>
    <row r="5" spans="1:3" ht="12.75" customHeight="1">
      <c r="A5" s="114"/>
      <c r="B5" s="114"/>
      <c r="C5" s="114"/>
    </row>
    <row r="6" spans="1:3" ht="21" customHeight="1">
      <c r="A6" s="49" t="s">
        <v>146</v>
      </c>
      <c r="B6" s="49" t="s">
        <v>3</v>
      </c>
      <c r="C6" s="56" t="s">
        <v>4</v>
      </c>
    </row>
    <row r="7" spans="1:3" ht="20.25" customHeight="1">
      <c r="A7" s="109" t="s">
        <v>147</v>
      </c>
      <c r="B7" s="110"/>
      <c r="C7" s="111"/>
    </row>
    <row r="8" spans="1:3">
      <c r="A8" s="57"/>
      <c r="B8" s="84"/>
      <c r="C8" s="58"/>
    </row>
    <row r="9" spans="1:3" ht="15" customHeight="1">
      <c r="A9" s="72" t="s">
        <v>156</v>
      </c>
      <c r="B9" s="87">
        <v>1061946.08</v>
      </c>
      <c r="C9" s="79">
        <v>1061946.08</v>
      </c>
    </row>
    <row r="10" spans="1:3">
      <c r="A10" s="72"/>
      <c r="B10" s="87"/>
      <c r="C10" s="79"/>
    </row>
    <row r="11" spans="1:3">
      <c r="A11" s="72"/>
      <c r="B11" s="87"/>
      <c r="C11" s="79"/>
    </row>
    <row r="12" spans="1:3">
      <c r="A12" s="72"/>
      <c r="B12" s="87"/>
      <c r="C12" s="79"/>
    </row>
    <row r="13" spans="1:3">
      <c r="A13" s="72"/>
      <c r="B13" s="87"/>
      <c r="C13" s="79"/>
    </row>
    <row r="14" spans="1:3">
      <c r="A14" s="72"/>
      <c r="B14" s="87"/>
      <c r="C14" s="79"/>
    </row>
    <row r="15" spans="1:3">
      <c r="A15" s="72"/>
      <c r="B15" s="87"/>
      <c r="C15" s="79"/>
    </row>
    <row r="16" spans="1:3">
      <c r="A16" s="72"/>
      <c r="B16" s="87"/>
      <c r="C16" s="79"/>
    </row>
    <row r="17" spans="1:3">
      <c r="A17" s="57"/>
      <c r="B17" s="86"/>
      <c r="C17" s="52"/>
    </row>
    <row r="18" spans="1:3" ht="16.5" customHeight="1">
      <c r="A18" s="59" t="s">
        <v>150</v>
      </c>
      <c r="B18" s="52">
        <f>SUM(B9:B17)</f>
        <v>1061946.08</v>
      </c>
      <c r="C18" s="52">
        <f>SUM(C9:C17)</f>
        <v>1061946.08</v>
      </c>
    </row>
    <row r="19" spans="1:3">
      <c r="A19" s="57"/>
      <c r="B19" s="60"/>
      <c r="C19" s="60"/>
    </row>
    <row r="20" spans="1:3" ht="19.5" customHeight="1">
      <c r="A20" s="109" t="s">
        <v>148</v>
      </c>
      <c r="B20" s="110"/>
      <c r="C20" s="111"/>
    </row>
    <row r="21" spans="1:3">
      <c r="A21" s="57"/>
      <c r="B21" s="60"/>
      <c r="C21" s="60"/>
    </row>
    <row r="22" spans="1:3">
      <c r="A22" s="50"/>
      <c r="B22" s="52"/>
      <c r="C22" s="52"/>
    </row>
    <row r="23" spans="1:3">
      <c r="A23" s="57" t="s">
        <v>151</v>
      </c>
      <c r="B23" s="51">
        <v>0</v>
      </c>
      <c r="C23" s="51">
        <v>0</v>
      </c>
    </row>
    <row r="24" spans="1:3">
      <c r="A24" s="57"/>
      <c r="B24" s="51"/>
      <c r="C24" s="51"/>
    </row>
    <row r="25" spans="1:3">
      <c r="A25" s="59" t="s">
        <v>149</v>
      </c>
      <c r="B25" s="92">
        <f>B18+B23</f>
        <v>1061946.08</v>
      </c>
      <c r="C25" s="92">
        <f>C18+C23</f>
        <v>1061946.08</v>
      </c>
    </row>
    <row r="26" spans="1:3">
      <c r="A26" s="54"/>
      <c r="B26" s="61"/>
      <c r="C26" s="61"/>
    </row>
    <row r="27" spans="1:3">
      <c r="A27" s="54"/>
      <c r="B27" s="61"/>
      <c r="C27" s="61"/>
    </row>
    <row r="28" spans="1:3">
      <c r="A28" s="54"/>
      <c r="B28" s="61"/>
      <c r="C28" s="61"/>
    </row>
    <row r="29" spans="1:3">
      <c r="A29" s="54"/>
      <c r="B29" s="61"/>
      <c r="C29" s="61"/>
    </row>
    <row r="30" spans="1:3" ht="12.75" customHeight="1">
      <c r="B30" s="62"/>
    </row>
    <row r="33" spans="1:3" customFormat="1" ht="12.75" customHeight="1"/>
    <row r="34" spans="1:3" customFormat="1" ht="14.25" customHeight="1">
      <c r="A34" s="115" t="s">
        <v>157</v>
      </c>
      <c r="B34" s="116"/>
      <c r="C34" s="115" t="s">
        <v>158</v>
      </c>
    </row>
    <row r="35" spans="1:3" customFormat="1" ht="14.25" customHeight="1">
      <c r="A35" s="117" t="s">
        <v>159</v>
      </c>
      <c r="B35" s="118"/>
      <c r="C35" s="117" t="s">
        <v>160</v>
      </c>
    </row>
    <row r="36" spans="1:3" customFormat="1" ht="12.75" customHeight="1"/>
    <row r="37" spans="1:3" s="63" customFormat="1" ht="12.75" customHeight="1"/>
    <row r="38" spans="1:3" s="63" customFormat="1" ht="12.75" customHeight="1">
      <c r="A38" s="64"/>
      <c r="C38" s="64"/>
    </row>
    <row r="39" spans="1:3" s="63" customFormat="1" ht="12.75" customHeight="1">
      <c r="A39" s="64"/>
      <c r="C39" s="64"/>
    </row>
    <row r="40" spans="1:3" s="63" customFormat="1" ht="12.75" customHeight="1">
      <c r="B40" s="65"/>
    </row>
    <row r="41" spans="1:3" s="63" customFormat="1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Análitico Ingresos</vt:lpstr>
      <vt:lpstr>Clasif Admtva. Dependencias</vt:lpstr>
      <vt:lpstr>Clasif Admtva. Podéres</vt:lpstr>
      <vt:lpstr>Clasif Admtva. Entidades</vt:lpstr>
      <vt:lpstr>Clasificación Económica</vt:lpstr>
      <vt:lpstr>Objeto del Gasto</vt:lpstr>
      <vt:lpstr>Clasificación Funcional</vt:lpstr>
      <vt:lpstr>Intereses de la Deuda</vt:lpstr>
      <vt:lpstr>'Objeto del Gasto'!Títulos_a_imprimir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Franco Poot Maricela</cp:lastModifiedBy>
  <cp:lastPrinted>2023-01-05T21:26:40Z</cp:lastPrinted>
  <dcterms:created xsi:type="dcterms:W3CDTF">2021-10-27T00:47:19Z</dcterms:created>
  <dcterms:modified xsi:type="dcterms:W3CDTF">2023-01-05T21:26:50Z</dcterms:modified>
</cp:coreProperties>
</file>