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ESTADOS FINANCIEROS 2022 LISTOS PARA IMPRIMIR\NOVIEMBRE 2022\11.-NOVIEMBRE\"/>
    </mc:Choice>
  </mc:AlternateContent>
  <xr:revisionPtr revIDLastSave="0" documentId="13_ncr:1_{8EFFD5F7-1B24-48E4-B4F6-60A9F39F814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2" sheetId="7" r:id="rId1"/>
  </sheets>
  <definedNames>
    <definedName name="_xlnm.Print_Area" localSheetId="0">'2022'!$A$1:$F$52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<sst xmlns="http://schemas.openxmlformats.org/spreadsheetml/2006/main" count="41" uniqueCount="31">
  <si>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</si>
  <si>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</si>
  <si>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</si>
  <si>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</si>
  <si>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</si>
  <si>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</si>
  <si>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</si>
  <si>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</si>
  <si>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</si>
  <si>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</si>
  <si>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</si>
  <si>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</si>
  <si>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</si>
  <si>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</si>
  <si>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</si>
  <si>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</si>
  <si>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</si>
  <si>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</si>
  <si>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</si>
  <si>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</si>
  <si>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</si>
  <si>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</si>
  <si>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</si>
  <si>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</si>
  <si>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</si>
  <si>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</si>
  <si>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</si>
  <si>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</si>
  <si>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</si>
  <si>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</si>
  <si>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DEL 1 DE ENERO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</si>
</sst>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2"/>
  <sheetViews>
    <sheetView tabSelected="1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-50092.42</v>
      </c>
      <c r="C25" s="43">
        <v>0</v>
      </c>
      <c r="D25" s="43">
        <v>0</v>
      </c>
      <c r="E25" s="48">
        <v>0</v>
      </c>
      <c r="F25" s="64">
        <f>SUM(F26:F28)</f>
        <v>-50092.42</v>
      </c>
    </row>
    <row r="26" spans="1:6" s="26" customFormat="1" ht="12">
      <c r="A26" s="35" t="s">
        <v>6</v>
      </c>
      <c r="B26" s="57">
        <v>-50092.42</v>
      </c>
      <c r="C26" s="47">
        <v>0</v>
      </c>
      <c r="D26" s="47">
        <v>0</v>
      </c>
      <c r="E26" s="50">
        <v>0</v>
      </c>
      <c r="F26" s="67">
        <f>SUM(B26:E26)</f>
        <v>-50092.42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270220627.54000002</v>
      </c>
      <c r="D30" s="59">
        <f>SUM(D31:D33)</f>
        <v>1931854904.5200002</v>
      </c>
      <c r="E30" s="48">
        <v>0</v>
      </c>
      <c r="F30" s="64">
        <f>SUM(F31:F35)</f>
        <v>2202075532.0600004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1127931315.2</v>
      </c>
      <c r="E31" s="51">
        <v>0</v>
      </c>
      <c r="F31" s="68">
        <f>SUM(B31:E31)</f>
        <v>1127931315.2</v>
      </c>
    </row>
    <row r="32" spans="1:6" s="26" customFormat="1" ht="12">
      <c r="A32" s="20" t="s">
        <v>10</v>
      </c>
      <c r="B32" s="44">
        <v>0</v>
      </c>
      <c r="C32" s="60">
        <v>270220627.54000002</v>
      </c>
      <c r="D32" s="40">
        <v>-294694715.06</v>
      </c>
      <c r="E32" s="51">
        <v>0</v>
      </c>
      <c r="F32" s="68">
        <f>SUM(B32:E32)</f>
        <v>-24474087.519999981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1098618304.3800001</v>
      </c>
      <c r="E33" s="51">
        <v>0</v>
      </c>
      <c r="F33" s="69">
        <f>D33</f>
        <v>1098618304.3800001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-43495525.049999997</v>
      </c>
      <c r="F36" s="64">
        <f>SUM(F37:F38)</f>
        <v>-43495525.049999997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-43495525.049999997</v>
      </c>
      <c r="F38" s="70">
        <f>E38</f>
        <v>-43495525.049999997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980875.46</v>
      </c>
      <c r="C40" s="58">
        <f>C23+C25+C30-C36</f>
        <v>7269971883.500001</v>
      </c>
      <c r="D40" s="58">
        <f>D23+D25+D30+D36</f>
        <v>2226549619.5800004</v>
      </c>
      <c r="E40" s="58">
        <f>E23-E25+E30+E36</f>
        <v>-1533982882.6499999</v>
      </c>
      <c r="F40" s="71">
        <f>SUM(F36,F30,F25,F23)</f>
        <v>7963519495.8900013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29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Alonzo Alonzo Amayrani Guadalupe</cp:lastModifiedBy>
  <cp:lastPrinted>2022-04-05T16:09:04Z</cp:lastPrinted>
  <dcterms:created xsi:type="dcterms:W3CDTF">2018-02-08T21:10:50Z</dcterms:created>
  <dcterms:modified xsi:type="dcterms:W3CDTF">2022-12-09T19:58:20Z</dcterms:modified>
</cp:coreProperties>
</file>