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<sst xmlns="http://schemas.openxmlformats.org/spreadsheetml/2006/main" count="62" uniqueCount="54">
  <si>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</si>
  <si>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</si>
  <si>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</si>
  <si>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</si>
  <si>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</si>
  <si>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</si>
  <si>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</si>
  <si>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</si>
  <si>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</si>
  <si>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</si>
  <si>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</si>
  <si>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</si>
  <si>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</si>
  <si>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</si>
  <si>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</si>
  <si>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</si>
  <si>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</si>
  <si>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</si>
  <si>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</si>
  <si>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</si>
  <si>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</si>
  <si>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</si>
  <si>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</si>
  <si>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</si>
  <si>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</si>
  <si>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</si>
  <si>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</si>
  <si>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</si>
  <si>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</si>
  <si>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</si>
  <si>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</si>
  <si>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</si>
  <si>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</si>
  <si>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</si>
  <si>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</si>
  <si>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</si>
  <si>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</si>
  <si>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</si>
  <si>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</si>
  <si>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</si>
  <si>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</si>
  <si>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</si>
  <si>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</si>
  <si>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</si>
  <si>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</si>
  <si>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</si>
  <si>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</si>
  <si>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</si>
  <si>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</si>
  <si>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</si>
  <si>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</si>
  <si>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</si>
  <si>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LIC. LAURA CRISTINA MUÑOZ MOLINA</t>
  </si>
  <si>
    <t>MUNICIPIO DE MÉRIDA YUCATÁN
ESTADO DE FLUJO DE EFECTIVO 
 DEL 1 DE ENERO AL 31 DE MARZO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</si>
</sst>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">
      <selection activeCell="C3" sqref="C3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>
        <v>2021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1480182431.43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807737334.31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66266849.39</v>
      </c>
      <c r="E9" s="19">
        <v>243817088.31</v>
      </c>
    </row>
    <row r="10" spans="2:5" ht="15">
      <c r="B10" s="21" t="s">
        <v>28</v>
      </c>
      <c r="C10" s="1">
        <v>16354041.07</v>
      </c>
      <c r="E10" s="19">
        <v>37514572.25</v>
      </c>
    </row>
    <row r="11" spans="2:5" ht="15">
      <c r="B11" s="21" t="s">
        <v>29</v>
      </c>
      <c r="C11" s="1">
        <v>3423932.2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566702726.62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19697547.84</v>
      </c>
      <c r="E15" s="19">
        <v>42450873.59</v>
      </c>
    </row>
    <row r="16" spans="2:6" ht="15">
      <c r="B16" s="18" t="s">
        <v>5</v>
      </c>
      <c r="C16" s="47">
        <f>SUM(C17:C32)</f>
        <v>758468429.52</v>
      </c>
      <c r="D16" s="47"/>
      <c r="E16" s="20">
        <f>SUM(E17:E32)</f>
        <v>3517201505.1500006</v>
      </c>
      <c r="F16" s="2">
        <f>C16-E16</f>
        <v>-2758733075.6300006</v>
      </c>
    </row>
    <row r="17" spans="2:5" ht="15">
      <c r="B17" s="21" t="s">
        <v>6</v>
      </c>
      <c r="C17" s="1">
        <v>285316473.51</v>
      </c>
      <c r="E17" s="19">
        <v>1117582657.69</v>
      </c>
    </row>
    <row r="18" spans="2:5" ht="15">
      <c r="B18" s="21" t="s">
        <v>7</v>
      </c>
      <c r="C18" s="1">
        <v>48278680.98</v>
      </c>
      <c r="E18" s="19">
        <v>258409797.19</v>
      </c>
    </row>
    <row r="19" spans="2:5" ht="15">
      <c r="B19" s="21" t="s">
        <v>8</v>
      </c>
      <c r="C19" s="1">
        <v>232119206.43</v>
      </c>
      <c r="E19" s="19">
        <v>1168235244.01</v>
      </c>
    </row>
    <row r="20" spans="2:5" ht="15">
      <c r="B20" s="21" t="s">
        <v>34</v>
      </c>
      <c r="C20" s="1">
        <v>6667923.33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27589217.63</v>
      </c>
      <c r="E22" s="19">
        <v>185598636.67</v>
      </c>
    </row>
    <row r="23" spans="2:7" ht="15">
      <c r="B23" s="21" t="s">
        <v>9</v>
      </c>
      <c r="C23" s="1">
        <v>62291176.81</v>
      </c>
      <c r="E23" s="19">
        <v>230721222.59</v>
      </c>
      <c r="G23" s="35"/>
    </row>
    <row r="24" spans="2:5" ht="15">
      <c r="B24" s="21" t="s">
        <v>37</v>
      </c>
      <c r="C24" s="1">
        <v>50519659.92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1459000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44227090.91</v>
      </c>
      <c r="E32" s="19">
        <v>294070832.81</v>
      </c>
    </row>
    <row r="33" spans="2:6" ht="15">
      <c r="B33" s="18" t="s">
        <v>11</v>
      </c>
      <c r="C33" s="47">
        <f>C5-C16</f>
        <v>721714001.9100001</v>
      </c>
      <c r="D33" s="47"/>
      <c r="E33" s="20">
        <f>E5-E16</f>
        <v>294694715.05999947</v>
      </c>
      <c r="F33" s="2">
        <f>C33-E33</f>
        <v>427019286.8500006</v>
      </c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25624207.55</v>
      </c>
      <c r="D35" s="47"/>
      <c r="E35" s="20">
        <f>SUM(E36:E38)</f>
        <v>76067040.06</v>
      </c>
      <c r="F35" s="2">
        <f>C35-E35</f>
        <v>-50442832.510000005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25624207.55</v>
      </c>
      <c r="E38" s="19">
        <v>76067040.06</v>
      </c>
    </row>
    <row r="39" spans="2:6" ht="15">
      <c r="B39" s="18" t="s">
        <v>5</v>
      </c>
      <c r="C39" s="47">
        <f>SUM(C40:C42)</f>
        <v>1064445477.46</v>
      </c>
      <c r="D39" s="47"/>
      <c r="E39" s="20">
        <f>SUM(E40:E42)</f>
        <v>116298422.33</v>
      </c>
      <c r="F39" s="2">
        <f>C39-E39</f>
        <v>948147055.13</v>
      </c>
    </row>
    <row r="40" spans="2:5" ht="15">
      <c r="B40" s="21" t="s">
        <v>12</v>
      </c>
      <c r="C40" s="1">
        <v>1021446623.2</v>
      </c>
      <c r="E40" s="19">
        <v>18767901.6</v>
      </c>
    </row>
    <row r="41" spans="2:5" ht="15">
      <c r="B41" s="21" t="s">
        <v>13</v>
      </c>
      <c r="C41" s="1">
        <v>10457472.87</v>
      </c>
      <c r="E41" s="19">
        <v>7813042.26</v>
      </c>
    </row>
    <row r="42" spans="2:5" ht="15">
      <c r="B42" s="21" t="s">
        <v>14</v>
      </c>
      <c r="C42" s="1">
        <v>32541381.39</v>
      </c>
      <c r="E42" s="19">
        <v>89717478.47</v>
      </c>
    </row>
    <row r="43" spans="2:6" ht="15">
      <c r="B43" s="18" t="s">
        <v>15</v>
      </c>
      <c r="C43" s="47">
        <f>C35-C39</f>
        <v>-1038821269.9100001</v>
      </c>
      <c r="D43" s="47"/>
      <c r="E43" s="20">
        <f>E35-E39</f>
        <v>-40231382.269999996</v>
      </c>
      <c r="F43" s="2">
        <f>C43-E43</f>
        <v>-998589887.6400001</v>
      </c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1071849293.25</v>
      </c>
      <c r="D45" s="47"/>
      <c r="E45" s="20">
        <f>SUM(E46:E49)</f>
        <v>1523587454.84</v>
      </c>
      <c r="F45" s="2">
        <f>C45-E45</f>
        <v>-451738161.5899999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1071849293.25</v>
      </c>
      <c r="D49" s="13"/>
      <c r="E49" s="26">
        <v>1523587454.84</v>
      </c>
    </row>
    <row r="50" spans="2:6" ht="15">
      <c r="B50" s="40" t="s">
        <v>5</v>
      </c>
      <c r="C50" s="48">
        <f>SUM(C51:C54)</f>
        <v>47259709.59</v>
      </c>
      <c r="D50" s="48"/>
      <c r="E50" s="41">
        <f>SUM(E51:E54)</f>
        <v>1482790863.71</v>
      </c>
      <c r="F50" s="2">
        <f>C50-E50</f>
        <v>-1435531154.1200001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47259709.59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1024589583.66</v>
      </c>
      <c r="D56" s="47"/>
      <c r="E56" s="20">
        <f>E45-E50</f>
        <v>40796591.129999876</v>
      </c>
      <c r="F56" s="2">
        <f>C56-E56</f>
        <v>983792992.5300001</v>
      </c>
    </row>
    <row r="57" spans="2:5" ht="18">
      <c r="B57" s="18" t="s">
        <v>24</v>
      </c>
      <c r="C57" s="1">
        <f>C33+C43+C56</f>
        <v>707482315.66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1427998410.13</v>
      </c>
      <c r="D59" s="28"/>
      <c r="E59" s="29">
        <f>E57+E58</f>
        <v>720516094.4699993</v>
      </c>
      <c r="F59" s="2">
        <f>C58-E59</f>
        <v>0</v>
      </c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52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1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Gilberto Chale Cuytun</cp:lastModifiedBy>
  <cp:lastPrinted>2022-04-15T17:54:25Z</cp:lastPrinted>
  <dcterms:created xsi:type="dcterms:W3CDTF">2016-08-08T15:47:55Z</dcterms:created>
  <dcterms:modified xsi:type="dcterms:W3CDTF">2022-04-15T17:54:42Z</dcterms:modified>
  <cp:category/>
  <cp:version/>
  <cp:contentType/>
  <cp:contentStatus/>
</cp:coreProperties>
</file>