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10" windowWidth="19320" windowHeight="727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<sst xmlns="http://schemas.openxmlformats.org/spreadsheetml/2006/main" count="63" uniqueCount="55">
  <si>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</si>
  <si>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</si>
  <si>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</si>
  <si>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</si>
  <si>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</si>
  <si>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</si>
  <si>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</si>
  <si>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</si>
  <si>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</si>
  <si>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</si>
  <si>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</si>
  <si>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</si>
  <si>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</si>
  <si>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</si>
  <si>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</si>
  <si>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</si>
  <si>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</si>
  <si>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</si>
  <si>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</si>
  <si>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</si>
  <si>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</si>
  <si>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</si>
  <si>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</si>
  <si>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</si>
  <si>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</si>
  <si>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</si>
  <si>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</si>
  <si>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</si>
  <si>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</si>
  <si>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</si>
  <si>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</si>
  <si>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</si>
  <si>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</si>
  <si>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</si>
  <si>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</si>
  <si>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</si>
  <si>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</si>
  <si>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</si>
  <si>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</si>
  <si>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</si>
  <si>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</si>
  <si>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</si>
  <si>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</si>
  <si>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</si>
  <si>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</si>
  <si>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</si>
  <si>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</si>
  <si>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</si>
  <si>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</si>
  <si>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</si>
  <si>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</si>
  <si>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</si>
  <si>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</si>
  <si>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</si>
  <si>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30 DE JUNIO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</si>
</sst>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B1">
      <selection activeCell="H68" sqref="H68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2.75" customHeight="1">
      <c r="B1" s="46" t="s">
        <v>54</v>
      </c>
      <c r="C1" s="47"/>
      <c r="D1" s="47"/>
      <c r="E1" s="48"/>
    </row>
    <row r="2" spans="2:5" ht="12.75" customHeight="1">
      <c r="B2" s="19" t="s">
        <v>0</v>
      </c>
      <c r="C2" s="20">
        <v>2020</v>
      </c>
      <c r="D2" s="21"/>
      <c r="E2" s="22" t="s">
        <v>53</v>
      </c>
    </row>
    <row r="3" spans="2:5" ht="6.75" customHeight="1">
      <c r="B3" s="23"/>
      <c r="C3" s="16"/>
      <c r="E3" s="24"/>
    </row>
    <row r="4" spans="2:5" ht="15">
      <c r="B4" s="25" t="s">
        <v>48</v>
      </c>
      <c r="C4" s="1"/>
      <c r="E4" s="26"/>
    </row>
    <row r="5" spans="2:5" ht="15">
      <c r="B5" s="25" t="s">
        <v>1</v>
      </c>
      <c r="C5" s="2">
        <f>SUM(C6:C15)</f>
        <v>1845984204.3700001</v>
      </c>
      <c r="E5" s="27">
        <v>3835422946.12</v>
      </c>
    </row>
    <row r="6" spans="2:5" ht="15">
      <c r="B6" s="28" t="s">
        <v>2</v>
      </c>
      <c r="C6" s="1">
        <v>656647973.19</v>
      </c>
      <c r="E6" s="26">
        <v>1103150690.29</v>
      </c>
    </row>
    <row r="7" spans="2:5" ht="15">
      <c r="B7" s="28" t="s">
        <v>29</v>
      </c>
      <c r="C7" s="1">
        <v>0</v>
      </c>
      <c r="E7" s="26">
        <v>0</v>
      </c>
    </row>
    <row r="8" spans="2:5" ht="15">
      <c r="B8" s="28" t="s">
        <v>3</v>
      </c>
      <c r="C8" s="1">
        <v>0</v>
      </c>
      <c r="E8" s="26">
        <v>0</v>
      </c>
    </row>
    <row r="9" spans="2:5" ht="15">
      <c r="B9" s="28" t="s">
        <v>4</v>
      </c>
      <c r="C9" s="1">
        <v>89702257.42</v>
      </c>
      <c r="E9" s="26">
        <v>237328504.1</v>
      </c>
    </row>
    <row r="10" spans="2:5" ht="15">
      <c r="B10" s="28" t="s">
        <v>30</v>
      </c>
      <c r="C10" s="1">
        <v>27004239.12</v>
      </c>
      <c r="E10" s="26">
        <v>141845394.18</v>
      </c>
    </row>
    <row r="11" spans="2:5" ht="15">
      <c r="B11" s="28" t="s">
        <v>31</v>
      </c>
      <c r="C11" s="1">
        <v>2675457.14</v>
      </c>
      <c r="E11" s="26">
        <v>108545391.51</v>
      </c>
    </row>
    <row r="12" spans="2:5" ht="15">
      <c r="B12" s="28" t="s">
        <v>32</v>
      </c>
      <c r="C12" s="1">
        <v>0</v>
      </c>
      <c r="E12" s="26">
        <v>0</v>
      </c>
    </row>
    <row r="13" spans="2:5" ht="18">
      <c r="B13" s="28" t="s">
        <v>33</v>
      </c>
      <c r="C13" s="1">
        <v>1040077756.95</v>
      </c>
      <c r="E13" s="26">
        <v>2179274220.22</v>
      </c>
    </row>
    <row r="14" spans="2:5" ht="18">
      <c r="B14" s="28" t="s">
        <v>35</v>
      </c>
      <c r="C14" s="1">
        <v>0</v>
      </c>
      <c r="E14" s="26">
        <v>0</v>
      </c>
    </row>
    <row r="15" spans="2:5" ht="15">
      <c r="B15" s="28" t="s">
        <v>34</v>
      </c>
      <c r="C15" s="1">
        <v>29876520.55</v>
      </c>
      <c r="E15" s="26">
        <v>65278745.82</v>
      </c>
    </row>
    <row r="16" spans="2:5" ht="15">
      <c r="B16" s="25" t="s">
        <v>5</v>
      </c>
      <c r="C16" s="2">
        <f>SUM(C17:C32)</f>
        <v>1645226322.57</v>
      </c>
      <c r="E16" s="27">
        <v>3339036319.09</v>
      </c>
    </row>
    <row r="17" spans="2:5" ht="15">
      <c r="B17" s="28" t="s">
        <v>6</v>
      </c>
      <c r="C17" s="1">
        <v>557325092.81</v>
      </c>
      <c r="E17" s="26">
        <v>1119845007.28</v>
      </c>
    </row>
    <row r="18" spans="2:5" ht="15">
      <c r="B18" s="28" t="s">
        <v>7</v>
      </c>
      <c r="C18" s="1">
        <v>102026520.61</v>
      </c>
      <c r="E18" s="26">
        <v>251017750.94</v>
      </c>
    </row>
    <row r="19" spans="2:5" ht="15">
      <c r="B19" s="28" t="s">
        <v>8</v>
      </c>
      <c r="C19" s="1">
        <v>527955502.24</v>
      </c>
      <c r="E19" s="26">
        <v>1075150448.9</v>
      </c>
    </row>
    <row r="20" spans="2:5" ht="15">
      <c r="B20" s="28" t="s">
        <v>36</v>
      </c>
      <c r="C20" s="1">
        <v>50129395.79</v>
      </c>
      <c r="E20" s="26">
        <v>57152688.77</v>
      </c>
    </row>
    <row r="21" spans="2:5" ht="15">
      <c r="B21" s="28" t="s">
        <v>37</v>
      </c>
      <c r="C21" s="1">
        <v>0</v>
      </c>
      <c r="E21" s="26">
        <v>2220000</v>
      </c>
    </row>
    <row r="22" spans="2:5" ht="15">
      <c r="B22" s="28" t="s">
        <v>38</v>
      </c>
      <c r="C22" s="1">
        <v>84425575.92</v>
      </c>
      <c r="E22" s="26">
        <v>127589145.23</v>
      </c>
    </row>
    <row r="23" spans="2:7" ht="15">
      <c r="B23" s="28" t="s">
        <v>9</v>
      </c>
      <c r="C23" s="1">
        <v>142776912.37</v>
      </c>
      <c r="E23" s="26">
        <v>292352740.46</v>
      </c>
      <c r="G23" s="54"/>
    </row>
    <row r="24" spans="2:5" ht="15">
      <c r="B24" s="28" t="s">
        <v>39</v>
      </c>
      <c r="C24" s="1">
        <v>91827786.14</v>
      </c>
      <c r="E24" s="26">
        <v>169201872.36</v>
      </c>
    </row>
    <row r="25" spans="2:5" ht="15">
      <c r="B25" s="28" t="s">
        <v>40</v>
      </c>
      <c r="C25" s="1">
        <v>0</v>
      </c>
      <c r="E25" s="26">
        <v>0</v>
      </c>
    </row>
    <row r="26" spans="2:5" ht="15">
      <c r="B26" s="28" t="s">
        <v>41</v>
      </c>
      <c r="C26" s="1">
        <v>0</v>
      </c>
      <c r="E26" s="26">
        <v>0</v>
      </c>
    </row>
    <row r="27" spans="2:5" ht="15">
      <c r="B27" s="28" t="s">
        <v>10</v>
      </c>
      <c r="C27" s="1">
        <v>4027000</v>
      </c>
      <c r="E27" s="26">
        <v>8642500</v>
      </c>
    </row>
    <row r="28" spans="2:5" ht="15">
      <c r="B28" s="28" t="s">
        <v>42</v>
      </c>
      <c r="C28" s="1">
        <v>0</v>
      </c>
      <c r="E28" s="26">
        <v>0</v>
      </c>
    </row>
    <row r="29" spans="2:5" ht="15">
      <c r="B29" s="28" t="s">
        <v>43</v>
      </c>
      <c r="C29" s="1">
        <v>0</v>
      </c>
      <c r="E29" s="26">
        <v>0</v>
      </c>
    </row>
    <row r="30" spans="2:5" ht="15">
      <c r="B30" s="28" t="s">
        <v>44</v>
      </c>
      <c r="C30" s="1">
        <v>0</v>
      </c>
      <c r="E30" s="26">
        <v>0</v>
      </c>
    </row>
    <row r="31" spans="2:5" ht="15">
      <c r="B31" s="28" t="s">
        <v>45</v>
      </c>
      <c r="C31" s="1">
        <v>0</v>
      </c>
      <c r="E31" s="26">
        <v>0</v>
      </c>
    </row>
    <row r="32" spans="1:5" ht="15">
      <c r="A32" s="44"/>
      <c r="B32" s="28" t="s">
        <v>27</v>
      </c>
      <c r="C32" s="1">
        <v>84732536.69</v>
      </c>
      <c r="E32" s="26">
        <v>235864165.15000004</v>
      </c>
    </row>
    <row r="33" spans="2:5" ht="15">
      <c r="B33" s="25" t="s">
        <v>11</v>
      </c>
      <c r="C33" s="2">
        <f>C5-C16</f>
        <v>200757881.8000002</v>
      </c>
      <c r="E33" s="27">
        <v>496386627.02999973</v>
      </c>
    </row>
    <row r="34" spans="2:5" ht="15">
      <c r="B34" s="25" t="s">
        <v>47</v>
      </c>
      <c r="C34" s="1">
        <v>0</v>
      </c>
      <c r="E34" s="26">
        <v>0</v>
      </c>
    </row>
    <row r="35" spans="2:5" ht="15">
      <c r="B35" s="25" t="s">
        <v>1</v>
      </c>
      <c r="C35" s="2">
        <f>SUM(C36:C38)</f>
        <v>35269270.16</v>
      </c>
      <c r="E35" s="27">
        <v>131481714.63</v>
      </c>
    </row>
    <row r="36" spans="2:5" ht="15">
      <c r="B36" s="28" t="s">
        <v>12</v>
      </c>
      <c r="C36" s="1">
        <v>0</v>
      </c>
      <c r="E36" s="26">
        <v>0</v>
      </c>
    </row>
    <row r="37" spans="2:5" ht="15">
      <c r="B37" s="28" t="s">
        <v>13</v>
      </c>
      <c r="C37" s="1">
        <v>0</v>
      </c>
      <c r="E37" s="26">
        <v>0</v>
      </c>
    </row>
    <row r="38" spans="2:5" ht="15">
      <c r="B38" s="28" t="s">
        <v>46</v>
      </c>
      <c r="C38" s="1">
        <v>35269270.16</v>
      </c>
      <c r="E38" s="26">
        <v>131481714.63</v>
      </c>
    </row>
    <row r="39" spans="2:5" ht="15">
      <c r="B39" s="25" t="s">
        <v>5</v>
      </c>
      <c r="C39" s="2">
        <f>SUM(C40:C42)</f>
        <v>887490363.6899999</v>
      </c>
      <c r="E39" s="27">
        <v>741728214.23</v>
      </c>
    </row>
    <row r="40" spans="2:5" ht="15">
      <c r="B40" s="28" t="s">
        <v>12</v>
      </c>
      <c r="C40" s="1">
        <v>785530329.03</v>
      </c>
      <c r="E40" s="26">
        <v>670066277.39</v>
      </c>
    </row>
    <row r="41" spans="2:5" ht="15">
      <c r="B41" s="28" t="s">
        <v>13</v>
      </c>
      <c r="C41" s="1">
        <v>36761860.61</v>
      </c>
      <c r="E41" s="26">
        <v>51789553.27</v>
      </c>
    </row>
    <row r="42" spans="2:5" ht="15">
      <c r="B42" s="28" t="s">
        <v>14</v>
      </c>
      <c r="C42" s="1">
        <v>65198174.05</v>
      </c>
      <c r="E42" s="26">
        <v>19872383.57</v>
      </c>
    </row>
    <row r="43" spans="2:5" ht="15">
      <c r="B43" s="25" t="s">
        <v>15</v>
      </c>
      <c r="C43" s="2">
        <f>C35-C39</f>
        <v>-852221093.53</v>
      </c>
      <c r="E43" s="27">
        <v>-610246499.6</v>
      </c>
    </row>
    <row r="44" spans="2:5" ht="15">
      <c r="B44" s="25" t="s">
        <v>16</v>
      </c>
      <c r="C44" s="1">
        <v>0</v>
      </c>
      <c r="E44" s="26">
        <v>0</v>
      </c>
    </row>
    <row r="45" spans="2:5" ht="15">
      <c r="B45" s="25" t="s">
        <v>1</v>
      </c>
      <c r="C45" s="2">
        <f>SUM(C46:C49)</f>
        <v>1839431582.73</v>
      </c>
      <c r="E45" s="27">
        <v>1537406689.0700002</v>
      </c>
    </row>
    <row r="46" spans="2:5" ht="15">
      <c r="B46" s="28" t="s">
        <v>17</v>
      </c>
      <c r="C46" s="1">
        <v>0</v>
      </c>
      <c r="E46" s="26">
        <v>0</v>
      </c>
    </row>
    <row r="47" spans="2:5" ht="15">
      <c r="B47" s="28" t="s">
        <v>18</v>
      </c>
      <c r="C47" s="1">
        <v>0</v>
      </c>
      <c r="E47" s="26">
        <v>0</v>
      </c>
    </row>
    <row r="48" spans="2:5" ht="15">
      <c r="B48" s="28" t="s">
        <v>19</v>
      </c>
      <c r="C48" s="1">
        <v>0</v>
      </c>
      <c r="E48" s="26">
        <v>0</v>
      </c>
    </row>
    <row r="49" spans="2:5" ht="15">
      <c r="B49" s="28" t="s">
        <v>20</v>
      </c>
      <c r="C49" s="1">
        <v>1839431582.73</v>
      </c>
      <c r="E49" s="26">
        <v>1537406689.0700002</v>
      </c>
    </row>
    <row r="50" spans="2:5" ht="15">
      <c r="B50" s="25" t="s">
        <v>5</v>
      </c>
      <c r="C50" s="2">
        <f>SUM(C51:C54)</f>
        <v>1089502746.41</v>
      </c>
      <c r="E50" s="27">
        <v>1083660459.32</v>
      </c>
    </row>
    <row r="51" spans="2:5" ht="13.5" customHeight="1">
      <c r="B51" s="31" t="s">
        <v>21</v>
      </c>
      <c r="C51" s="32">
        <v>0</v>
      </c>
      <c r="D51" s="17"/>
      <c r="E51" s="33">
        <v>0</v>
      </c>
    </row>
    <row r="52" spans="2:5" ht="15">
      <c r="B52" s="37" t="s">
        <v>18</v>
      </c>
      <c r="C52" s="38">
        <v>0</v>
      </c>
      <c r="D52" s="39"/>
      <c r="E52" s="40">
        <v>0</v>
      </c>
    </row>
    <row r="53" spans="2:5" ht="15">
      <c r="B53" s="34" t="s">
        <v>19</v>
      </c>
      <c r="C53" s="35">
        <v>0</v>
      </c>
      <c r="E53" s="36">
        <v>0</v>
      </c>
    </row>
    <row r="54" spans="2:5" ht="15">
      <c r="B54" s="41" t="s">
        <v>22</v>
      </c>
      <c r="C54" s="1">
        <v>1089502746.41</v>
      </c>
      <c r="E54" s="42">
        <v>1083660459.32</v>
      </c>
    </row>
    <row r="55" spans="2:5" s="15" customFormat="1" ht="13.5" customHeight="1">
      <c r="B55" s="29"/>
      <c r="C55" s="18"/>
      <c r="E55" s="30"/>
    </row>
    <row r="56" spans="2:5" ht="15">
      <c r="B56" s="25" t="s">
        <v>23</v>
      </c>
      <c r="C56" s="2">
        <f>C45-C50</f>
        <v>749928836.3199999</v>
      </c>
      <c r="D56" s="45"/>
      <c r="E56" s="27">
        <v>453746229.75000024</v>
      </c>
    </row>
    <row r="57" spans="2:5" ht="18">
      <c r="B57" s="25" t="s">
        <v>24</v>
      </c>
      <c r="C57" s="1">
        <f>C33+C43+C56</f>
        <v>98465624.59000015</v>
      </c>
      <c r="E57" s="26">
        <v>339886357.17999995</v>
      </c>
    </row>
    <row r="58" spans="2:5" ht="15">
      <c r="B58" s="28" t="s">
        <v>25</v>
      </c>
      <c r="C58" s="1">
        <v>614862737.0699999</v>
      </c>
      <c r="E58" s="26">
        <v>274976379.89</v>
      </c>
    </row>
    <row r="59" spans="2:6" ht="23.25" customHeight="1">
      <c r="B59" s="31" t="s">
        <v>26</v>
      </c>
      <c r="C59" s="32">
        <f>C57+C58</f>
        <v>713328361.6600001</v>
      </c>
      <c r="D59" s="17"/>
      <c r="E59" s="33">
        <v>614862737.0699999</v>
      </c>
      <c r="F59" s="3"/>
    </row>
    <row r="60" spans="2:6" s="5" customFormat="1" ht="15" customHeight="1">
      <c r="B60" s="50" t="s">
        <v>28</v>
      </c>
      <c r="C60" s="50"/>
      <c r="D60" s="50"/>
      <c r="E60" s="50"/>
      <c r="F60" s="4"/>
    </row>
    <row r="61" spans="2:6" s="5" customFormat="1" ht="17.25" customHeight="1">
      <c r="B61" s="6"/>
      <c r="C61" s="52"/>
      <c r="D61" s="52"/>
      <c r="E61" s="6"/>
      <c r="F61" s="4"/>
    </row>
    <row r="62" spans="2:6" s="5" customFormat="1" ht="40.5" customHeight="1">
      <c r="B62" s="11"/>
      <c r="C62" s="14"/>
      <c r="D62" s="11"/>
      <c r="E62" s="7"/>
      <c r="F62" s="4"/>
    </row>
    <row r="63" spans="2:6" s="5" customFormat="1" ht="33.75" customHeight="1">
      <c r="B63" s="6"/>
      <c r="C63" s="6"/>
      <c r="D63" s="6"/>
      <c r="E63" s="6"/>
      <c r="F63" s="4"/>
    </row>
    <row r="64" spans="2:6" s="8" customFormat="1" ht="15" customHeight="1">
      <c r="B64" s="13" t="s">
        <v>51</v>
      </c>
      <c r="C64" s="51" t="s">
        <v>49</v>
      </c>
      <c r="D64" s="51"/>
      <c r="E64" s="51"/>
      <c r="F64" s="9"/>
    </row>
    <row r="65" spans="2:5" s="5" customFormat="1" ht="29.25" customHeight="1">
      <c r="B65" s="43" t="s">
        <v>52</v>
      </c>
      <c r="C65" s="49" t="s">
        <v>50</v>
      </c>
      <c r="D65" s="49"/>
      <c r="E65" s="49"/>
    </row>
    <row r="66" ht="15">
      <c r="B66" s="12"/>
    </row>
    <row r="67" ht="15">
      <c r="F67" s="6"/>
    </row>
    <row r="68" spans="2:6" ht="15">
      <c r="B68" s="10"/>
      <c r="F68" s="8"/>
    </row>
    <row r="69" spans="2:6" ht="15">
      <c r="B69" s="10"/>
      <c r="F69" s="5"/>
    </row>
    <row r="72" ht="15">
      <c r="E72" s="53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4" useFirstPageNumber="1" horizontalDpi="600" verticalDpi="600" orientation="portrait" scale="90" r:id="rId2"/>
  <headerFooter alignWithMargins="0">
    <oddFooter>&amp;L
 &amp;C&amp;"Exo 2,Normal"&amp;7
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2020-07-03T18:51:58Z</cp:lastPrinted>
  <dcterms:created xsi:type="dcterms:W3CDTF">2016-08-08T15:47:55Z</dcterms:created>
  <dcterms:modified xsi:type="dcterms:W3CDTF">2020-07-03T18:52:46Z</dcterms:modified>
  <cp:category/>
  <cp:version/>
  <cp:contentType/>
  <cp:contentStatus/>
</cp:coreProperties>
</file>