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<sst xmlns="http://schemas.openxmlformats.org/spreadsheetml/2006/main" count="66" uniqueCount="65">
  <si>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</si>
  <si>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</si>
  <si>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</si>
  <si>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</si>
  <si>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</si>
  <si>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</si>
  <si>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</si>
  <si>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</si>
  <si>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</si>
  <si>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</si>
  <si>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</si>
  <si>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</si>
  <si>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</si>
  <si>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</si>
  <si>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</si>
  <si>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</si>
  <si>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</si>
  <si>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</si>
  <si>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</si>
  <si>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</si>
  <si>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</si>
  <si>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</si>
  <si>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</si>
  <si>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</si>
  <si>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</si>
  <si>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</si>
  <si>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</si>
  <si>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</si>
  <si>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</si>
  <si>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</si>
  <si>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</si>
  <si>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</si>
  <si>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</si>
  <si>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</si>
  <si>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</si>
  <si>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</si>
  <si>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</si>
  <si>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</si>
  <si>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</si>
  <si>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</si>
  <si>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</si>
  <si>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</si>
  <si>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</si>
  <si>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</si>
  <si>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</si>
  <si>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</si>
  <si>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</si>
  <si>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</si>
  <si>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</si>
  <si>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</si>
  <si>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</si>
  <si>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</si>
  <si>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</si>
  <si>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</si>
  <si>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</si>
  <si>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</si>
  <si>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</si>
  <si>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</si>
  <si>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</si>
  <si>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</si>
  <si>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</si>
  <si>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</si>
  <si>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</si>
  <si>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Documentos por Pagar a Corto Plazo</t>
  </si>
  <si>
    <t>MUNICIPIO DE MÉRIDA YUCATÁN
ESTADO DE SITUACIÓN FINANCIERA
AL 31 DE DICIEMBRE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</si>
</sst>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8"/>
  <sheetViews>
    <sheetView showGridLines="0" tabSelected="1" showOutlineSymbols="0" zoomScalePageLayoutView="0" workbookViewId="0" topLeftCell="B61">
      <selection activeCell="J101" sqref="J101:K101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6.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4.25" customHeight="1">
      <c r="B6" s="1"/>
      <c r="C6" s="2"/>
      <c r="D6" s="48">
        <v>2020</v>
      </c>
      <c r="E6" s="48"/>
      <c r="F6" s="2"/>
      <c r="G6" s="16">
        <v>2019</v>
      </c>
      <c r="H6" s="2"/>
      <c r="I6" s="2"/>
      <c r="J6" s="48">
        <v>2020</v>
      </c>
      <c r="K6" s="48"/>
      <c r="L6" s="2"/>
      <c r="M6" s="27">
        <v>2019</v>
      </c>
    </row>
    <row r="7" spans="2:13" ht="14.25" customHeight="1">
      <c r="B7" s="1"/>
      <c r="C7" s="49" t="s">
        <v>10</v>
      </c>
      <c r="D7" s="49"/>
      <c r="E7" s="2"/>
      <c r="F7" s="2"/>
      <c r="G7" s="2"/>
      <c r="H7" s="2"/>
      <c r="I7" s="49" t="s">
        <v>19</v>
      </c>
      <c r="J7" s="49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5" t="s">
        <v>20</v>
      </c>
      <c r="J8" s="35"/>
      <c r="K8" s="2"/>
      <c r="L8" s="2"/>
      <c r="M8" s="3"/>
    </row>
    <row r="9" spans="2:13" ht="7.5" customHeight="1">
      <c r="B9" s="1"/>
      <c r="C9" s="35" t="s">
        <v>11</v>
      </c>
      <c r="D9" s="35"/>
      <c r="E9" s="2"/>
      <c r="F9" s="2"/>
      <c r="G9" s="2"/>
      <c r="H9" s="2"/>
      <c r="I9" s="35"/>
      <c r="J9" s="35"/>
      <c r="K9" s="2"/>
      <c r="L9" s="2"/>
      <c r="M9" s="3"/>
    </row>
    <row r="10" spans="2:13" ht="6.75" customHeight="1">
      <c r="B10" s="1"/>
      <c r="C10" s="35"/>
      <c r="D10" s="35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6" t="s">
        <v>21</v>
      </c>
      <c r="J11" s="36"/>
      <c r="K11" s="37">
        <v>86112428.48</v>
      </c>
      <c r="L11" s="2"/>
      <c r="M11" s="38">
        <v>104440774.66</v>
      </c>
    </row>
    <row r="12" spans="2:13" ht="10.5" customHeight="1">
      <c r="B12" s="1"/>
      <c r="C12" s="36" t="s">
        <v>12</v>
      </c>
      <c r="D12" s="36"/>
      <c r="E12" s="37">
        <v>425256170.55</v>
      </c>
      <c r="F12" s="2"/>
      <c r="G12" s="37">
        <v>614862737.07</v>
      </c>
      <c r="H12" s="2"/>
      <c r="I12" s="36"/>
      <c r="J12" s="36"/>
      <c r="K12" s="37"/>
      <c r="L12" s="2"/>
      <c r="M12" s="38"/>
    </row>
    <row r="13" spans="2:13" ht="6.75" customHeight="1">
      <c r="B13" s="1"/>
      <c r="C13" s="36"/>
      <c r="D13" s="36"/>
      <c r="E13" s="37"/>
      <c r="F13" s="2"/>
      <c r="G13" s="37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6" t="s">
        <v>13</v>
      </c>
      <c r="D15" s="36"/>
      <c r="E15" s="50">
        <v>24038446.25</v>
      </c>
      <c r="F15" s="2"/>
      <c r="G15" s="50">
        <v>22023425.89</v>
      </c>
      <c r="H15" s="2"/>
      <c r="I15" s="36" t="s">
        <v>63</v>
      </c>
      <c r="J15" s="36"/>
      <c r="K15" s="37">
        <v>0</v>
      </c>
      <c r="L15" s="2"/>
      <c r="M15" s="38">
        <v>0</v>
      </c>
    </row>
    <row r="16" spans="2:13" ht="9" customHeight="1">
      <c r="B16" s="1"/>
      <c r="C16" s="36"/>
      <c r="D16" s="36"/>
      <c r="E16" s="50"/>
      <c r="F16" s="2"/>
      <c r="G16" s="50"/>
      <c r="H16" s="2"/>
      <c r="I16" s="36"/>
      <c r="J16" s="36"/>
      <c r="K16" s="37"/>
      <c r="L16" s="2"/>
      <c r="M16" s="38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6" t="s">
        <v>22</v>
      </c>
      <c r="J18" s="36"/>
      <c r="K18" s="37">
        <v>0</v>
      </c>
      <c r="L18" s="2"/>
      <c r="M18" s="38">
        <v>0</v>
      </c>
    </row>
    <row r="19" spans="2:13" ht="5.25" customHeight="1">
      <c r="B19" s="1"/>
      <c r="C19" s="36" t="s">
        <v>14</v>
      </c>
      <c r="D19" s="36"/>
      <c r="E19" s="37">
        <v>35990936.8</v>
      </c>
      <c r="F19" s="2"/>
      <c r="G19" s="37">
        <v>40439117.2</v>
      </c>
      <c r="H19" s="2"/>
      <c r="I19" s="36"/>
      <c r="J19" s="36"/>
      <c r="K19" s="37"/>
      <c r="L19" s="2"/>
      <c r="M19" s="38"/>
    </row>
    <row r="20" spans="2:13" ht="9" customHeight="1">
      <c r="B20" s="1"/>
      <c r="C20" s="36"/>
      <c r="D20" s="36"/>
      <c r="E20" s="37"/>
      <c r="F20" s="2"/>
      <c r="G20" s="37"/>
      <c r="H20" s="2"/>
      <c r="I20" s="36"/>
      <c r="J20" s="36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6" t="s">
        <v>23</v>
      </c>
      <c r="J22" s="36"/>
      <c r="K22" s="37">
        <v>0</v>
      </c>
      <c r="L22" s="2"/>
      <c r="M22" s="38">
        <v>0</v>
      </c>
    </row>
    <row r="23" spans="2:13" ht="6" customHeight="1">
      <c r="B23" s="1"/>
      <c r="C23" s="36" t="s">
        <v>15</v>
      </c>
      <c r="D23" s="36"/>
      <c r="E23" s="37">
        <v>0</v>
      </c>
      <c r="F23" s="2"/>
      <c r="G23" s="37">
        <v>0</v>
      </c>
      <c r="H23" s="2"/>
      <c r="I23" s="36"/>
      <c r="J23" s="36"/>
      <c r="K23" s="37"/>
      <c r="L23" s="2"/>
      <c r="M23" s="38"/>
    </row>
    <row r="24" spans="2:13" ht="8.25" customHeight="1">
      <c r="B24" s="1"/>
      <c r="C24" s="36"/>
      <c r="D24" s="36"/>
      <c r="E24" s="37"/>
      <c r="F24" s="2"/>
      <c r="G24" s="37"/>
      <c r="H24" s="2"/>
      <c r="I24" s="36"/>
      <c r="J24" s="36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6" t="s">
        <v>24</v>
      </c>
      <c r="J26" s="36"/>
      <c r="K26" s="37">
        <v>0</v>
      </c>
      <c r="L26" s="2"/>
      <c r="M26" s="38">
        <v>0</v>
      </c>
    </row>
    <row r="27" spans="2:13" ht="6.75" customHeight="1">
      <c r="B27" s="1"/>
      <c r="C27" s="36" t="s">
        <v>16</v>
      </c>
      <c r="D27" s="36"/>
      <c r="E27" s="37">
        <v>2402600</v>
      </c>
      <c r="F27" s="2"/>
      <c r="G27" s="37">
        <v>1510019.15</v>
      </c>
      <c r="H27" s="2"/>
      <c r="I27" s="36"/>
      <c r="J27" s="36"/>
      <c r="K27" s="37"/>
      <c r="L27" s="2"/>
      <c r="M27" s="38"/>
    </row>
    <row r="28" spans="2:13" ht="7.5" customHeight="1">
      <c r="B28" s="1"/>
      <c r="C28" s="36"/>
      <c r="D28" s="36"/>
      <c r="E28" s="37"/>
      <c r="F28" s="2"/>
      <c r="G28" s="37"/>
      <c r="H28" s="2"/>
      <c r="I28" s="36"/>
      <c r="J28" s="36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6" t="s">
        <v>25</v>
      </c>
      <c r="J30" s="36"/>
      <c r="K30" s="37">
        <v>5764932.45</v>
      </c>
      <c r="L30" s="2"/>
      <c r="M30" s="38">
        <v>6194033.33</v>
      </c>
    </row>
    <row r="31" spans="2:13" ht="7.5" customHeight="1">
      <c r="B31" s="1"/>
      <c r="C31" s="36" t="s">
        <v>17</v>
      </c>
      <c r="D31" s="36"/>
      <c r="E31" s="50">
        <v>0</v>
      </c>
      <c r="F31" s="2"/>
      <c r="G31" s="50">
        <v>1015002.15</v>
      </c>
      <c r="H31" s="2"/>
      <c r="I31" s="36"/>
      <c r="J31" s="36"/>
      <c r="K31" s="37"/>
      <c r="L31" s="2"/>
      <c r="M31" s="38"/>
    </row>
    <row r="32" spans="2:13" ht="6.75" customHeight="1">
      <c r="B32" s="1"/>
      <c r="C32" s="36"/>
      <c r="D32" s="36"/>
      <c r="E32" s="50"/>
      <c r="F32" s="2"/>
      <c r="G32" s="50"/>
      <c r="H32" s="2"/>
      <c r="I32" s="36"/>
      <c r="J32" s="36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6" t="s">
        <v>26</v>
      </c>
      <c r="J34" s="36"/>
      <c r="K34" s="37">
        <v>0</v>
      </c>
      <c r="L34" s="2"/>
      <c r="M34" s="38">
        <v>0</v>
      </c>
    </row>
    <row r="35" spans="2:13" ht="4.5" customHeight="1">
      <c r="B35" s="1"/>
      <c r="C35" s="36" t="s">
        <v>18</v>
      </c>
      <c r="D35" s="36"/>
      <c r="E35" s="37">
        <v>0</v>
      </c>
      <c r="F35" s="2"/>
      <c r="G35" s="37">
        <v>0</v>
      </c>
      <c r="H35" s="2"/>
      <c r="I35" s="36"/>
      <c r="J35" s="36"/>
      <c r="K35" s="37"/>
      <c r="L35" s="2"/>
      <c r="M35" s="38"/>
    </row>
    <row r="36" spans="2:13" ht="9.75" customHeight="1">
      <c r="B36" s="1"/>
      <c r="C36" s="36"/>
      <c r="D36" s="36"/>
      <c r="E36" s="37"/>
      <c r="F36" s="2"/>
      <c r="G36" s="37"/>
      <c r="H36" s="2"/>
      <c r="I36" s="36"/>
      <c r="J36" s="36"/>
      <c r="K36" s="37"/>
      <c r="L36" s="2"/>
      <c r="M36" s="38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0"/>
      <c r="F38" s="2"/>
      <c r="G38" s="20"/>
      <c r="H38" s="2"/>
      <c r="I38" s="36" t="s">
        <v>27</v>
      </c>
      <c r="J38" s="36"/>
      <c r="K38" s="37">
        <v>332448417.36</v>
      </c>
      <c r="L38" s="2"/>
      <c r="M38" s="38">
        <v>332448417.36</v>
      </c>
    </row>
    <row r="39" spans="2:13" ht="3" customHeight="1">
      <c r="B39" s="1"/>
      <c r="C39" s="35" t="s">
        <v>0</v>
      </c>
      <c r="D39" s="35"/>
      <c r="E39" s="33">
        <f>E12+E15+E19+E23+E27-E31+E35</f>
        <v>487688153.6</v>
      </c>
      <c r="F39" s="2"/>
      <c r="G39" s="33">
        <f>G12+G15+G19+G23+G27-G31+G35</f>
        <v>677820297.1600001</v>
      </c>
      <c r="H39" s="2"/>
      <c r="I39" s="36"/>
      <c r="J39" s="36"/>
      <c r="K39" s="37"/>
      <c r="L39" s="2"/>
      <c r="M39" s="38"/>
    </row>
    <row r="40" spans="2:13" ht="9" customHeight="1">
      <c r="B40" s="1"/>
      <c r="C40" s="35"/>
      <c r="D40" s="35"/>
      <c r="E40" s="33"/>
      <c r="F40" s="2"/>
      <c r="G40" s="33"/>
      <c r="H40" s="2"/>
      <c r="I40" s="36"/>
      <c r="J40" s="36"/>
      <c r="K40" s="2"/>
      <c r="L40" s="2"/>
      <c r="M40" s="3"/>
    </row>
    <row r="41" spans="2:13" ht="3.75" customHeight="1">
      <c r="B41" s="1"/>
      <c r="C41" s="35"/>
      <c r="D41" s="35"/>
      <c r="E41" s="2"/>
      <c r="F41" s="2"/>
      <c r="G41" s="2"/>
      <c r="H41" s="2"/>
      <c r="I41" s="35" t="s">
        <v>1</v>
      </c>
      <c r="J41" s="35"/>
      <c r="K41" s="33">
        <f>SUM(K11:K39)</f>
        <v>424325778.29</v>
      </c>
      <c r="L41" s="2"/>
      <c r="M41" s="34">
        <f>SUM(M11:M39)</f>
        <v>443083225.35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5"/>
      <c r="J42" s="35"/>
      <c r="K42" s="33"/>
      <c r="L42" s="2"/>
      <c r="M42" s="34"/>
    </row>
    <row r="43" spans="2:13" ht="9.75" customHeight="1">
      <c r="B43" s="1"/>
      <c r="C43" s="2"/>
      <c r="D43" s="2"/>
      <c r="E43" s="20"/>
      <c r="F43" s="2"/>
      <c r="G43" s="20"/>
      <c r="H43" s="2"/>
      <c r="I43" s="35"/>
      <c r="J43" s="35"/>
      <c r="K43" s="33"/>
      <c r="L43" s="2"/>
      <c r="M43" s="3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5" t="s">
        <v>35</v>
      </c>
      <c r="D45" s="35"/>
      <c r="E45" s="2"/>
      <c r="F45" s="2"/>
      <c r="G45" s="2"/>
      <c r="H45" s="2"/>
      <c r="I45" s="35" t="s">
        <v>28</v>
      </c>
      <c r="J45" s="35"/>
      <c r="K45" s="2"/>
      <c r="L45" s="2"/>
      <c r="M45" s="3"/>
    </row>
    <row r="46" spans="2:13" ht="6.75" customHeight="1">
      <c r="B46" s="1"/>
      <c r="C46" s="35"/>
      <c r="D46" s="35"/>
      <c r="E46" s="2"/>
      <c r="F46" s="2"/>
      <c r="G46" s="2"/>
      <c r="H46" s="2"/>
      <c r="I46" s="51"/>
      <c r="J46" s="35"/>
      <c r="K46" s="2"/>
      <c r="L46" s="2"/>
      <c r="M46" s="3"/>
    </row>
    <row r="47" spans="2:13" ht="8.25" customHeight="1">
      <c r="B47" s="1"/>
      <c r="C47" s="36" t="s">
        <v>36</v>
      </c>
      <c r="D47" s="36"/>
      <c r="E47" s="37">
        <v>946651180.66</v>
      </c>
      <c r="F47" s="2"/>
      <c r="G47" s="37">
        <v>852956563.49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6"/>
      <c r="D48" s="36"/>
      <c r="E48" s="37"/>
      <c r="F48" s="2"/>
      <c r="G48" s="37"/>
      <c r="H48" s="2"/>
      <c r="I48" s="36" t="s">
        <v>29</v>
      </c>
      <c r="J48" s="36"/>
      <c r="K48" s="37">
        <v>0</v>
      </c>
      <c r="L48" s="2"/>
      <c r="M48" s="38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6"/>
      <c r="J49" s="36"/>
      <c r="K49" s="37"/>
      <c r="L49" s="2"/>
      <c r="M49" s="38"/>
    </row>
    <row r="50" spans="2:13" ht="6" customHeight="1">
      <c r="B50" s="1"/>
      <c r="C50" s="2"/>
      <c r="D50" s="2"/>
      <c r="E50" s="2"/>
      <c r="F50" s="2"/>
      <c r="G50" s="2"/>
      <c r="H50" s="2"/>
      <c r="I50" s="51"/>
      <c r="J50" s="51"/>
      <c r="K50" s="2"/>
      <c r="L50" s="2"/>
      <c r="M50" s="3"/>
    </row>
    <row r="51" spans="2:13" ht="9" customHeight="1">
      <c r="B51" s="1"/>
      <c r="C51" s="36" t="s">
        <v>37</v>
      </c>
      <c r="D51" s="36"/>
      <c r="E51" s="37">
        <v>110193172.47</v>
      </c>
      <c r="F51" s="2"/>
      <c r="G51" s="37">
        <v>92227487.48</v>
      </c>
      <c r="H51" s="2"/>
      <c r="I51" s="2"/>
      <c r="J51" s="2"/>
      <c r="K51" s="2"/>
      <c r="L51" s="2"/>
      <c r="M51" s="3"/>
    </row>
    <row r="52" spans="2:13" ht="4.5" customHeight="1">
      <c r="B52" s="1"/>
      <c r="C52" s="36"/>
      <c r="D52" s="36"/>
      <c r="E52" s="37"/>
      <c r="F52" s="2"/>
      <c r="G52" s="37"/>
      <c r="H52" s="2"/>
      <c r="I52" s="36" t="s">
        <v>30</v>
      </c>
      <c r="J52" s="36"/>
      <c r="K52" s="37">
        <v>0</v>
      </c>
      <c r="L52" s="2"/>
      <c r="M52" s="38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6"/>
      <c r="J53" s="36"/>
      <c r="K53" s="37"/>
      <c r="L53" s="2"/>
      <c r="M53" s="38"/>
    </row>
    <row r="54" spans="2:13" ht="3.75" customHeight="1">
      <c r="B54" s="1"/>
      <c r="C54" s="2"/>
      <c r="D54" s="2"/>
      <c r="E54" s="2"/>
      <c r="F54" s="2"/>
      <c r="G54" s="2"/>
      <c r="H54" s="2"/>
      <c r="I54" s="51"/>
      <c r="J54" s="51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6" t="s">
        <v>38</v>
      </c>
      <c r="D56" s="36"/>
      <c r="E56" s="37">
        <v>10707710473.87</v>
      </c>
      <c r="F56" s="2"/>
      <c r="G56" s="37">
        <v>9801735313.56</v>
      </c>
      <c r="H56" s="2"/>
      <c r="I56" s="36" t="s">
        <v>31</v>
      </c>
      <c r="J56" s="36"/>
      <c r="K56" s="11">
        <v>0</v>
      </c>
      <c r="L56" s="2"/>
      <c r="M56" s="12">
        <v>0</v>
      </c>
    </row>
    <row r="57" spans="2:13" ht="3" customHeight="1">
      <c r="B57" s="1"/>
      <c r="C57" s="51"/>
      <c r="D57" s="51"/>
      <c r="E57" s="37"/>
      <c r="F57" s="2"/>
      <c r="G57" s="37"/>
      <c r="H57" s="2"/>
      <c r="I57" s="36"/>
      <c r="J57" s="36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6" t="s">
        <v>39</v>
      </c>
      <c r="D59" s="36"/>
      <c r="E59" s="37">
        <v>775199758.03</v>
      </c>
      <c r="F59" s="2"/>
      <c r="G59" s="37">
        <v>707338871.36</v>
      </c>
      <c r="H59" s="2"/>
      <c r="I59" s="2"/>
      <c r="J59" s="2"/>
      <c r="K59" s="2"/>
      <c r="L59" s="2"/>
      <c r="M59" s="3"/>
    </row>
    <row r="60" spans="2:13" ht="3" customHeight="1">
      <c r="B60" s="1"/>
      <c r="C60" s="36"/>
      <c r="D60" s="36"/>
      <c r="E60" s="37"/>
      <c r="F60" s="2"/>
      <c r="G60" s="37"/>
      <c r="H60" s="2"/>
      <c r="I60" s="36" t="s">
        <v>32</v>
      </c>
      <c r="J60" s="36"/>
      <c r="K60" s="37">
        <v>0</v>
      </c>
      <c r="L60" s="2"/>
      <c r="M60" s="38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6"/>
      <c r="J61" s="36"/>
      <c r="K61" s="37"/>
      <c r="L61" s="2"/>
      <c r="M61" s="38"/>
    </row>
    <row r="62" spans="2:13" ht="5.25" customHeight="1">
      <c r="B62" s="1"/>
      <c r="C62" s="2"/>
      <c r="D62" s="2"/>
      <c r="E62" s="2"/>
      <c r="F62" s="2"/>
      <c r="G62" s="2"/>
      <c r="H62" s="2"/>
      <c r="I62" s="51"/>
      <c r="J62" s="51"/>
      <c r="K62" s="51"/>
      <c r="L62" s="2"/>
      <c r="M62" s="52"/>
    </row>
    <row r="63" spans="2:13" ht="5.25" customHeight="1">
      <c r="B63" s="1"/>
      <c r="C63" s="36" t="s">
        <v>40</v>
      </c>
      <c r="D63" s="36"/>
      <c r="E63" s="37">
        <v>19600531.89</v>
      </c>
      <c r="F63" s="2"/>
      <c r="G63" s="37">
        <v>11848995.84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6"/>
      <c r="D64" s="36"/>
      <c r="E64" s="37"/>
      <c r="F64" s="2"/>
      <c r="G64" s="37"/>
      <c r="H64" s="2"/>
      <c r="I64" s="36" t="s">
        <v>33</v>
      </c>
      <c r="J64" s="36"/>
      <c r="K64" s="37">
        <v>7869320339.02</v>
      </c>
      <c r="L64" s="2"/>
      <c r="M64" s="38">
        <v>7588598209.34</v>
      </c>
    </row>
    <row r="65" spans="2:13" ht="7.5" customHeight="1">
      <c r="B65" s="1"/>
      <c r="C65" s="36"/>
      <c r="D65" s="36"/>
      <c r="E65" s="2"/>
      <c r="F65" s="2"/>
      <c r="G65" s="2"/>
      <c r="H65" s="2"/>
      <c r="I65" s="36"/>
      <c r="J65" s="36"/>
      <c r="K65" s="37"/>
      <c r="L65" s="2"/>
      <c r="M65" s="38"/>
    </row>
    <row r="66" spans="2:13" ht="1.5" customHeight="1">
      <c r="B66" s="1"/>
      <c r="C66" s="2"/>
      <c r="D66" s="2"/>
      <c r="E66" s="2"/>
      <c r="F66" s="2"/>
      <c r="G66" s="2"/>
      <c r="H66" s="2"/>
      <c r="I66" s="36"/>
      <c r="J66" s="36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6" t="s">
        <v>41</v>
      </c>
      <c r="D68" s="36"/>
      <c r="E68" s="53">
        <v>599337369.33</v>
      </c>
      <c r="F68" s="2"/>
      <c r="G68" s="53">
        <v>-539805634.69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6"/>
      <c r="D69" s="36"/>
      <c r="E69" s="53"/>
      <c r="F69" s="2"/>
      <c r="G69" s="53"/>
      <c r="H69" s="2"/>
      <c r="I69" s="36" t="s">
        <v>34</v>
      </c>
      <c r="J69" s="36"/>
      <c r="K69" s="37">
        <v>0</v>
      </c>
      <c r="L69" s="2"/>
      <c r="M69" s="38">
        <v>0</v>
      </c>
    </row>
    <row r="70" spans="2:13" ht="8.25" customHeight="1">
      <c r="B70" s="1"/>
      <c r="C70" s="36"/>
      <c r="D70" s="36"/>
      <c r="E70" s="2"/>
      <c r="F70" s="2"/>
      <c r="G70" s="2"/>
      <c r="H70" s="2"/>
      <c r="I70" s="36"/>
      <c r="J70" s="36"/>
      <c r="K70" s="37"/>
      <c r="L70" s="2"/>
      <c r="M70" s="38"/>
    </row>
    <row r="71" spans="2:13" ht="0.75" customHeight="1">
      <c r="B71" s="1"/>
      <c r="C71" s="2"/>
      <c r="D71" s="2"/>
      <c r="E71" s="2"/>
      <c r="F71" s="2"/>
      <c r="G71" s="2"/>
      <c r="H71" s="2"/>
      <c r="I71" s="36"/>
      <c r="J71" s="36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6" t="s">
        <v>42</v>
      </c>
      <c r="D73" s="36"/>
      <c r="E73" s="37">
        <v>0</v>
      </c>
      <c r="F73" s="2"/>
      <c r="G73" s="37">
        <v>0</v>
      </c>
      <c r="H73" s="2"/>
      <c r="I73" s="35" t="s">
        <v>2</v>
      </c>
      <c r="J73" s="35"/>
      <c r="K73" s="33">
        <f>SUM(K48:K72)</f>
        <v>7869320339.02</v>
      </c>
      <c r="L73" s="2"/>
      <c r="M73" s="34">
        <f>SUM(M48:M72)</f>
        <v>7588598209.34</v>
      </c>
    </row>
    <row r="74" spans="2:13" ht="6" customHeight="1">
      <c r="B74" s="1"/>
      <c r="C74" s="36"/>
      <c r="D74" s="36"/>
      <c r="E74" s="37"/>
      <c r="F74" s="2"/>
      <c r="G74" s="37"/>
      <c r="H74" s="2"/>
      <c r="I74" s="35"/>
      <c r="J74" s="35"/>
      <c r="K74" s="33"/>
      <c r="L74" s="2"/>
      <c r="M74" s="34"/>
    </row>
    <row r="75" spans="2:13" ht="7.5" customHeight="1">
      <c r="B75" s="1"/>
      <c r="C75" s="36"/>
      <c r="D75" s="36"/>
      <c r="E75" s="2"/>
      <c r="F75" s="2"/>
      <c r="G75" s="2"/>
      <c r="H75" s="2"/>
      <c r="I75" s="35"/>
      <c r="J75" s="35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6" t="s">
        <v>43</v>
      </c>
      <c r="D77" s="36"/>
      <c r="E77" s="53">
        <v>872297.15</v>
      </c>
      <c r="F77" s="2"/>
      <c r="G77" s="37">
        <v>0</v>
      </c>
      <c r="H77" s="2"/>
      <c r="I77" s="35" t="s">
        <v>3</v>
      </c>
      <c r="J77" s="35"/>
      <c r="K77" s="33">
        <f>K41+K73</f>
        <v>8293646117.31</v>
      </c>
      <c r="L77" s="2"/>
      <c r="M77" s="34">
        <f>M41+M73</f>
        <v>8031681434.690001</v>
      </c>
    </row>
    <row r="78" spans="2:13" ht="6" customHeight="1">
      <c r="B78" s="1"/>
      <c r="C78" s="36"/>
      <c r="D78" s="36"/>
      <c r="E78" s="53"/>
      <c r="F78" s="2"/>
      <c r="G78" s="37"/>
      <c r="H78" s="2"/>
      <c r="I78" s="35"/>
      <c r="J78" s="35"/>
      <c r="K78" s="33"/>
      <c r="L78" s="2"/>
      <c r="M78" s="34"/>
    </row>
    <row r="79" spans="2:13" ht="7.5" customHeight="1">
      <c r="B79" s="1"/>
      <c r="C79" s="36"/>
      <c r="D79" s="36"/>
      <c r="E79" s="2"/>
      <c r="F79" s="2"/>
      <c r="G79" s="2"/>
      <c r="H79" s="2"/>
      <c r="I79" s="35"/>
      <c r="J79" s="35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49" t="s">
        <v>45</v>
      </c>
      <c r="J80" s="49"/>
      <c r="K80" s="2"/>
      <c r="L80" s="2"/>
      <c r="M80" s="3"/>
    </row>
    <row r="81" spans="2:13" ht="8.25" customHeight="1">
      <c r="B81" s="1"/>
      <c r="C81" s="36" t="s">
        <v>44</v>
      </c>
      <c r="D81" s="36"/>
      <c r="E81" s="37">
        <v>0</v>
      </c>
      <c r="F81" s="2"/>
      <c r="G81" s="37">
        <v>0</v>
      </c>
      <c r="H81" s="2"/>
      <c r="I81" s="51"/>
      <c r="J81" s="49"/>
      <c r="K81" s="2"/>
      <c r="L81" s="2"/>
      <c r="M81" s="3"/>
    </row>
    <row r="82" spans="2:13" ht="5.25" customHeight="1">
      <c r="B82" s="1"/>
      <c r="C82" s="36"/>
      <c r="D82" s="36"/>
      <c r="E82" s="37"/>
      <c r="F82" s="2"/>
      <c r="G82" s="37"/>
      <c r="H82" s="2"/>
      <c r="I82" s="35" t="s">
        <v>46</v>
      </c>
      <c r="J82" s="35"/>
      <c r="K82" s="33">
        <f>SUM(K86:K92)</f>
        <v>475044.32</v>
      </c>
      <c r="L82" s="24"/>
      <c r="M82" s="34">
        <f>SUM(M86)</f>
        <v>669121.98</v>
      </c>
    </row>
    <row r="83" spans="2:13" ht="6.75" customHeight="1">
      <c r="B83" s="1"/>
      <c r="C83" s="2"/>
      <c r="D83" s="2"/>
      <c r="E83" s="2"/>
      <c r="F83" s="2"/>
      <c r="G83" s="2"/>
      <c r="H83" s="2"/>
      <c r="I83" s="35"/>
      <c r="J83" s="35"/>
      <c r="K83" s="33"/>
      <c r="L83" s="24"/>
      <c r="M83" s="34"/>
    </row>
    <row r="84" spans="2:13" ht="3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4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5" t="s">
        <v>4</v>
      </c>
      <c r="D86" s="35"/>
      <c r="E86" s="13">
        <f>E47+E51+E56+E59+E63-E68-E77</f>
        <v>11959145450.44</v>
      </c>
      <c r="F86" s="2"/>
      <c r="G86" s="13">
        <f>SUM(G47:G85)</f>
        <v>10926301597.039999</v>
      </c>
      <c r="H86" s="2"/>
      <c r="I86" s="36" t="s">
        <v>47</v>
      </c>
      <c r="J86" s="36"/>
      <c r="K86" s="37">
        <v>475044.32</v>
      </c>
      <c r="L86" s="2"/>
      <c r="M86" s="38">
        <v>669121.98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7"/>
      <c r="L87" s="2"/>
      <c r="M87" s="38"/>
    </row>
    <row r="88" spans="2:13" ht="5.25" customHeight="1">
      <c r="B88" s="1"/>
      <c r="C88" s="2"/>
      <c r="D88" s="2"/>
      <c r="E88" s="2"/>
      <c r="F88" s="2"/>
      <c r="G88" s="29"/>
      <c r="H88" s="2"/>
      <c r="I88" s="2"/>
      <c r="J88" s="2"/>
      <c r="K88" s="2"/>
      <c r="L88" s="2"/>
      <c r="M88" s="3"/>
    </row>
    <row r="89" spans="2:13" ht="12.75" customHeight="1">
      <c r="B89" s="1"/>
      <c r="C89" s="35" t="s">
        <v>5</v>
      </c>
      <c r="D89" s="35"/>
      <c r="E89" s="13">
        <f>E39+E86</f>
        <v>12446833604.04</v>
      </c>
      <c r="F89" s="2"/>
      <c r="G89" s="13">
        <f>G39+G86</f>
        <v>11604121894.199999</v>
      </c>
      <c r="H89" s="2"/>
      <c r="I89" s="36" t="s">
        <v>48</v>
      </c>
      <c r="J89" s="36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6" t="s">
        <v>49</v>
      </c>
      <c r="J92" s="36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5"/>
      <c r="J94" s="35"/>
      <c r="K94" s="33"/>
      <c r="L94" s="2"/>
      <c r="M94" s="34"/>
    </row>
    <row r="95" spans="2:13" ht="9.7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6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2:13" ht="12.75" customHeight="1">
      <c r="B97" s="39" t="str">
        <f>B2</f>
        <v>MUNICIPIO DE MÉRIDA YUCATÁN
ESTADO DE SITUACIÓN FINANCIERA
AL 31 DE DICIEMBRE DE 2020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1"/>
    </row>
    <row r="98" spans="2:13" ht="12.75" customHeight="1"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4"/>
    </row>
    <row r="99" spans="2:13" ht="16.5" customHeight="1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7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48">
        <v>2020</v>
      </c>
      <c r="E101" s="48"/>
      <c r="F101" s="2"/>
      <c r="G101" s="16">
        <v>2019</v>
      </c>
      <c r="H101" s="2"/>
      <c r="I101" s="2"/>
      <c r="J101" s="48">
        <v>2020</v>
      </c>
      <c r="K101" s="48"/>
      <c r="L101" s="2"/>
      <c r="M101" s="27">
        <v>2019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5" t="s">
        <v>50</v>
      </c>
      <c r="J103" s="35"/>
      <c r="K103" s="30">
        <f>SUM(K105:K118)</f>
        <v>7111520974.620001</v>
      </c>
      <c r="L103" s="25"/>
      <c r="M103" s="14">
        <f>SUM(M105:M118)</f>
        <v>5761214215.360001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25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36" t="s">
        <v>51</v>
      </c>
      <c r="J105" s="36"/>
      <c r="K105" s="37">
        <v>64561920.78</v>
      </c>
      <c r="L105" s="2"/>
      <c r="M105" s="38">
        <v>496386627.03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36"/>
      <c r="J106" s="36"/>
      <c r="K106" s="37"/>
      <c r="L106" s="2"/>
      <c r="M106" s="38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9</v>
      </c>
      <c r="L107" s="2"/>
      <c r="M107" s="3" t="s">
        <v>9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36" t="s">
        <v>52</v>
      </c>
      <c r="J109" s="36"/>
      <c r="K109" s="31">
        <v>1284712185.32</v>
      </c>
      <c r="L109" s="2"/>
      <c r="M109" s="21">
        <v>1054495634.6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36" t="s">
        <v>53</v>
      </c>
      <c r="J112" s="36"/>
      <c r="K112" s="31">
        <v>5762246868.52</v>
      </c>
      <c r="L112" s="2"/>
      <c r="M112" s="12">
        <v>4210331953.73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36" t="s">
        <v>54</v>
      </c>
      <c r="J115" s="36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36" t="s">
        <v>55</v>
      </c>
      <c r="J118" s="36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35" t="s">
        <v>56</v>
      </c>
      <c r="J120" s="35"/>
      <c r="K120" s="23">
        <f>SUM(K121:K126)</f>
        <v>-2958808532.21</v>
      </c>
      <c r="L120" s="2"/>
      <c r="M120" s="26">
        <f>SUM(M121:M126)</f>
        <v>-2189442877.83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36" t="s">
        <v>57</v>
      </c>
      <c r="J122" s="36"/>
      <c r="K122" s="37">
        <v>0</v>
      </c>
      <c r="L122" s="2"/>
      <c r="M122" s="38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36"/>
      <c r="J123" s="36"/>
      <c r="K123" s="37"/>
      <c r="L123" s="2"/>
      <c r="M123" s="38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36" t="s">
        <v>58</v>
      </c>
      <c r="J126" s="36"/>
      <c r="K126" s="32">
        <v>-2958808532.21</v>
      </c>
      <c r="L126" s="2"/>
      <c r="M126" s="22">
        <v>-2189442877.83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35"/>
      <c r="J128" s="35"/>
      <c r="K128" s="28"/>
      <c r="L128" s="2"/>
      <c r="M128" s="14"/>
    </row>
    <row r="129" spans="2:13" ht="7.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14.25" customHeight="1">
      <c r="B130" s="1"/>
      <c r="C130" s="2"/>
      <c r="D130" s="2"/>
      <c r="E130" s="2"/>
      <c r="F130" s="2"/>
      <c r="G130" s="2"/>
      <c r="H130" s="2"/>
      <c r="I130" s="35" t="s">
        <v>8</v>
      </c>
      <c r="J130" s="35"/>
      <c r="K130" s="13">
        <f>K82+K103+K120</f>
        <v>4153187486.7300005</v>
      </c>
      <c r="L130" s="13">
        <f>L82+L103+L120</f>
        <v>0</v>
      </c>
      <c r="M130" s="14">
        <f>M82+M103+M120</f>
        <v>3572440459.51</v>
      </c>
    </row>
    <row r="131" spans="2:13" ht="6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6" customHeight="1">
      <c r="B132" s="1"/>
      <c r="C132" s="2"/>
      <c r="D132" s="2"/>
      <c r="E132" s="2"/>
      <c r="F132" s="2"/>
      <c r="G132" s="2"/>
      <c r="H132" s="2"/>
      <c r="I132" s="54" t="s">
        <v>6</v>
      </c>
      <c r="J132" s="54"/>
      <c r="K132" s="33">
        <f>K77+K130</f>
        <v>12446833604.04</v>
      </c>
      <c r="L132" s="2"/>
      <c r="M132" s="34">
        <f>M77+M130</f>
        <v>11604121894.2</v>
      </c>
    </row>
    <row r="133" spans="2:13" ht="9.75" customHeight="1">
      <c r="B133" s="1"/>
      <c r="C133" s="2"/>
      <c r="D133" s="2"/>
      <c r="E133" s="2"/>
      <c r="F133" s="2"/>
      <c r="G133" s="2"/>
      <c r="H133" s="2"/>
      <c r="I133" s="54"/>
      <c r="J133" s="54"/>
      <c r="K133" s="33"/>
      <c r="L133" s="2"/>
      <c r="M133" s="34"/>
    </row>
    <row r="134" spans="2:13" ht="6.75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2:9" s="10" customFormat="1" ht="21.75" customHeight="1">
      <c r="B135" s="55" t="s">
        <v>7</v>
      </c>
      <c r="C135" s="55"/>
      <c r="D135" s="55"/>
      <c r="E135" s="55"/>
      <c r="F135" s="55"/>
      <c r="G135" s="55"/>
      <c r="H135" s="55"/>
      <c r="I135" s="55"/>
    </row>
    <row r="136" spans="13:14" ht="98.25" customHeight="1">
      <c r="M136" s="17"/>
      <c r="N136" s="17"/>
    </row>
    <row r="137" spans="3:9" ht="14.25" customHeight="1">
      <c r="C137" s="56" t="s">
        <v>60</v>
      </c>
      <c r="D137" s="57"/>
      <c r="I137" s="19" t="s">
        <v>62</v>
      </c>
    </row>
    <row r="138" spans="3:9" ht="12.75" customHeight="1">
      <c r="C138" s="58" t="s">
        <v>59</v>
      </c>
      <c r="D138" s="59"/>
      <c r="I138" s="18" t="s">
        <v>61</v>
      </c>
    </row>
    <row r="139" ht="7.5" customHeight="1"/>
    <row r="140" ht="264.75" customHeight="1"/>
  </sheetData>
  <sheetProtection/>
  <mergeCells count="147">
    <mergeCell ref="M86:M87"/>
    <mergeCell ref="K86:K87"/>
    <mergeCell ref="B135:I135"/>
    <mergeCell ref="C137:D137"/>
    <mergeCell ref="C138:D138"/>
    <mergeCell ref="I128:J128"/>
    <mergeCell ref="I126:J126"/>
    <mergeCell ref="I109:J109"/>
    <mergeCell ref="I112:J112"/>
    <mergeCell ref="I130:J130"/>
    <mergeCell ref="I132:J133"/>
    <mergeCell ref="K132:K133"/>
    <mergeCell ref="M132:M133"/>
    <mergeCell ref="I120:J120"/>
    <mergeCell ref="I122:J123"/>
    <mergeCell ref="K122:K123"/>
    <mergeCell ref="M122:M123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K38:K39"/>
    <mergeCell ref="K48:K49"/>
    <mergeCell ref="M38:M39"/>
    <mergeCell ref="C39:D41"/>
    <mergeCell ref="E39:E40"/>
    <mergeCell ref="G39:G40"/>
    <mergeCell ref="I41:J43"/>
    <mergeCell ref="K41:K43"/>
    <mergeCell ref="M41:M43"/>
    <mergeCell ref="I38:J40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2020-07-03T16:03:13Z</cp:lastPrinted>
  <dcterms:created xsi:type="dcterms:W3CDTF">2016-01-07T17:14:45Z</dcterms:created>
  <dcterms:modified xsi:type="dcterms:W3CDTF">2021-01-05T17:31:55Z</dcterms:modified>
  <cp:category/>
  <cp:version/>
  <cp:contentType/>
  <cp:contentStatus/>
</cp:coreProperties>
</file>