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9320" windowHeight="550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<sst xmlns="http://schemas.openxmlformats.org/spreadsheetml/2006/main" count="58" uniqueCount="58">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</sst>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B1">
      <selection activeCell="H20" sqref="H2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2" t="s">
        <v>57</v>
      </c>
      <c r="C2" s="33"/>
      <c r="D2" s="33"/>
      <c r="E2" s="34"/>
      <c r="F2" s="34"/>
      <c r="G2" s="35"/>
    </row>
    <row r="3" spans="2:7" ht="12.75" customHeight="1">
      <c r="B3" s="36"/>
      <c r="C3" s="37"/>
      <c r="D3" s="37"/>
      <c r="E3" s="38"/>
      <c r="F3" s="38"/>
      <c r="G3" s="39"/>
    </row>
    <row r="4" spans="2:7" ht="16.5" customHeight="1">
      <c r="B4" s="36"/>
      <c r="C4" s="37"/>
      <c r="D4" s="37"/>
      <c r="E4" s="38"/>
      <c r="F4" s="38"/>
      <c r="G4" s="39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40" t="s">
        <v>1</v>
      </c>
      <c r="G6" s="5"/>
    </row>
    <row r="7" spans="2:7" ht="6" customHeight="1">
      <c r="B7" s="3"/>
      <c r="C7" s="4"/>
      <c r="D7" s="4"/>
      <c r="E7" s="4"/>
      <c r="F7" s="40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254458778.71</v>
      </c>
      <c r="F9" s="22">
        <f>F10+F18</f>
        <v>1097170488.5499997</v>
      </c>
      <c r="G9" s="5"/>
      <c r="H9" s="18"/>
      <c r="K9" s="28"/>
    </row>
    <row r="10" spans="2:12" ht="13.5" customHeight="1">
      <c r="B10" s="7" t="s">
        <v>3</v>
      </c>
      <c r="C10" s="14"/>
      <c r="D10" s="14"/>
      <c r="E10" s="8">
        <f>SUM(E11:E17)</f>
        <v>194054746.92000002</v>
      </c>
      <c r="F10" s="23">
        <f>SUM(F11:F17)</f>
        <v>3922603.36</v>
      </c>
      <c r="G10" s="5"/>
      <c r="H10" s="18"/>
      <c r="K10" s="28"/>
      <c r="L10" s="18"/>
    </row>
    <row r="11" spans="2:11" ht="12.75" customHeight="1">
      <c r="B11" s="9" t="s">
        <v>4</v>
      </c>
      <c r="C11" s="15"/>
      <c r="D11" s="15"/>
      <c r="E11" s="10">
        <v>189606566.52</v>
      </c>
      <c r="F11" s="10">
        <v>0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0</v>
      </c>
      <c r="F12" s="10">
        <v>2015020.36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4448180.4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892580.85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60404031.79</v>
      </c>
      <c r="F18" s="8">
        <f>SUM(F19:F27)</f>
        <v>1093247885.1899998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10">
        <v>0</v>
      </c>
      <c r="F19" s="10">
        <v>93694617.17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10">
        <v>0</v>
      </c>
      <c r="F20" s="10">
        <v>17965684.99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10">
        <v>0</v>
      </c>
      <c r="F21" s="10">
        <v>905975160.31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10">
        <v>0</v>
      </c>
      <c r="F22" s="10">
        <v>67860886.67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10">
        <v>0</v>
      </c>
      <c r="F23" s="10">
        <v>7751536.05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59531734.64</v>
      </c>
      <c r="F24" s="1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872297.15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280722129.68</v>
      </c>
      <c r="F30" s="22">
        <f>F31+F40</f>
        <v>18757447.06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0</v>
      </c>
      <c r="F31" s="8">
        <f>SUM(F32:F39)</f>
        <v>18757447.06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0</v>
      </c>
      <c r="F32" s="10">
        <v>18328346.18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429100.88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280722129.68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280722129.68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1616476835.57</v>
      </c>
      <c r="F49" s="8">
        <f>F50+F54+F60</f>
        <v>1035729808.35</v>
      </c>
      <c r="G49" s="5"/>
      <c r="H49" s="18"/>
    </row>
    <row r="50" spans="2:8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194077.66</v>
      </c>
      <c r="G50" s="5"/>
      <c r="H50" s="18"/>
    </row>
    <row r="51" spans="2:9" ht="12.75" customHeight="1">
      <c r="B51" s="9" t="s">
        <v>39</v>
      </c>
      <c r="C51" s="15"/>
      <c r="D51" s="15"/>
      <c r="E51" s="10">
        <v>0</v>
      </c>
      <c r="F51" s="10">
        <v>194077.66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8" ht="13.5" customHeight="1">
      <c r="B54" s="7" t="s">
        <v>42</v>
      </c>
      <c r="C54" s="21"/>
      <c r="D54" s="21"/>
      <c r="E54" s="22">
        <f>SUM(E55:E59)</f>
        <v>1616476835.57</v>
      </c>
      <c r="F54" s="22">
        <f>SUM(F55:F59)</f>
        <v>266170076.31</v>
      </c>
      <c r="G54" s="5"/>
      <c r="H54" s="18"/>
    </row>
    <row r="55" spans="2:7" ht="12.75" customHeight="1">
      <c r="B55" s="9" t="s">
        <v>43</v>
      </c>
      <c r="C55" s="19"/>
      <c r="D55" s="19"/>
      <c r="E55" s="30">
        <v>64561920.78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266170076.31</v>
      </c>
      <c r="G56" s="5"/>
    </row>
    <row r="57" spans="2:7" ht="12.75" customHeight="1">
      <c r="B57" s="9" t="s">
        <v>45</v>
      </c>
      <c r="C57" s="19"/>
      <c r="D57" s="19"/>
      <c r="E57" s="10">
        <v>1551914914.79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8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769365654.38</v>
      </c>
      <c r="G60" s="5"/>
      <c r="H60" s="18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769365654.38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1" t="s">
        <v>51</v>
      </c>
      <c r="C65" s="41"/>
      <c r="D65" s="41"/>
      <c r="E65" s="41"/>
      <c r="F65" s="41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2" t="s">
        <v>54</v>
      </c>
      <c r="E67" s="42"/>
      <c r="F67" s="42"/>
      <c r="G67" s="17"/>
    </row>
    <row r="68" spans="2:7" ht="16.5" customHeight="1">
      <c r="B68" s="2" t="s">
        <v>52</v>
      </c>
      <c r="C68" s="2"/>
      <c r="D68" s="31" t="s">
        <v>55</v>
      </c>
      <c r="E68" s="31"/>
      <c r="F68" s="31"/>
      <c r="G68" s="31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8" ht="12.75" customHeight="1">
      <c r="E72" s="18"/>
      <c r="F72" s="18"/>
      <c r="H72" s="18"/>
    </row>
    <row r="73" ht="12.75" customHeight="1">
      <c r="E73" s="18"/>
    </row>
    <row r="74" spans="5:6" ht="12.75" customHeight="1">
      <c r="E74" s="18"/>
      <c r="F74" s="18"/>
    </row>
    <row r="76" spans="5:6" ht="12.75" customHeight="1">
      <c r="E76" s="18"/>
      <c r="F76" s="18"/>
    </row>
    <row r="77" ht="12.75" customHeight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90" r:id="rId1"/>
  <headerFooter alignWithMargins="0">
    <oddFooter>&amp;C Página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2020-11-06T14:06:59Z</cp:lastPrinted>
  <dcterms:created xsi:type="dcterms:W3CDTF">2016-08-08T15:06:39Z</dcterms:created>
  <dcterms:modified xsi:type="dcterms:W3CDTF">2021-01-12T15:15:59Z</dcterms:modified>
  <cp:category/>
  <cp:version/>
  <cp:contentType/>
  <cp:contentStatus/>
</cp:coreProperties>
</file>