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tados Financieros Mayo 2019\"/>
    </mc:Choice>
  </mc:AlternateContent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F30" i="7" l="1"/>
  <c r="E35" i="7" l="1"/>
  <c r="D29" i="7" l="1"/>
  <c r="D39" i="7" s="1"/>
  <c r="F37" i="7" l="1"/>
  <c r="F31" i="7"/>
  <c r="C29" i="7"/>
  <c r="F25" i="7"/>
  <c r="F20" i="7"/>
  <c r="E18" i="7"/>
  <c r="E22" i="7" s="1"/>
  <c r="E39" i="7" s="1"/>
  <c r="F14" i="7"/>
  <c r="F13" i="7"/>
  <c r="D11" i="7"/>
  <c r="C11" i="7"/>
  <c r="C22" i="7" s="1"/>
  <c r="F7" i="7"/>
  <c r="B6" i="7"/>
  <c r="B22" i="7" s="1"/>
  <c r="B39" i="7" s="1"/>
  <c r="C39" i="7" l="1"/>
  <c r="F39" i="7" s="1"/>
  <c r="F18" i="7"/>
  <c r="F24" i="7"/>
  <c r="F29" i="7"/>
  <c r="F6" i="7"/>
  <c r="F11" i="7"/>
  <c r="F22" i="7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<sst xmlns="http://schemas.openxmlformats.org/spreadsheetml/2006/main" count="41" uniqueCount="31">
  <si>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</si>
  <si>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</si>
  <si>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</si>
  <si>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</si>
  <si>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</si>
  <si>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</si>
  <si>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</si>
  <si>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</si>
  <si>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</si>
  <si>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</si>
  <si>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</si>
  <si>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</si>
  <si>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</si>
  <si>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</si>
  <si>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</si>
  <si>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</si>
  <si>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</si>
  <si>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</si>
  <si>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MUNICIPIO DE MÉRIDA YUCATÁN</t>
  </si>
  <si>
    <t>ESTADO DE VARIACIÓN EN LA HACIENDA PÚBLICA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</si>
  <si>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</si>
  <si>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</si>
  <si>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</si>
  <si>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</si>
  <si>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</si>
  <si>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</si>
  <si>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</si>
  <si>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 DE ENERO AL 31 DE MAYO DE 2019</t>
  </si>
  <si>
    <t xml:space="preserve">                                 LIC. LAURA CRISTINA MUÑOZ MOLINA                                    DIRECTORA DE FINANZAS Y TESORERA MUNICIPAL</t>
  </si>
  <si>
    <t xml:space="preserve">LIC. ALEJANDRO IVÁN RUZ CASTRO
</t>
  </si>
  <si>
    <t>Con fundamento en la fracción II, del artículo 61 de la Ley de Gobierno 
de los Municipios del Estado de Yucatán, en ausencia temporal del 
Presidente Municipal, y como Secretario Municipal del H. Ayuntamiento                                                   de Mérida, Yucatán.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</si>
</sst>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topLeftCell="A19" zoomScaleNormal="100" zoomScaleSheetLayoutView="100" workbookViewId="0">
      <selection activeCell="C48" sqref="C48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18</v>
      </c>
      <c r="B1" s="70"/>
      <c r="C1" s="70"/>
      <c r="D1" s="70"/>
      <c r="E1" s="70"/>
      <c r="F1" s="71"/>
    </row>
    <row r="2" spans="1:6">
      <c r="A2" s="72" t="s">
        <v>19</v>
      </c>
      <c r="B2" s="73"/>
      <c r="C2" s="73"/>
      <c r="D2" s="73"/>
      <c r="E2" s="73"/>
      <c r="F2" s="74"/>
    </row>
    <row r="3" spans="1:6" ht="15.75" thickBot="1">
      <c r="A3" s="75" t="s">
        <v>27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20</v>
      </c>
      <c r="B6" s="21">
        <f>SUM(B7:B9)</f>
        <v>326477.53000000003</v>
      </c>
      <c r="C6" s="22"/>
      <c r="D6" s="22"/>
      <c r="E6" s="23"/>
      <c r="F6" s="24">
        <f>SUM(B6:E6)</f>
        <v>326477.53000000003</v>
      </c>
    </row>
    <row r="7" spans="1:6" s="42" customFormat="1" ht="12">
      <c r="A7" s="43" t="s">
        <v>6</v>
      </c>
      <c r="B7" s="44">
        <v>326477.53000000003</v>
      </c>
      <c r="C7" s="45"/>
      <c r="D7" s="45"/>
      <c r="E7" s="46"/>
      <c r="F7" s="68">
        <f>SUM(B7:E7)</f>
        <v>326477.53000000003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21</v>
      </c>
      <c r="B11" s="22"/>
      <c r="C11" s="34">
        <f>SUM(C12:C16)</f>
        <v>4791920410</v>
      </c>
      <c r="D11" s="34">
        <f>SUM(D12)</f>
        <v>0</v>
      </c>
      <c r="E11" s="23"/>
      <c r="F11" s="24">
        <f>SUM(B11:E11)</f>
        <v>4791920410</v>
      </c>
    </row>
    <row r="12" spans="1:6" s="42" customFormat="1" ht="12">
      <c r="A12" s="43" t="s">
        <v>9</v>
      </c>
      <c r="B12" s="45"/>
      <c r="C12" s="44">
        <v>251272660.58000001</v>
      </c>
      <c r="D12" s="47"/>
      <c r="E12" s="46"/>
      <c r="F12" s="53"/>
    </row>
    <row r="13" spans="1:6" s="42" customFormat="1" ht="12">
      <c r="A13" s="43" t="s">
        <v>10</v>
      </c>
      <c r="B13" s="45"/>
      <c r="C13" s="44">
        <v>1064991172.08</v>
      </c>
      <c r="D13" s="45"/>
      <c r="E13" s="46"/>
      <c r="F13" s="68">
        <f t="shared" ref="F13:F14" si="0">SUM(B13:E13)</f>
        <v>1064991172.08</v>
      </c>
    </row>
    <row r="14" spans="1:6" s="42" customFormat="1" ht="12">
      <c r="A14" s="43" t="s">
        <v>11</v>
      </c>
      <c r="B14" s="45"/>
      <c r="C14" s="44">
        <v>3475656577.3400002</v>
      </c>
      <c r="D14" s="45"/>
      <c r="E14" s="46"/>
      <c r="F14" s="68">
        <f t="shared" si="0"/>
        <v>3475656577.3400002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22</v>
      </c>
      <c r="B18" s="22"/>
      <c r="C18" s="22"/>
      <c r="D18" s="22"/>
      <c r="E18" s="35">
        <f>SUM(E19:E20)</f>
        <v>-1367550616.5699999</v>
      </c>
      <c r="F18" s="24">
        <f>SUM(B18:E18)</f>
        <v>-1367550616.5699999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-1367550616.5699999</v>
      </c>
      <c r="F20" s="68">
        <f>SUM(B20:E20)</f>
        <v>-1367550616.5699999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16</v>
      </c>
      <c r="B22" s="21">
        <f>B6+B11+B18</f>
        <v>326477.53000000003</v>
      </c>
      <c r="C22" s="21">
        <f>C6+C11+C18</f>
        <v>4791920410</v>
      </c>
      <c r="D22" s="21">
        <v>0</v>
      </c>
      <c r="E22" s="21">
        <f>E6+E11+E18</f>
        <v>-1367550616.5699999</v>
      </c>
      <c r="F22" s="37">
        <f>SUM(B22:E22)</f>
        <v>3424696270.96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23</v>
      </c>
      <c r="B24" s="21">
        <v>47784.5</v>
      </c>
      <c r="C24" s="22"/>
      <c r="D24" s="22"/>
      <c r="E24" s="23"/>
      <c r="F24" s="24">
        <f>SUM(B24:E24)</f>
        <v>47784.5</v>
      </c>
    </row>
    <row r="25" spans="1:6" s="42" customFormat="1" ht="12">
      <c r="A25" s="55" t="s">
        <v>6</v>
      </c>
      <c r="B25" s="44">
        <v>47784.5</v>
      </c>
      <c r="C25" s="56"/>
      <c r="D25" s="56"/>
      <c r="E25" s="57"/>
      <c r="F25" s="58">
        <f>SUM(B25:E25)</f>
        <v>47784.5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24</v>
      </c>
      <c r="B29" s="22"/>
      <c r="C29" s="34">
        <f>SUM(C30:C33)</f>
        <v>-27497476.25</v>
      </c>
      <c r="D29" s="34">
        <f>SUM(D30:D33)</f>
        <v>1200976962.49</v>
      </c>
      <c r="E29" s="23"/>
      <c r="F29" s="24">
        <f>SUM(B29:E29)</f>
        <v>1173479486.24</v>
      </c>
    </row>
    <row r="30" spans="1:6" s="42" customFormat="1" ht="12">
      <c r="A30" s="25" t="s">
        <v>9</v>
      </c>
      <c r="B30" s="27"/>
      <c r="C30" s="27"/>
      <c r="D30" s="26">
        <v>434041367.76999998</v>
      </c>
      <c r="E30" s="28"/>
      <c r="F30" s="29">
        <f>SUM(B30:E30)</f>
        <v>434041367.76999998</v>
      </c>
    </row>
    <row r="31" spans="1:6" s="42" customFormat="1" ht="12">
      <c r="A31" s="25" t="s">
        <v>10</v>
      </c>
      <c r="B31" s="27"/>
      <c r="C31" s="26">
        <v>-27497476.25</v>
      </c>
      <c r="D31" s="22"/>
      <c r="E31" s="28"/>
      <c r="F31" s="29">
        <f>SUM(B31:E31)</f>
        <v>-27497476.25</v>
      </c>
    </row>
    <row r="32" spans="1:6" s="42" customFormat="1" ht="12">
      <c r="A32" s="25" t="s">
        <v>11</v>
      </c>
      <c r="B32" s="27"/>
      <c r="C32" s="27"/>
      <c r="D32" s="26">
        <v>766935594.72000003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25</v>
      </c>
      <c r="B35" s="64"/>
      <c r="C35" s="64"/>
      <c r="D35" s="64"/>
      <c r="E35" s="67">
        <f>SUM(E36:E37)</f>
        <v>-676488477.54999995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-676488477.54999995</v>
      </c>
      <c r="F37" s="24">
        <f>SUM(B37:E37)</f>
        <v>-676488477.54999995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26</v>
      </c>
      <c r="B39" s="40">
        <f>B22+B24+B29+B35</f>
        <v>374262.03</v>
      </c>
      <c r="C39" s="40">
        <f>C22+C24+C29+C35</f>
        <v>4764422933.75</v>
      </c>
      <c r="D39" s="40">
        <f>D22+D24+D29+D35</f>
        <v>1200976962.49</v>
      </c>
      <c r="E39" s="40">
        <f>E22+E24+E29+E35</f>
        <v>-2044039094.1199999</v>
      </c>
      <c r="F39" s="41">
        <f>SUM(B39:E39)</f>
        <v>3921735064.1499996</v>
      </c>
    </row>
    <row r="41" spans="1:23" s="4" customFormat="1" ht="13.5" customHeight="1">
      <c r="A41" s="78" t="s">
        <v>17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27.75" customHeight="1">
      <c r="A44" s="81" t="s">
        <v>30</v>
      </c>
      <c r="B44" s="81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36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29</v>
      </c>
      <c r="B48" s="80"/>
      <c r="C48" s="5"/>
      <c r="D48" s="80" t="s">
        <v>28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8">
    <mergeCell ref="A1:F1"/>
    <mergeCell ref="A2:F2"/>
    <mergeCell ref="A3:F3"/>
    <mergeCell ref="A41:F41"/>
    <mergeCell ref="P47:W48"/>
    <mergeCell ref="A48:B48"/>
    <mergeCell ref="D48:F48"/>
    <mergeCell ref="A44:B44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2019-06-04T22:45:55Z</cp:lastPrinted>
  <dcterms:created xsi:type="dcterms:W3CDTF">2018-02-08T21:10:50Z</dcterms:created>
  <dcterms:modified xsi:type="dcterms:W3CDTF">2019-06-07T19:20:52Z</dcterms:modified>
</cp:coreProperties>
</file>