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30" windowWidth="19320" windowHeight="745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<sst xmlns="http://schemas.openxmlformats.org/spreadsheetml/2006/main" count="63" uniqueCount="55">
  <si>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</si>
  <si>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</si>
  <si>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</si>
  <si>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</si>
  <si>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</si>
  <si>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</si>
  <si>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</si>
  <si>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</si>
  <si>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</si>
  <si>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</si>
  <si>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</si>
  <si>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</si>
  <si>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</si>
  <si>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</si>
  <si>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</si>
  <si>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</si>
  <si>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</si>
  <si>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</si>
  <si>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</si>
  <si>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</si>
  <si>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</si>
  <si>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</si>
  <si>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</si>
  <si>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</si>
  <si>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</si>
  <si>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</si>
  <si>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</si>
  <si>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</si>
  <si>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</si>
  <si>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</si>
  <si>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</si>
  <si>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</si>
  <si>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</si>
  <si>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</si>
  <si>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</si>
  <si>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</si>
  <si>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</si>
  <si>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</si>
  <si>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</si>
  <si>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</si>
  <si>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</si>
  <si>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</si>
  <si>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</si>
  <si>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</si>
  <si>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</si>
  <si>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</si>
  <si>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</si>
  <si>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</si>
  <si>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</si>
  <si>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</si>
  <si>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</si>
  <si>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</si>
  <si>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</si>
  <si>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 xml:space="preserve">MUNICIPIO DE MÉRIDA YUCATÁN
ESTADO DE FLUJO DE EFECTIVO 
 DEL 1 DE ENERO AL 31 DE ENERO DE 2019
</t>
  </si>
  <si>
    <t>DIC./2018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</si>
</sst>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1" fillId="0" borderId="0" xfId="0" applyFont="1" applyFill="1" applyBorder="1" applyAlignment="1">
      <alignment/>
    </xf>
    <xf numFmtId="164" fontId="42" fillId="0" borderId="10" xfId="0" applyNumberFormat="1" applyFont="1" applyFill="1" applyBorder="1" applyAlignment="1">
      <alignment horizontal="right" vertical="top" wrapText="1" readingOrder="1"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2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4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4" fillId="33" borderId="11" xfId="0" applyNumberFormat="1" applyFont="1" applyFill="1" applyBorder="1" applyAlignment="1">
      <alignment horizontal="right" vertical="top" wrapText="1" readingOrder="1"/>
    </xf>
    <xf numFmtId="0" fontId="44" fillId="34" borderId="13" xfId="0" applyNumberFormat="1" applyFont="1" applyFill="1" applyBorder="1" applyAlignment="1">
      <alignment horizontal="center" vertical="top" wrapText="1" readingOrder="1"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horizontal="center" vertical="top" wrapText="1" readingOrder="1"/>
    </xf>
    <xf numFmtId="0" fontId="44" fillId="0" borderId="17" xfId="0" applyNumberFormat="1" applyFont="1" applyFill="1" applyBorder="1" applyAlignment="1">
      <alignment horizontal="right" vertical="top" wrapText="1" readingOrder="1"/>
    </xf>
    <xf numFmtId="0" fontId="43" fillId="0" borderId="18" xfId="0" applyNumberFormat="1" applyFont="1" applyFill="1" applyBorder="1" applyAlignment="1">
      <alignment vertical="top" wrapText="1" readingOrder="1"/>
    </xf>
    <xf numFmtId="164" fontId="42" fillId="0" borderId="19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2" fillId="0" borderId="18" xfId="0" applyNumberFormat="1" applyFont="1" applyFill="1" applyBorder="1" applyAlignment="1">
      <alignment vertical="top" wrapText="1" readingOrder="1"/>
    </xf>
    <xf numFmtId="0" fontId="44" fillId="33" borderId="16" xfId="0" applyNumberFormat="1" applyFont="1" applyFill="1" applyBorder="1" applyAlignment="1">
      <alignment horizontal="center" vertical="top" wrapText="1" readingOrder="1"/>
    </xf>
    <xf numFmtId="0" fontId="44" fillId="33" borderId="17" xfId="0" applyNumberFormat="1" applyFont="1" applyFill="1" applyBorder="1" applyAlignment="1">
      <alignment horizontal="right" vertical="top" wrapText="1" readingOrder="1"/>
    </xf>
    <xf numFmtId="0" fontId="42" fillId="0" borderId="20" xfId="0" applyNumberFormat="1" applyFont="1" applyFill="1" applyBorder="1" applyAlignment="1">
      <alignment vertical="top" wrapText="1" readingOrder="1"/>
    </xf>
    <xf numFmtId="164" fontId="42" fillId="0" borderId="21" xfId="0" applyNumberFormat="1" applyFont="1" applyFill="1" applyBorder="1" applyAlignment="1">
      <alignment horizontal="right" vertical="top" wrapText="1" readingOrder="1"/>
    </xf>
    <xf numFmtId="164" fontId="42" fillId="0" borderId="22" xfId="0" applyNumberFormat="1" applyFont="1" applyFill="1" applyBorder="1" applyAlignment="1">
      <alignment horizontal="right" vertical="top" wrapText="1" readingOrder="1"/>
    </xf>
    <xf numFmtId="0" fontId="42" fillId="0" borderId="23" xfId="0" applyNumberFormat="1" applyFont="1" applyFill="1" applyBorder="1" applyAlignment="1">
      <alignment vertical="top" wrapText="1" readingOrder="1"/>
    </xf>
    <xf numFmtId="164" fontId="42" fillId="0" borderId="24" xfId="0" applyNumberFormat="1" applyFont="1" applyFill="1" applyBorder="1" applyAlignment="1">
      <alignment horizontal="right" vertical="top" wrapText="1" readingOrder="1"/>
    </xf>
    <xf numFmtId="164" fontId="42" fillId="0" borderId="25" xfId="0" applyNumberFormat="1" applyFont="1" applyFill="1" applyBorder="1" applyAlignment="1">
      <alignment horizontal="right" vertical="top" wrapText="1" readingOrder="1"/>
    </xf>
    <xf numFmtId="164" fontId="42" fillId="0" borderId="0" xfId="0" applyNumberFormat="1" applyFont="1" applyFill="1" applyBorder="1" applyAlignment="1">
      <alignment horizontal="right" vertical="top" wrapText="1" readingOrder="1"/>
    </xf>
    <xf numFmtId="0" fontId="42" fillId="0" borderId="26" xfId="0" applyNumberFormat="1" applyFont="1" applyFill="1" applyBorder="1" applyAlignment="1">
      <alignment vertical="top" wrapText="1" readingOrder="1"/>
    </xf>
    <xf numFmtId="164" fontId="42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2" fillId="0" borderId="29" xfId="0" applyNumberFormat="1" applyFont="1" applyFill="1" applyBorder="1" applyAlignment="1">
      <alignment horizontal="right" vertical="top" wrapText="1" readingOrder="1"/>
    </xf>
    <xf numFmtId="0" fontId="42" fillId="0" borderId="30" xfId="0" applyNumberFormat="1" applyFont="1" applyFill="1" applyBorder="1" applyAlignment="1">
      <alignment vertical="top" wrapText="1" readingOrder="1"/>
    </xf>
    <xf numFmtId="164" fontId="42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45" fillId="34" borderId="32" xfId="0" applyNumberFormat="1" applyFont="1" applyFill="1" applyBorder="1" applyAlignment="1">
      <alignment horizontal="center" vertical="top" wrapText="1" readingOrder="1"/>
    </xf>
    <xf numFmtId="0" fontId="45" fillId="34" borderId="28" xfId="0" applyNumberFormat="1" applyFont="1" applyFill="1" applyBorder="1" applyAlignment="1">
      <alignment horizontal="center" vertical="top" wrapText="1" readingOrder="1"/>
    </xf>
    <xf numFmtId="0" fontId="45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showGridLines="0" tabSelected="1" view="pageBreakPreview" zoomScale="115" zoomScaleSheetLayoutView="115" workbookViewId="0" topLeftCell="A1">
      <selection activeCell="C57" sqref="C57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7" t="s">
        <v>53</v>
      </c>
      <c r="C1" s="48"/>
      <c r="D1" s="48"/>
      <c r="E1" s="49"/>
    </row>
    <row r="2" spans="2:5" ht="12.75" customHeight="1">
      <c r="B2" s="21" t="s">
        <v>0</v>
      </c>
      <c r="C2" s="22">
        <v>2019</v>
      </c>
      <c r="D2" s="23"/>
      <c r="E2" s="24" t="s">
        <v>54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433320874.24999994</v>
      </c>
      <c r="E5" s="29">
        <f>SUM(E6:E15)</f>
        <v>3369688401.9500003</v>
      </c>
    </row>
    <row r="6" spans="2:5" ht="15">
      <c r="B6" s="30" t="s">
        <v>2</v>
      </c>
      <c r="C6" s="1">
        <v>283539723.02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23803664.13</v>
      </c>
      <c r="E9" s="28">
        <v>234268682.68</v>
      </c>
    </row>
    <row r="10" spans="2:5" ht="15">
      <c r="B10" s="30" t="s">
        <v>30</v>
      </c>
      <c r="C10" s="1">
        <v>3039789.54</v>
      </c>
      <c r="E10" s="28">
        <v>41355631.13</v>
      </c>
    </row>
    <row r="11" spans="2:5" ht="15">
      <c r="B11" s="30" t="s">
        <v>31</v>
      </c>
      <c r="C11" s="1">
        <v>1269123.46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115348639.91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6319934.19</v>
      </c>
      <c r="E15" s="28">
        <v>68748359.15</v>
      </c>
    </row>
    <row r="16" spans="2:7" ht="15">
      <c r="B16" s="27" t="s">
        <v>5</v>
      </c>
      <c r="C16" s="2">
        <f>SUM(C17:C32)</f>
        <v>164294292.30999997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83389608.23</v>
      </c>
      <c r="E17" s="28">
        <v>1089591710.03</v>
      </c>
    </row>
    <row r="18" spans="2:5" ht="15">
      <c r="B18" s="30" t="s">
        <v>7</v>
      </c>
      <c r="C18" s="1">
        <v>6345048.77</v>
      </c>
      <c r="E18" s="28">
        <v>282339672.24</v>
      </c>
    </row>
    <row r="19" spans="2:5" ht="15">
      <c r="B19" s="30" t="s">
        <v>8</v>
      </c>
      <c r="C19" s="1">
        <v>44124116.1</v>
      </c>
      <c r="E19" s="28">
        <v>879175602.17</v>
      </c>
    </row>
    <row r="20" spans="2:5" ht="15">
      <c r="B20" s="30" t="s">
        <v>36</v>
      </c>
      <c r="C20" s="1">
        <v>0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5626107.42</v>
      </c>
      <c r="E22" s="28">
        <v>112180799.03</v>
      </c>
    </row>
    <row r="23" spans="2:5" ht="15">
      <c r="B23" s="30" t="s">
        <v>9</v>
      </c>
      <c r="C23" s="1">
        <v>9066549.67</v>
      </c>
      <c r="E23" s="28">
        <v>286786100.22</v>
      </c>
    </row>
    <row r="24" spans="2:5" ht="15">
      <c r="B24" s="30" t="s">
        <v>39</v>
      </c>
      <c r="C24" s="1">
        <v>10405507.57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925000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2:5" ht="15">
      <c r="B32" s="30" t="s">
        <v>27</v>
      </c>
      <c r="C32" s="1">
        <v>4412354.55</v>
      </c>
      <c r="E32" s="28">
        <v>278978980.92</v>
      </c>
    </row>
    <row r="33" spans="2:5" ht="15">
      <c r="B33" s="27" t="s">
        <v>11</v>
      </c>
      <c r="C33" s="2">
        <f>C5-C16</f>
        <v>269026581.93999994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60824373.839999996</v>
      </c>
      <c r="E35" s="29">
        <f>SUM(E36:E38)</f>
        <v>85811093.66</v>
      </c>
    </row>
    <row r="36" spans="2:5" ht="15">
      <c r="B36" s="30" t="s">
        <v>12</v>
      </c>
      <c r="C36" s="1">
        <v>54716514.08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6107859.76</v>
      </c>
      <c r="E38" s="28">
        <v>85811093.66</v>
      </c>
    </row>
    <row r="39" spans="2:5" ht="15">
      <c r="B39" s="27" t="s">
        <v>5</v>
      </c>
      <c r="C39" s="2">
        <f>SUM(C40:C42)</f>
        <v>11299434.78</v>
      </c>
      <c r="E39" s="29">
        <f>SUM(E40:E42)</f>
        <v>1264641420.3400002</v>
      </c>
    </row>
    <row r="40" spans="2:5" ht="15">
      <c r="B40" s="30" t="s">
        <v>12</v>
      </c>
      <c r="C40" s="1">
        <v>0</v>
      </c>
      <c r="E40" s="28">
        <v>1152766823.47</v>
      </c>
    </row>
    <row r="41" spans="2:5" ht="15">
      <c r="B41" s="30" t="s">
        <v>13</v>
      </c>
      <c r="C41" s="1">
        <v>5819.2</v>
      </c>
      <c r="E41" s="28">
        <v>8580173.42</v>
      </c>
    </row>
    <row r="42" spans="2:5" ht="15">
      <c r="B42" s="30" t="s">
        <v>14</v>
      </c>
      <c r="C42" s="1">
        <v>11293615.58</v>
      </c>
      <c r="E42" s="28">
        <v>103294423.45</v>
      </c>
    </row>
    <row r="43" spans="2:5" ht="15">
      <c r="B43" s="27" t="s">
        <v>15</v>
      </c>
      <c r="C43" s="2">
        <f>C35-C39</f>
        <v>49524939.059999995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6706985.91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6706985.91</v>
      </c>
      <c r="E49" s="28">
        <v>1223968097.44</v>
      </c>
    </row>
    <row r="50" spans="2:5" ht="15">
      <c r="B50" s="27" t="s">
        <v>5</v>
      </c>
      <c r="C50" s="2">
        <f>SUM(C51:C54)</f>
        <v>63253873.98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40" t="s">
        <v>18</v>
      </c>
      <c r="C52" s="41">
        <v>0</v>
      </c>
      <c r="D52" s="42"/>
      <c r="E52" s="43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4" t="s">
        <v>22</v>
      </c>
      <c r="C54" s="39">
        <v>63253873.98</v>
      </c>
      <c r="E54" s="45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1">
        <f>C45-C50</f>
        <v>-56546888.06999999</v>
      </c>
      <c r="E56" s="28">
        <f>E45-E50</f>
        <v>876592897.7800001</v>
      </c>
    </row>
    <row r="57" spans="2:5" ht="18">
      <c r="B57" s="27" t="s">
        <v>24</v>
      </c>
      <c r="C57" s="1">
        <f>C33+C43+C56</f>
        <v>262004632.92999995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5" ht="23.25" customHeight="1">
      <c r="B59" s="33" t="s">
        <v>26</v>
      </c>
      <c r="C59" s="34">
        <f>C57+C58</f>
        <v>536981012.8199999</v>
      </c>
      <c r="D59" s="19"/>
      <c r="E59" s="35">
        <f>E57+E58</f>
        <v>274976379.89000005</v>
      </c>
    </row>
    <row r="60" spans="2:10" s="7" customFormat="1" ht="15" customHeight="1">
      <c r="B60" s="51" t="s">
        <v>28</v>
      </c>
      <c r="C60" s="51"/>
      <c r="D60" s="51"/>
      <c r="E60" s="51"/>
      <c r="F60" s="4"/>
      <c r="G60" s="5"/>
      <c r="H60" s="4"/>
      <c r="I60" s="5"/>
      <c r="J60" s="6"/>
    </row>
    <row r="61" spans="2:10" s="7" customFormat="1" ht="17.25" customHeight="1">
      <c r="B61" s="8"/>
      <c r="C61" s="53"/>
      <c r="D61" s="53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2" t="s">
        <v>49</v>
      </c>
      <c r="D64" s="52"/>
      <c r="E64" s="52"/>
      <c r="F64" s="11"/>
    </row>
    <row r="65" spans="2:5" s="7" customFormat="1" ht="29.25" customHeight="1">
      <c r="B65" s="46" t="s">
        <v>52</v>
      </c>
      <c r="C65" s="50" t="s">
        <v>50</v>
      </c>
      <c r="D65" s="50"/>
      <c r="E65" s="50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25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2019-02-07T17:57:31Z</cp:lastPrinted>
  <dcterms:created xsi:type="dcterms:W3CDTF">2016-08-08T15:47:55Z</dcterms:created>
  <dcterms:modified xsi:type="dcterms:W3CDTF">2019-02-08T00:42:43Z</dcterms:modified>
  <cp:category/>
  <cp:version/>
  <cp:contentType/>
  <cp:contentStatus/>
</cp:coreProperties>
</file>