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cano\Desktop\"/>
    </mc:Choice>
  </mc:AlternateContent>
  <bookViews>
    <workbookView xWindow="0" yWindow="0" windowWidth="20490" windowHeight="6930" activeTab="12"/>
  </bookViews>
  <sheets>
    <sheet name="BALANZA DE COMPROBACION " sheetId="2" r:id="rId1"/>
    <sheet name="ESTADO ANALITICO DE LA DEUDA " sheetId="3" r:id="rId2"/>
    <sheet name="ESTADO ANALITICO DEL ACTIVO" sheetId="4" r:id="rId3"/>
    <sheet name="COMPROMISOS" sheetId="5" r:id="rId4"/>
    <sheet name="ANEXO DESGLOSE GASTOS" sheetId="6" r:id="rId5"/>
    <sheet name="ESTADO DE INGRESOS Y GASTOS" sheetId="7" r:id="rId6"/>
    <sheet name="ESTADO DE CAMBIOS " sheetId="8" r:id="rId7"/>
    <sheet name="ESTADO SITUACION FINANCIERA" sheetId="9" r:id="rId8"/>
    <sheet name="ACTIVOS PASIVOS" sheetId="10" r:id="rId9"/>
    <sheet name="VARIACION EN LAHACIENDA" sheetId="11" r:id="rId10"/>
    <sheet name="ESTADO DE FLUJO DE EFECTIVO" sheetId="12" r:id="rId11"/>
    <sheet name="DEUDA POR PAGAR" sheetId="13" r:id="rId12"/>
    <sheet name="ANEXO DESGLOSE INGRESOS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1" l="1"/>
  <c r="F27" i="11"/>
  <c r="F26" i="11"/>
  <c r="E25" i="11"/>
  <c r="D25" i="11"/>
  <c r="C25" i="11"/>
  <c r="B25" i="11"/>
  <c r="F25" i="11" s="1"/>
  <c r="F21" i="11"/>
  <c r="E20" i="11"/>
  <c r="D20" i="11"/>
  <c r="C20" i="11"/>
  <c r="B20" i="11"/>
  <c r="F20" i="11" s="1"/>
  <c r="C18" i="11"/>
  <c r="C31" i="11" s="1"/>
  <c r="F16" i="11"/>
  <c r="F15" i="11"/>
  <c r="F14" i="11"/>
  <c r="F13" i="11"/>
  <c r="E12" i="11"/>
  <c r="D12" i="11"/>
  <c r="C12" i="11"/>
  <c r="B12" i="11"/>
  <c r="F12" i="11" s="1"/>
  <c r="F10" i="11"/>
  <c r="F9" i="11"/>
  <c r="F8" i="11"/>
  <c r="E7" i="11"/>
  <c r="E18" i="11" s="1"/>
  <c r="E31" i="11" s="1"/>
  <c r="D7" i="11"/>
  <c r="D18" i="11" s="1"/>
  <c r="D31" i="11" s="1"/>
  <c r="C7" i="11"/>
  <c r="B7" i="11"/>
  <c r="F7" i="11" s="1"/>
  <c r="F5" i="11"/>
  <c r="F18" i="11" l="1"/>
  <c r="F31" i="11" s="1"/>
  <c r="B18" i="11"/>
  <c r="B31" i="11" s="1"/>
  <c r="S45" i="4" l="1"/>
  <c r="S43" i="4"/>
  <c r="S41" i="4"/>
  <c r="S39" i="4"/>
  <c r="Q39" i="4"/>
  <c r="Q37" i="4"/>
  <c r="S37" i="4" s="1"/>
  <c r="S35" i="4"/>
  <c r="Q35" i="4"/>
  <c r="Q33" i="4"/>
  <c r="S33" i="4" s="1"/>
  <c r="S31" i="4"/>
  <c r="Q31" i="4"/>
  <c r="Q29" i="4"/>
  <c r="Q27" i="4" s="1"/>
  <c r="M27" i="4"/>
  <c r="K27" i="4"/>
  <c r="S21" i="4"/>
  <c r="Q21" i="4"/>
  <c r="Q17" i="4"/>
  <c r="S17" i="4" s="1"/>
  <c r="S15" i="4"/>
  <c r="Q15" i="4"/>
  <c r="Q13" i="4"/>
  <c r="Q11" i="4" s="1"/>
  <c r="Q9" i="4" s="1"/>
  <c r="M11" i="4"/>
  <c r="K11" i="4"/>
  <c r="K9" i="4" s="1"/>
  <c r="M9" i="4"/>
  <c r="S29" i="4" l="1"/>
  <c r="S27" i="4" s="1"/>
  <c r="S13" i="4"/>
  <c r="S11" i="4" s="1"/>
  <c r="S9" i="4" l="1"/>
  <c r="M21" i="3" l="1"/>
  <c r="M31" i="3" s="1"/>
  <c r="M35" i="3" s="1"/>
  <c r="F71" i="8"/>
  <c r="F62" i="8"/>
  <c r="F36" i="8"/>
  <c r="F65" i="8" s="1"/>
  <c r="M129" i="9"/>
  <c r="K129" i="9"/>
  <c r="M119" i="9"/>
  <c r="K119" i="9"/>
  <c r="K132" i="9" s="1"/>
  <c r="B97" i="9"/>
  <c r="M94" i="9"/>
  <c r="M132" i="9" s="1"/>
  <c r="K94" i="9"/>
  <c r="E89" i="9"/>
  <c r="G86" i="9"/>
  <c r="E86" i="9"/>
  <c r="M73" i="9"/>
  <c r="K73" i="9"/>
  <c r="M41" i="9"/>
  <c r="M77" i="9" s="1"/>
  <c r="K41" i="9"/>
  <c r="K77" i="9" s="1"/>
  <c r="G39" i="9"/>
  <c r="G89" i="9" s="1"/>
  <c r="E39" i="9"/>
  <c r="G24" i="5"/>
  <c r="B24" i="5"/>
  <c r="J19" i="5"/>
  <c r="I19" i="5"/>
  <c r="I24" i="5" s="1"/>
  <c r="H19" i="5"/>
  <c r="H24" i="5" s="1"/>
  <c r="J16" i="5"/>
  <c r="J24" i="5" s="1"/>
  <c r="D44" i="12"/>
  <c r="B44" i="12"/>
  <c r="D39" i="12"/>
  <c r="D50" i="12" s="1"/>
  <c r="B39" i="12"/>
  <c r="B50" i="12" s="1"/>
  <c r="D33" i="12"/>
  <c r="B33" i="12"/>
  <c r="D29" i="12"/>
  <c r="D37" i="12" s="1"/>
  <c r="B29" i="12"/>
  <c r="B37" i="12" s="1"/>
  <c r="D16" i="12"/>
  <c r="B16" i="12"/>
  <c r="D6" i="12"/>
  <c r="D27" i="12" s="1"/>
  <c r="D51" i="12" s="1"/>
  <c r="D53" i="12" s="1"/>
  <c r="B6" i="12"/>
  <c r="B27" i="12" s="1"/>
  <c r="B51" i="12" s="1"/>
  <c r="B53" i="12" s="1"/>
  <c r="H22" i="13"/>
  <c r="G22" i="13"/>
  <c r="J19" i="13"/>
  <c r="J22" i="13" s="1"/>
  <c r="I19" i="13"/>
  <c r="I22" i="13" s="1"/>
  <c r="H19" i="13"/>
  <c r="G19" i="13"/>
  <c r="D19" i="13"/>
  <c r="D22" i="13" s="1"/>
  <c r="A19" i="13"/>
  <c r="A22" i="13" s="1"/>
  <c r="L17" i="13"/>
  <c r="J17" i="13"/>
  <c r="F72" i="8" l="1"/>
  <c r="F68" i="8"/>
  <c r="F73" i="8"/>
  <c r="K134" i="9"/>
  <c r="M134" i="9"/>
</calcChain>
</file>

<file path=xl/sharedStrings.xml><?xml version="1.0" encoding="utf-8"?>
<sst xmlns="http://schemas.openxmlformats.org/spreadsheetml/2006/main" count="11674" uniqueCount="7328">
  <si>
    <t>MUNICIPIO DE MERIDA YUCATAN</t>
  </si>
  <si>
    <t>Saldo Inicial</t>
  </si>
  <si>
    <t>Movimientos</t>
  </si>
  <si>
    <t>Saldo Final</t>
  </si>
  <si>
    <t>Descripción</t>
  </si>
  <si>
    <t>Deudor</t>
  </si>
  <si>
    <t>Acreedor</t>
  </si>
  <si>
    <t>Cargos</t>
  </si>
  <si>
    <t>Abonos</t>
  </si>
  <si>
    <t>Neto del Mes</t>
  </si>
  <si>
    <t>1</t>
  </si>
  <si>
    <t>ACTIVO</t>
  </si>
  <si>
    <t>1.1</t>
  </si>
  <si>
    <t>ACTIVO CIRCULANTE</t>
  </si>
  <si>
    <t>1.1.1</t>
  </si>
  <si>
    <t>EFECTIVOS Y EQUIVALENTES</t>
  </si>
  <si>
    <t>1.1.1.1</t>
  </si>
  <si>
    <t>EFECTIVO</t>
  </si>
  <si>
    <t>1.1.1.1.2</t>
  </si>
  <si>
    <t>EFECTIVO EN CAJAS RECAUDADORAS</t>
  </si>
  <si>
    <t>1.1.1.2</t>
  </si>
  <si>
    <t>BANCOS/TESORERIA</t>
  </si>
  <si>
    <t>1.1.1.2.1</t>
  </si>
  <si>
    <t>BANCO NACIONAL DE MEXICO, S. A.</t>
  </si>
  <si>
    <t>1.1.1.2.2</t>
  </si>
  <si>
    <t>BBVA BANCOMER, S. A.</t>
  </si>
  <si>
    <t>1.1.1.2.3</t>
  </si>
  <si>
    <t>BANCO MERCANTIL DEL NORTE, S. A.</t>
  </si>
  <si>
    <t>1.1.1.2.4</t>
  </si>
  <si>
    <t>HSBC MEXICO, S. A.</t>
  </si>
  <si>
    <t>1.1.1.2.6</t>
  </si>
  <si>
    <t>BANCO SANTANDER, S. A.</t>
  </si>
  <si>
    <t>1.1.1.2.7</t>
  </si>
  <si>
    <t>SCOTIABANK</t>
  </si>
  <si>
    <t>1.1.1.2.9</t>
  </si>
  <si>
    <t>OTROS BANCOS</t>
  </si>
  <si>
    <t>1.1.1.4</t>
  </si>
  <si>
    <t>INVERSIONES TEMPORALES HASTA 3 MESES</t>
  </si>
  <si>
    <t>1.1.1.4.1</t>
  </si>
  <si>
    <t>1.1.1.4.2</t>
  </si>
  <si>
    <t>1.1.1.4.3</t>
  </si>
  <si>
    <t>1.1.1.4.7</t>
  </si>
  <si>
    <t>1.1.1.4.9</t>
  </si>
  <si>
    <t>1.1.1.5</t>
  </si>
  <si>
    <t>FONDOS DE AFECTACION ESPECIFICA</t>
  </si>
  <si>
    <t>1.1.1.5.1</t>
  </si>
  <si>
    <t>APORTACION O CONVENIOS FEDERALES CON REGLAS DE OPERACIÓN</t>
  </si>
  <si>
    <t>1.1.1.5.2</t>
  </si>
  <si>
    <t>APORTACION DEL GOBIERNO DEL ESTADO</t>
  </si>
  <si>
    <t>1.1.1.6</t>
  </si>
  <si>
    <t>DEPOSITOS DE FONDOS A TERCEROS</t>
  </si>
  <si>
    <t>1.1.1.6.1</t>
  </si>
  <si>
    <t>BANCOMER  S. A. CTA.0142103680  (FIANZAS)</t>
  </si>
  <si>
    <t>1.1.1.9</t>
  </si>
  <si>
    <t>OTROS EFECTIVOS Y EQUIVALENTES</t>
  </si>
  <si>
    <t>1.1.1.9.1</t>
  </si>
  <si>
    <t>VALES DE DESPENSAS</t>
  </si>
  <si>
    <t>1.1.2</t>
  </si>
  <si>
    <t>DERECHOS A RECIBIR EFECTIVO O EQUIVALENTES</t>
  </si>
  <si>
    <t>1.1.2.2</t>
  </si>
  <si>
    <t>CUENTAS POR COBRAR A CORTO PLAZO</t>
  </si>
  <si>
    <t>1.1.2.2.1</t>
  </si>
  <si>
    <t>CHEQUES DEVUELTOS</t>
  </si>
  <si>
    <t>1.1.2.2.2</t>
  </si>
  <si>
    <t>PARTICIPACIONES, APORTACIONES, TRANSFERENCIA Y ASIGNACIONES</t>
  </si>
  <si>
    <t>1.1.2.3</t>
  </si>
  <si>
    <t>DEUDORES DIVERSOS POR COBRAR A CORTO PLAZO</t>
  </si>
  <si>
    <t>1.1.2.3.1</t>
  </si>
  <si>
    <t>ADEUDOS DEL PERSONAL POR COBRAR A CORTO PLAZO</t>
  </si>
  <si>
    <t>1.1.2.3.2</t>
  </si>
  <si>
    <t>IMPUESTOS PAGADOS POR ANTICIPADO</t>
  </si>
  <si>
    <t>1.1.2.3.3</t>
  </si>
  <si>
    <t>GASTOS POR COMPROBAR</t>
  </si>
  <si>
    <t>1.1.2.3.4</t>
  </si>
  <si>
    <t>DOCUMENTOS POR COBRAR</t>
  </si>
  <si>
    <t>$189,810.00</t>
  </si>
  <si>
    <t>1.1.2.3.5</t>
  </si>
  <si>
    <t>PRESTAMOS A EMPRESAS PARAMUNICIPALES</t>
  </si>
  <si>
    <t>$18,166,351.51</t>
  </si>
  <si>
    <t>1.1.2.3.6</t>
  </si>
  <si>
    <t>ADEUDOS POR EMPLEADOS DE BAJA</t>
  </si>
  <si>
    <t>$8,346.32</t>
  </si>
  <si>
    <t>1.1.2.3.7</t>
  </si>
  <si>
    <t>POR DEMANDAS LABORALES</t>
  </si>
  <si>
    <t>$15,000.00</t>
  </si>
  <si>
    <t>1.1.2.3.8</t>
  </si>
  <si>
    <t>PRESTAMO A OFERENTES PROGRAMA MERIDA EN DOMINGO</t>
  </si>
  <si>
    <t>$5,886.80</t>
  </si>
  <si>
    <t>1.1.2.3.9</t>
  </si>
  <si>
    <t>DEUDORES PROGRAMA TU CASA 2010</t>
  </si>
  <si>
    <t>$716,280.00</t>
  </si>
  <si>
    <t>1.1.2.3.10</t>
  </si>
  <si>
    <t>NOVELO L.EON JORGE CARLOS ING. (SUBD. ADMVO.S.P.M.)</t>
  </si>
  <si>
    <t>$355,000.00</t>
  </si>
  <si>
    <t>1.1.2.3.12</t>
  </si>
  <si>
    <t>DEUDORES POR FONDOS</t>
  </si>
  <si>
    <t>1.1.2.3.29</t>
  </si>
  <si>
    <t>SECRETARIA DE ADMINISTRACION Y FINANZAS</t>
  </si>
  <si>
    <t>$121,093.35</t>
  </si>
  <si>
    <t>1.1.2.3.31</t>
  </si>
  <si>
    <t>TRATAMIENTO DE RECICLADOS DEL SURESTE, S.A. DE C.V.</t>
  </si>
  <si>
    <t>1.1.2.3.41</t>
  </si>
  <si>
    <t>MAPFRE TEPEYAC, S.A.</t>
  </si>
  <si>
    <t>1.1.2.3.42</t>
  </si>
  <si>
    <t>ARIAS FERRAEZ LIZZIE MARYBETH</t>
  </si>
  <si>
    <t>$850.00</t>
  </si>
  <si>
    <t>1.1.2.4</t>
  </si>
  <si>
    <t>INGRESOS POR RECUPERAR A CORTO PLAZO</t>
  </si>
  <si>
    <t>1.1.2.4.1</t>
  </si>
  <si>
    <t>IMPUESTOS</t>
  </si>
  <si>
    <t>1.1.2.4.4</t>
  </si>
  <si>
    <t>DERECHOS</t>
  </si>
  <si>
    <t>1.1.2.4.5</t>
  </si>
  <si>
    <t>PRODUCTOS</t>
  </si>
  <si>
    <t>1.1.2.4.6</t>
  </si>
  <si>
    <t>APROVECHAMIENTO</t>
  </si>
  <si>
    <t>1.1.2.5</t>
  </si>
  <si>
    <t>DEUDORES POR ANTICIPO DE LA TESORERIA A CORTO PLAZO</t>
  </si>
  <si>
    <t>1.1.2.5.1</t>
  </si>
  <si>
    <t>AYUNTAMIENTO</t>
  </si>
  <si>
    <t>1.1.2.5.2</t>
  </si>
  <si>
    <t>PRESIDENCIA</t>
  </si>
  <si>
    <t>$26,500.00</t>
  </si>
  <si>
    <t>1.1.2.5.3</t>
  </si>
  <si>
    <t>UNIDAD DE COMUNICACIÓN SOCIAL</t>
  </si>
  <si>
    <t>$12,000.00</t>
  </si>
  <si>
    <t>1.1.2.5.4</t>
  </si>
  <si>
    <t>DIRECCION DE FINANZAS Y TESORERIA MUNICIPAL</t>
  </si>
  <si>
    <t>$195,000.00</t>
  </si>
  <si>
    <t>1.1.2.5.5</t>
  </si>
  <si>
    <t>UNIDAD DE CONTRALORIA</t>
  </si>
  <si>
    <t>$6,000.00</t>
  </si>
  <si>
    <t>1.1.2.5.7</t>
  </si>
  <si>
    <t>DIRECCIÓN DE ADMINISTRACIÓN</t>
  </si>
  <si>
    <t>1.1.2.5.8</t>
  </si>
  <si>
    <t>DIRECCION DE DESARROLLO SOCIAL</t>
  </si>
  <si>
    <t>$45,000.00</t>
  </si>
  <si>
    <t>1.1.2.5.9</t>
  </si>
  <si>
    <t>DIRECCION DE SERVICIOS PUBLICOS MUNICIPALES</t>
  </si>
  <si>
    <t>1.1.2.5.10</t>
  </si>
  <si>
    <t>DIRECCIÓN DE OBRAS PÚBLICAS</t>
  </si>
  <si>
    <t>1.1.2.5.11</t>
  </si>
  <si>
    <t>DIRECCIÓN DE DESARROLLO URBANO</t>
  </si>
  <si>
    <t>1.1.2.5.12</t>
  </si>
  <si>
    <t>INSTITUTO MUNICIPAL DE LA MUJER</t>
  </si>
  <si>
    <t>$10,000.00</t>
  </si>
  <si>
    <t>1.1.2.5.13</t>
  </si>
  <si>
    <t>UNIDAD DE TRANSPARENCIA</t>
  </si>
  <si>
    <t>$5,000.00</t>
  </si>
  <si>
    <t>1.1.2.5.14</t>
  </si>
  <si>
    <t>DIRECCION DE TECNOLOGÍAS DE LA INFORMACIÓN</t>
  </si>
  <si>
    <t>$3,500.00</t>
  </si>
  <si>
    <t>1.1.2.5.15</t>
  </si>
  <si>
    <t>DIRECCIÓN DE DIF MUNICIPAL</t>
  </si>
  <si>
    <t>1.1.2.5.16</t>
  </si>
  <si>
    <t>DIRECCION DE GOBERNACION</t>
  </si>
  <si>
    <t>1.1.2.5.18</t>
  </si>
  <si>
    <t>DIRECCION DE TURISMO Y PROMOCION ECONOMICA</t>
  </si>
  <si>
    <t>1.1.2.5.20</t>
  </si>
  <si>
    <t>DIRECCIÓN DE CATASTRO</t>
  </si>
  <si>
    <t>$4,500.00</t>
  </si>
  <si>
    <t>1.1.2.5.21</t>
  </si>
  <si>
    <t>DIRECCIÓN DE CULTURA</t>
  </si>
  <si>
    <t>$17,000.00</t>
  </si>
  <si>
    <t>1.1.2.5.23</t>
  </si>
  <si>
    <t>UNIDAD DE GESTION ESTRATEGICA</t>
  </si>
  <si>
    <t>$7,500.00</t>
  </si>
  <si>
    <t>1.1.2.5.24</t>
  </si>
  <si>
    <t>INSTITUTO MUNICIPAL DE PLANEACION</t>
  </si>
  <si>
    <t>1.1.2.5.25</t>
  </si>
  <si>
    <t>UNIDAD DE DESARROLLO SUSTENTABLE</t>
  </si>
  <si>
    <t>1.1.2.5.26</t>
  </si>
  <si>
    <t>DIRECCION DE DESARROLLO HUMANO</t>
  </si>
  <si>
    <t>1.1.2.5.27</t>
  </si>
  <si>
    <t>COORDINACIÓN GENERAL DE ADMINISTRACION</t>
  </si>
  <si>
    <t>1.1.2.5.28</t>
  </si>
  <si>
    <t>COORDINACION GENERAL DE POLITICA COMUNITARIA</t>
  </si>
  <si>
    <t>1.1.2.5.29</t>
  </si>
  <si>
    <t>COORDINACIÓN GENERAL DE FUNCIONAMIENTO URBANO</t>
  </si>
  <si>
    <t>$3,000.00</t>
  </si>
  <si>
    <t>1.1.2.5.30</t>
  </si>
  <si>
    <t>UNIDAD DE ATENCION CUIDADANA</t>
  </si>
  <si>
    <t>1.1.2.5.31</t>
  </si>
  <si>
    <t>TRIBUNAL DE LO CONTENCIOSO ADMINISTRATIVO DEL MUNICIPIO DE MERIDA</t>
  </si>
  <si>
    <t>1.1.2.5.40</t>
  </si>
  <si>
    <t>DIRECCION DE POLICIA MUNICIPAL</t>
  </si>
  <si>
    <t>$7,000.00</t>
  </si>
  <si>
    <t>1.1.3</t>
  </si>
  <si>
    <t>DERECHOS A RECIBIR BIENES O SERVICIOS</t>
  </si>
  <si>
    <t>1.1.3.4</t>
  </si>
  <si>
    <t>ANTICIPO A CONTRATISTAS POR OBRAS PÚBLICAS A CORTO PLAZO</t>
  </si>
  <si>
    <t>1.1.3.4.161037</t>
  </si>
  <si>
    <t>OC16-FMCHCON-6141-035</t>
  </si>
  <si>
    <t>$3,427.11</t>
  </si>
  <si>
    <t>1.1.3.4.161038</t>
  </si>
  <si>
    <t>VT16-FMCHCON-6151-036</t>
  </si>
  <si>
    <t>$20,275.63</t>
  </si>
  <si>
    <t>1.1.3.4.162002</t>
  </si>
  <si>
    <t>VT16-FPCON-6151-053</t>
  </si>
  <si>
    <t>$344,814.74</t>
  </si>
  <si>
    <t>1.1.3.4.162017</t>
  </si>
  <si>
    <t>AP16-FICON-6131-067</t>
  </si>
  <si>
    <t>$330,225.90</t>
  </si>
  <si>
    <t>1.1.3.4.162018</t>
  </si>
  <si>
    <t>OC16-FMCHOCON-6141-074</t>
  </si>
  <si>
    <t>$228.10</t>
  </si>
  <si>
    <t>1.1.3.4.162029</t>
  </si>
  <si>
    <t>AP16-FICON-6131-080</t>
  </si>
  <si>
    <t>$335,155.55</t>
  </si>
  <si>
    <t>1.1.3.4.162032</t>
  </si>
  <si>
    <t>VT16-FICON-6151-068</t>
  </si>
  <si>
    <t>$1,034,058.72</t>
  </si>
  <si>
    <t>$0.02</t>
  </si>
  <si>
    <t>$1,034,058.74</t>
  </si>
  <si>
    <t>-$1,034,058.72</t>
  </si>
  <si>
    <t>1.1.3.4.162039</t>
  </si>
  <si>
    <t>OC16-FPCON-6141-093</t>
  </si>
  <si>
    <t>$93,827.84</t>
  </si>
  <si>
    <t>-$93,827.84</t>
  </si>
  <si>
    <t>1.1.3.4.162067</t>
  </si>
  <si>
    <t>OC16-FPCON-6142-123</t>
  </si>
  <si>
    <t>$57,618.86</t>
  </si>
  <si>
    <t>1.1.3.4.162069</t>
  </si>
  <si>
    <t>OC16-FEICON-6126-128</t>
  </si>
  <si>
    <t>$479,300.78</t>
  </si>
  <si>
    <t>1.1.3.4.162073</t>
  </si>
  <si>
    <t>AP16-FICON-6131-132</t>
  </si>
  <si>
    <t>$131,073.23</t>
  </si>
  <si>
    <t>-$131,073.23</t>
  </si>
  <si>
    <t>1.1.3.4.162074</t>
  </si>
  <si>
    <t>EL16-FICON-6133-135</t>
  </si>
  <si>
    <t>1.1.3.4.162075</t>
  </si>
  <si>
    <t>EL16-FICON-6133-136</t>
  </si>
  <si>
    <t>$131,490.88</t>
  </si>
  <si>
    <t>1.1.3.4.162079</t>
  </si>
  <si>
    <t>OC16-FICON-6142-142</t>
  </si>
  <si>
    <t>$403,780.89</t>
  </si>
  <si>
    <t>1.1.3.4.162090</t>
  </si>
  <si>
    <t>OC16-FPCON-6221-156</t>
  </si>
  <si>
    <t>$432,245.81</t>
  </si>
  <si>
    <t>-$432,245.81</t>
  </si>
  <si>
    <t>1.1.3.4.162091</t>
  </si>
  <si>
    <t>OC16-FPCON-6221-158</t>
  </si>
  <si>
    <t>$1,499,735.37</t>
  </si>
  <si>
    <t>1.1.3.4.162096</t>
  </si>
  <si>
    <t>OC16-FRCON-6124-138</t>
  </si>
  <si>
    <t>$16,253,971.40</t>
  </si>
  <si>
    <t>1.1.3.4.162102</t>
  </si>
  <si>
    <t>AP16-FIINV-6131-163</t>
  </si>
  <si>
    <t>$238,766.27</t>
  </si>
  <si>
    <t>1.1.3.4.162104</t>
  </si>
  <si>
    <t>OC16-FPINV-6124-189</t>
  </si>
  <si>
    <t>$156,559.72</t>
  </si>
  <si>
    <t>1.1.3.4.162105</t>
  </si>
  <si>
    <t>EL16-FICON-6133-165</t>
  </si>
  <si>
    <t>$418,933.08</t>
  </si>
  <si>
    <t>1.1.3.4.162106</t>
  </si>
  <si>
    <t>VT16-FICON-6151-166</t>
  </si>
  <si>
    <t>$947,685.25</t>
  </si>
  <si>
    <t>1.1.3.4.162107</t>
  </si>
  <si>
    <t>EL16-FICON-6133-164</t>
  </si>
  <si>
    <t>$429,406.71</t>
  </si>
  <si>
    <t>1.1.3.4.162109</t>
  </si>
  <si>
    <t>VT16-FICON-6151-168</t>
  </si>
  <si>
    <t>1.1.3.4.162110</t>
  </si>
  <si>
    <t>VT16-FICON-6151-170</t>
  </si>
  <si>
    <t>$384,477.29</t>
  </si>
  <si>
    <t>1.1.3.4.162121</t>
  </si>
  <si>
    <t>VT16-FRCON-6151-190</t>
  </si>
  <si>
    <t>1.1.3.4.162122</t>
  </si>
  <si>
    <t>OC16-FFFCON-6151-195</t>
  </si>
  <si>
    <t>$10,166,657.14</t>
  </si>
  <si>
    <t>1.1.3.4.162123</t>
  </si>
  <si>
    <t>VT16-FFCON-6151-192</t>
  </si>
  <si>
    <t>1.1.3.4.162124</t>
  </si>
  <si>
    <t>VT16-FFCON-6151-193</t>
  </si>
  <si>
    <t>$21,091,710.50</t>
  </si>
  <si>
    <t>1.1.3.4.162125</t>
  </si>
  <si>
    <t>VT16-FFCON-6151-194</t>
  </si>
  <si>
    <t>$25,600,604.64</t>
  </si>
  <si>
    <t>1.1.3.4.162126</t>
  </si>
  <si>
    <t>VT16-FRCON-6151-195</t>
  </si>
  <si>
    <t>$5,121,535.42</t>
  </si>
  <si>
    <t>1.1.3.4.171003</t>
  </si>
  <si>
    <t>VT17-FPINV-6153-003</t>
  </si>
  <si>
    <t>$253,841.26</t>
  </si>
  <si>
    <t>1.1.5</t>
  </si>
  <si>
    <t>ALMACENES</t>
  </si>
  <si>
    <t>1.1.5.1</t>
  </si>
  <si>
    <t>ALMACEN DE MATERIALES Y SUMINISTROS DE CONSUMO</t>
  </si>
  <si>
    <t>1.1.5.1.1</t>
  </si>
  <si>
    <t>Materiales de administración, emisión de documentos y artículos oficiales</t>
  </si>
  <si>
    <t>1.1.5.1.5</t>
  </si>
  <si>
    <t>Combustibles, lubricantes y aditivos</t>
  </si>
  <si>
    <t>1.1.5.1.8</t>
  </si>
  <si>
    <t>HERRAMIENTAS, REFACCIONES Y ACCESORIOS MENORES</t>
  </si>
  <si>
    <t>1.2</t>
  </si>
  <si>
    <t>ACTIVO NO CIRCULANTE</t>
  </si>
  <si>
    <t>1.2.1</t>
  </si>
  <si>
    <t>INVERSIONES A LARGO PLAZO</t>
  </si>
  <si>
    <t>1.2.1.3</t>
  </si>
  <si>
    <t>FIDEICOMISO. MANDATOS Y CONTRATOS ANÁLOGOS</t>
  </si>
  <si>
    <t>1.2.1.3.8</t>
  </si>
  <si>
    <t>FIDEICOMISOS, MANDATOS Y CONTRATOS ANALOGOS DE MUNICIPIOS</t>
  </si>
  <si>
    <t>1.2.2</t>
  </si>
  <si>
    <t>DERECHOS A RECIBIR EFECTIVO O EQUIVALENTES A LARGO PLAZO</t>
  </si>
  <si>
    <t>1.2.2.1</t>
  </si>
  <si>
    <t>DOCUMENTOS POR COBRAR A LARGO PLAZO</t>
  </si>
  <si>
    <t>1.2.2.1.1</t>
  </si>
  <si>
    <t>POR ENAJENACION DE PREDIOS ( FRACC. YUCALPETEN)</t>
  </si>
  <si>
    <t>1.2.2.2</t>
  </si>
  <si>
    <t>DEUDORES DIVERSOS A LARGO PLAZO</t>
  </si>
  <si>
    <t>1.2.2.2.1</t>
  </si>
  <si>
    <t>ADEUDOS DEL PERSONAL A LARGO PLAZO</t>
  </si>
  <si>
    <t>1.2.2.4</t>
  </si>
  <si>
    <t>PRESTAMOS OTORGADOS A LARGO PLAZO</t>
  </si>
  <si>
    <t>1.2.2.4.1</t>
  </si>
  <si>
    <t>CREDITOS PROYECTOS PRODUCTIVOS</t>
  </si>
  <si>
    <t>1.2.2.4.2</t>
  </si>
  <si>
    <t>CREDITOS MICROMER</t>
  </si>
  <si>
    <t>1.2.2.4.3</t>
  </si>
  <si>
    <t>DEUDORES XCANATUN 2008</t>
  </si>
  <si>
    <t>$2,155.00</t>
  </si>
  <si>
    <t>1.2.2.4.4</t>
  </si>
  <si>
    <t>DEUDORES DZITYA 2008</t>
  </si>
  <si>
    <t>$3,078.74</t>
  </si>
  <si>
    <t>1.2.2.4.5</t>
  </si>
  <si>
    <t>CREDITOS DEL PROGR.PARA ADQUIS.DE ACTIVOS PROD.2008(PAAP</t>
  </si>
  <si>
    <t>$151,051.28</t>
  </si>
  <si>
    <t>1.2.2.4.6</t>
  </si>
  <si>
    <t>MICROMER GLORIETA DE LA PAZ</t>
  </si>
  <si>
    <t>$315,928.51</t>
  </si>
  <si>
    <t>1.2.2.4.7</t>
  </si>
  <si>
    <t>MICRO CREDITO MI PRIMER INVENTARIO</t>
  </si>
  <si>
    <t>$1,021,782.58</t>
  </si>
  <si>
    <t>1.2.2.9</t>
  </si>
  <si>
    <t>OTROS DERECHOS A RECIBIR EFECTIVO O EQUIVALENTES A LARGO PLA</t>
  </si>
  <si>
    <t>$730,975.23</t>
  </si>
  <si>
    <t>1.2.2.9.1</t>
  </si>
  <si>
    <t>DEPOSITOS EN GARANTIA</t>
  </si>
  <si>
    <t>1.2.3</t>
  </si>
  <si>
    <t>BIENES INMUEBLES. INFRAESTRUCTURA Y CONSTRUCCIONES EN PROCESO</t>
  </si>
  <si>
    <t>1.2.3.1</t>
  </si>
  <si>
    <t>TERRENOS</t>
  </si>
  <si>
    <t>1.2.3.1.1</t>
  </si>
  <si>
    <t>1.2.3.2</t>
  </si>
  <si>
    <t>VIVIENDA</t>
  </si>
  <si>
    <t>1.2.3.2.1</t>
  </si>
  <si>
    <t>1.2.3.3</t>
  </si>
  <si>
    <t>EDIFICIOS NO HABITACIONALES</t>
  </si>
  <si>
    <t>1.2.3.3.1</t>
  </si>
  <si>
    <t>1.2.3.5</t>
  </si>
  <si>
    <t>CONSTRUCCIONES EN PROCESO EN BIENES DE DOMINIO PÚBLICO</t>
  </si>
  <si>
    <t>1.2.3.5.2</t>
  </si>
  <si>
    <t>EDIFICACIÓN NO HABITACIONAL EN PROCESO</t>
  </si>
  <si>
    <t>1.2.3.5.3</t>
  </si>
  <si>
    <t>CONSTRUCCIÓN DE OBRAS PARA EL ABASTECIMIENTO DE AGUA. PETRÓL</t>
  </si>
  <si>
    <t>1.2.3.5.4</t>
  </si>
  <si>
    <t>DIVISIÓN DE TERRENOS Y CONSTRUCCIÓN DE OBRAS DE URBANIZACIÓN</t>
  </si>
  <si>
    <t>1.2.3.5.5</t>
  </si>
  <si>
    <t>CONSTRUCCIÓN DE VÍAS DE COMUNICACIÓN EN PROCESO</t>
  </si>
  <si>
    <t>1.2.3.6</t>
  </si>
  <si>
    <t>CONSTRUCCIONES EN PROCESO EN BIENES PROPIOS</t>
  </si>
  <si>
    <t>$864,185.71</t>
  </si>
  <si>
    <t>$1,130,594.05</t>
  </si>
  <si>
    <t>1.2.3.6.2</t>
  </si>
  <si>
    <t>1.2.3.9</t>
  </si>
  <si>
    <t>OTROS BIENES INMUEBLES</t>
  </si>
  <si>
    <t>$1,000,000.00</t>
  </si>
  <si>
    <t>$500,000.00</t>
  </si>
  <si>
    <t>1.2.3.9.1</t>
  </si>
  <si>
    <t>1.2.4</t>
  </si>
  <si>
    <t>BIENES MUEBLES</t>
  </si>
  <si>
    <t>1.2.4.1</t>
  </si>
  <si>
    <t>MOBILIARIO Y EQUIPO DE ADMINISTRACIÓN</t>
  </si>
  <si>
    <t>1.2.4.1.1</t>
  </si>
  <si>
    <t>MUEBLES DE OFICINA Y ESTANTERIA</t>
  </si>
  <si>
    <t>1.2.4.1.2</t>
  </si>
  <si>
    <t>MUEBLES. EXCEPTO DE OFICINA Y ESTANTERÍA</t>
  </si>
  <si>
    <t>1.2.4.1.3</t>
  </si>
  <si>
    <t>EQUIPO DE COMPUTO Y DE TECNOLOGÍA DE LA INFORMACIÓN</t>
  </si>
  <si>
    <t>1.2.4.1.9</t>
  </si>
  <si>
    <t>OTROS MOBILIARIOS Y EQUIPOS DE ADMINISTRACIÓN</t>
  </si>
  <si>
    <t>1.2.4.2</t>
  </si>
  <si>
    <t>MOBILIARIO Y EQUIPO EDUCACIONAL Y RECREATIVO</t>
  </si>
  <si>
    <t>1.2.4.2.1</t>
  </si>
  <si>
    <t>EQUIPOS Y APARATOS AUDIOVISUALES</t>
  </si>
  <si>
    <t>1.2.4.2.2</t>
  </si>
  <si>
    <t>APARATOS DEPORTIVOS</t>
  </si>
  <si>
    <t>$406,885.72</t>
  </si>
  <si>
    <t>1.2.4.2.3</t>
  </si>
  <si>
    <t>CÁMARAS FOTOGRÁFICAS Y DE VIDEO</t>
  </si>
  <si>
    <t>1.2.4.2.9</t>
  </si>
  <si>
    <t>OTRO MOBILIARIO Y EQUIPO EDUCACIONAL Y RECREATIVO</t>
  </si>
  <si>
    <t>1.2.4.3</t>
  </si>
  <si>
    <t>EQUIPO INSTRUMENTAL MEDICO Y DE LABORATORIO</t>
  </si>
  <si>
    <t>1.2.4.3.1</t>
  </si>
  <si>
    <t>EQUIPO MEDICO Y DE LABORATORIO</t>
  </si>
  <si>
    <t>1.2.4.3.2</t>
  </si>
  <si>
    <t>INSTRUMENTAL MEDICO Y DE LABORATORIO</t>
  </si>
  <si>
    <t>$765,080.67</t>
  </si>
  <si>
    <t>1.2.4.4</t>
  </si>
  <si>
    <t>EQUIPO DE TRANSPORTE</t>
  </si>
  <si>
    <t>1.2.4.4.1</t>
  </si>
  <si>
    <t>AUTOMÓVILES Y EQUIPO TERRESTRE</t>
  </si>
  <si>
    <t>1.2.4.4.2</t>
  </si>
  <si>
    <t>CARROCERÍA Y REMOLQUES</t>
  </si>
  <si>
    <t>$8,415,684.81</t>
  </si>
  <si>
    <t>1.2.4.4.5</t>
  </si>
  <si>
    <t>EMBARCACIONES</t>
  </si>
  <si>
    <t>$281,400.00</t>
  </si>
  <si>
    <t>1.2.4.4.9</t>
  </si>
  <si>
    <t>OTROS EQUIPOS DE TRANSPORTE</t>
  </si>
  <si>
    <t>1.2.4.5</t>
  </si>
  <si>
    <t>EQUIPO DE DEFENSA Y SEGURIDAD</t>
  </si>
  <si>
    <t>$5,452.00</t>
  </si>
  <si>
    <t>1.2.4.5.1</t>
  </si>
  <si>
    <t>1.2.4.6</t>
  </si>
  <si>
    <t>MAQUINARIA. OTROS EQUIPOS Y HERRAMIENTAS</t>
  </si>
  <si>
    <t>1.2.4.6.2</t>
  </si>
  <si>
    <t>MAQUINARIA Y EQUIPO INDUSTRIAL</t>
  </si>
  <si>
    <t>$2,634,436.72</t>
  </si>
  <si>
    <t>1.2.4.6.3</t>
  </si>
  <si>
    <t>MAQUINARIA Y EQUIPO DE CONSTRUCCIÓN</t>
  </si>
  <si>
    <t>1.2.4.6.4</t>
  </si>
  <si>
    <t>SISTEMAS DE AIRE ACONDICIONADO. CALEFACCIÓN Y DE REFRIGERACI</t>
  </si>
  <si>
    <t>1.2.4.6.5</t>
  </si>
  <si>
    <t>EQUIPO DE COMUNICACIÓN Y TELECOMUNICACIÓN</t>
  </si>
  <si>
    <t>1.2.4.6.6</t>
  </si>
  <si>
    <t>EQUIPOS DE GENERACIÓN ELÉCTRICA. APARATOS Y ACCESORIOS ELÉCT</t>
  </si>
  <si>
    <t>$2,473,816.24</t>
  </si>
  <si>
    <t>1.2.4.6.7</t>
  </si>
  <si>
    <t>HERRAMIENTAS Y MAQUINAS-HERRAMIENTAS</t>
  </si>
  <si>
    <t>1.2.4.6.9</t>
  </si>
  <si>
    <t>OTROS EQUIPOS</t>
  </si>
  <si>
    <t>1.2.4.7</t>
  </si>
  <si>
    <t>COLECCIONES. OBRAS DE ARTE Y OBJETOS VALIOSOS</t>
  </si>
  <si>
    <t>$506,023.55</t>
  </si>
  <si>
    <t>1.2.4.7.1</t>
  </si>
  <si>
    <t>BIENES ARTÍSTICOS. CULTURALES Y CIENTÍFICOS</t>
  </si>
  <si>
    <t>1.2.4.8</t>
  </si>
  <si>
    <t>ACTIVOS BIOLÓGICOS</t>
  </si>
  <si>
    <t>1.2.4.8.1</t>
  </si>
  <si>
    <t>BOVINOS</t>
  </si>
  <si>
    <t>$463,750.00</t>
  </si>
  <si>
    <t>1.2.4.8.3</t>
  </si>
  <si>
    <t>AVES</t>
  </si>
  <si>
    <t>1.2.4.8.4</t>
  </si>
  <si>
    <t>OVINOS Y CAPRINOS</t>
  </si>
  <si>
    <t>$47,250.00</t>
  </si>
  <si>
    <t>1.2.4.8.6</t>
  </si>
  <si>
    <t>EQUINOS</t>
  </si>
  <si>
    <t>$10,500.00</t>
  </si>
  <si>
    <t>1.2.4.8.7</t>
  </si>
  <si>
    <t>ESPECIES MENORES Y DE ZOOLÓGICO</t>
  </si>
  <si>
    <t>$5,680,320.00</t>
  </si>
  <si>
    <t>1.2.5</t>
  </si>
  <si>
    <t>ACTIVOS INTANGIBLES</t>
  </si>
  <si>
    <t>$7,581,660.02</t>
  </si>
  <si>
    <t>$7,157.20</t>
  </si>
  <si>
    <t>1.2.5.1</t>
  </si>
  <si>
    <t>SOFTWARE</t>
  </si>
  <si>
    <t>$887,125.02</t>
  </si>
  <si>
    <t>1.2.5.1.1</t>
  </si>
  <si>
    <t>1.2.5.4</t>
  </si>
  <si>
    <t>LICENCIAS</t>
  </si>
  <si>
    <t>$6,694,535.00</t>
  </si>
  <si>
    <t>1.2.5.4.1</t>
  </si>
  <si>
    <t>LICENCIAS INFORMÁTICAS E INTELECTUALES</t>
  </si>
  <si>
    <t>1.2.6</t>
  </si>
  <si>
    <t>DEPRECIACIÓN, DETERIORO Y AMORTIZACIÓN ACUMULADA DE BIENES</t>
  </si>
  <si>
    <t>1.2.6.3</t>
  </si>
  <si>
    <t>DEPRECIACION ACUMULADA DE BIENES MUEBLES</t>
  </si>
  <si>
    <t>1.2.6.3.1</t>
  </si>
  <si>
    <t>Mobiliario y equipo de Administración</t>
  </si>
  <si>
    <t>$1.00</t>
  </si>
  <si>
    <t>1.2.6.3.2</t>
  </si>
  <si>
    <t>Mobiliario y Equipo Educacional y Recreativo</t>
  </si>
  <si>
    <t>1.2.6.3.3</t>
  </si>
  <si>
    <t>Equipo Instrumental Medico y de Laboratorio</t>
  </si>
  <si>
    <t>1.2.6.3.4</t>
  </si>
  <si>
    <t>Equipo de Transporte</t>
  </si>
  <si>
    <t>1.2.6.3.5</t>
  </si>
  <si>
    <t>Equipo de Defensa y Seguridad</t>
  </si>
  <si>
    <t>1.2.6.3.6</t>
  </si>
  <si>
    <t>Maquinaria otros equipos y herramientas</t>
  </si>
  <si>
    <t>1.2.6.4</t>
  </si>
  <si>
    <t>DETERIORO ACUMULADO DE ACTIVOS BIOLOGICOS</t>
  </si>
  <si>
    <t>1.2.6.4.1</t>
  </si>
  <si>
    <t>Activos Biológicos</t>
  </si>
  <si>
    <t>1.2.6.5</t>
  </si>
  <si>
    <t>AMORTIZACION ACUMULADA DE ACTIVOS INTANGIBLES</t>
  </si>
  <si>
    <t>1.2.6.5.1</t>
  </si>
  <si>
    <t>Activos Intangibles</t>
  </si>
  <si>
    <t>$97,213.95</t>
  </si>
  <si>
    <t>1.2.6.5.4</t>
  </si>
  <si>
    <t>Licencias</t>
  </si>
  <si>
    <t>2</t>
  </si>
  <si>
    <t>PASIVO</t>
  </si>
  <si>
    <t>2.1</t>
  </si>
  <si>
    <t>PASIVO CIRCULANTE</t>
  </si>
  <si>
    <t>2.1.1</t>
  </si>
  <si>
    <t>CUENTAS POR PAGAR A CORTO PLAZO</t>
  </si>
  <si>
    <t>2.1.1.1</t>
  </si>
  <si>
    <t>SERVICIOS PERSONALES POR PAGAR A CORTO PLAZO</t>
  </si>
  <si>
    <t>2.1.1.1.1</t>
  </si>
  <si>
    <t>REMUNERACIONES AL PERSONAL DE CARÁCTER PERMANENTE</t>
  </si>
  <si>
    <t>2.1.1.1.2</t>
  </si>
  <si>
    <t>REMUNERACIONES AL PERSONAL DE CARÁCTER TRANSITORIO</t>
  </si>
  <si>
    <t>2.1.1.1.3</t>
  </si>
  <si>
    <t>REMUNERACIONES ADICIONALES Y ESPECIALES</t>
  </si>
  <si>
    <t>2.1.1.1.4</t>
  </si>
  <si>
    <t>SEGURIDAD SOCIAL</t>
  </si>
  <si>
    <t>2.1.1.1.5</t>
  </si>
  <si>
    <t>OTRAS PRESTACIONES SOCIALES Y ECONÓMICAS</t>
  </si>
  <si>
    <t>2.1.1.2</t>
  </si>
  <si>
    <t>PROVEEDORES POR PAGAR A CORTO PLAZO</t>
  </si>
  <si>
    <t>2.1.1.2.1</t>
  </si>
  <si>
    <t>PROVISIONES ENERO-AGOSTO 2012</t>
  </si>
  <si>
    <t>$205,627.80</t>
  </si>
  <si>
    <t>-$205,627.80</t>
  </si>
  <si>
    <t>2.1.1.2.2</t>
  </si>
  <si>
    <t>PROVISIONES SEPTIEMBRE-DICIEMBRE 2012</t>
  </si>
  <si>
    <t>$32,085.60</t>
  </si>
  <si>
    <t>-$32,085.60</t>
  </si>
  <si>
    <t>2.1.1.2.4</t>
  </si>
  <si>
    <t>PROVISIONES ENERO - DICIEMBRE 2013</t>
  </si>
  <si>
    <t>$32,999.99</t>
  </si>
  <si>
    <t>2.1.1.2.8</t>
  </si>
  <si>
    <t>OTROS BENEFICIARIOS</t>
  </si>
  <si>
    <t>2.1.1.2.9</t>
  </si>
  <si>
    <t>PROVEEDORES SEPTIEMBRE-DICIEMBRE 2015</t>
  </si>
  <si>
    <t>$54,991.20</t>
  </si>
  <si>
    <t>2.1.1.2.10</t>
  </si>
  <si>
    <t>PROVEEDORES ENERO-DICIEMBRE 2016</t>
  </si>
  <si>
    <t>2.1.1.2.11</t>
  </si>
  <si>
    <t>PROVEEDORES ENERO-DICIEMBRE 2017</t>
  </si>
  <si>
    <t>2.1.1.3</t>
  </si>
  <si>
    <t>CONTRATISTAS POR OBRAS PÚBLICAS POR PAGAR A CORTO PLAZO</t>
  </si>
  <si>
    <t>2.1.1.3.3454</t>
  </si>
  <si>
    <t>INGENIERIA CIVIL E INSTALACIONES SA DE CV</t>
  </si>
  <si>
    <t>2.1.1.3.5742</t>
  </si>
  <si>
    <t>LOPEZ LEIRANA TITANIA CRISTAL</t>
  </si>
  <si>
    <t>2.1.1.3.6296</t>
  </si>
  <si>
    <t>MAXI CONSTRUCTORA HIDRÁULICA Y MANTENIMIENTO INTEGRAL, SA DE CV</t>
  </si>
  <si>
    <t>2.1.1.3.7416</t>
  </si>
  <si>
    <t>CONSTRUCCIONES Y EDIFICACIONES TECNICAS SA DE CV</t>
  </si>
  <si>
    <t>2.1.1.3.10610</t>
  </si>
  <si>
    <t>ALMA ROSA CONSTRUCCIONES SA DE CV</t>
  </si>
  <si>
    <t>2.1.1.3.22322</t>
  </si>
  <si>
    <t>TYGAR MÉXICO SA DE CV</t>
  </si>
  <si>
    <t>2.1.1.3.23293</t>
  </si>
  <si>
    <t>REMOLCADORES PARA CONSTRUCCIÓN SA DE CV</t>
  </si>
  <si>
    <t>$4,693,174.17</t>
  </si>
  <si>
    <t>2.1.1.3.25880</t>
  </si>
  <si>
    <t>SUPRODEC CONSTRUCCIONES SA DE CV</t>
  </si>
  <si>
    <t>2.1.1.3.27631</t>
  </si>
  <si>
    <t>SERVICIOS DE INGENIERIA PROFESIONAL TOEDA SA DE CV</t>
  </si>
  <si>
    <t>$30,522.86</t>
  </si>
  <si>
    <t>2.1.1.3.27753</t>
  </si>
  <si>
    <t>FREYCO MEXICO S.A. DE C.V.</t>
  </si>
  <si>
    <t>2.1.1.3.28377</t>
  </si>
  <si>
    <t>PROVEEDORA DE MAQUINARIA Y SERVICIOS, S.A. DE C.V.</t>
  </si>
  <si>
    <t>2.1.1.3.28785</t>
  </si>
  <si>
    <t>VIVIENDAS SELECTAS SA DE CV</t>
  </si>
  <si>
    <t>2.1.1.3.37508</t>
  </si>
  <si>
    <t>HASSTEN CONSTRUCCION S.A. DE C.V.</t>
  </si>
  <si>
    <t>2.1.1.3.37696</t>
  </si>
  <si>
    <t>GESTION DE PROYECTOS EN INFRAESTRUCTURA Y CONSTRUCCION DEL SURESTE S.A. DE C.V.</t>
  </si>
  <si>
    <t>2.1.1.5</t>
  </si>
  <si>
    <t>TRANSFERENCIAS OTORGADAS POR PAGAR A CORTO PLAZO</t>
  </si>
  <si>
    <t>2.1.1.5.17</t>
  </si>
  <si>
    <t>AYUDAS SOCIALES A PERSONAS</t>
  </si>
  <si>
    <t>2.1.1.5.18</t>
  </si>
  <si>
    <t>BECAS Y OTRAS AYUDAS PARA PROGRAMAS DE CAPACITACIÓN</t>
  </si>
  <si>
    <t>2.1.1.5.20</t>
  </si>
  <si>
    <t>AYUDAS SOCIALES A ACTIVIDADES CIENTÍFICAS O ACADÉMICAS</t>
  </si>
  <si>
    <t>$6,100.00</t>
  </si>
  <si>
    <t>2.1.1.5.21</t>
  </si>
  <si>
    <t>AYUDAS SOCIALES A INSTITUCIONES SIN FINES DE LUCRO</t>
  </si>
  <si>
    <t>2.1.1.5.26</t>
  </si>
  <si>
    <t>PENSIONES</t>
  </si>
  <si>
    <t>2.1.1.5.27</t>
  </si>
  <si>
    <t>JUBILACIONES</t>
  </si>
  <si>
    <t>2.1.1.5.36</t>
  </si>
  <si>
    <t>DONATIVOS E INSTITUCIONES SIN FINES DE LUCRO</t>
  </si>
  <si>
    <t>2.1.1.5.44</t>
  </si>
  <si>
    <t>Contratistas Obra en Proceso 4000</t>
  </si>
  <si>
    <t>2.1.1.6</t>
  </si>
  <si>
    <t>INTERESES Y COMISIONES POR PAGAR A CORTO PLAZO</t>
  </si>
  <si>
    <t>2.1.1.6.1</t>
  </si>
  <si>
    <t>INTERESES DE LA DEUDA INTERNA CON INSTITUCIONES DE CRÉDITO</t>
  </si>
  <si>
    <t>2.1.1.6.4</t>
  </si>
  <si>
    <t>COMISIONES DE LA DEUDA PÚBLICA INTERNA</t>
  </si>
  <si>
    <t>2.1.1.6.5</t>
  </si>
  <si>
    <t>GASTOS DE LA DEUDA PÚBLICA INTERNA</t>
  </si>
  <si>
    <t>2.1.1.7</t>
  </si>
  <si>
    <t>RETENCIONES Y CONTRIBUCIONES POR PAGAR A CORTO PLA</t>
  </si>
  <si>
    <t>2.1.1.7.1</t>
  </si>
  <si>
    <t>RETENCIONES POR PAGAR A CORTO PLAZO</t>
  </si>
  <si>
    <t>2.1.1.7.2</t>
  </si>
  <si>
    <t>IMPUESTOS Y CONTRIBUCIONES POR PAGAR</t>
  </si>
  <si>
    <t>2.1.1.7.3</t>
  </si>
  <si>
    <t>TESORERÍA DE LA FEDERACIÓN ( S. A. T. )</t>
  </si>
  <si>
    <t>2.1.1.9</t>
  </si>
  <si>
    <t>OTRAS CUENTAS POR PAGAR A CORTO PLAZO</t>
  </si>
  <si>
    <t>2.1.1.9.1</t>
  </si>
  <si>
    <t>DEDUCCIONES AL PERSONAL POR PAGAR A CORTO PLAZO</t>
  </si>
  <si>
    <t>2.1.1.9.3</t>
  </si>
  <si>
    <t>DEPOSITOS POR CREDITOS AUTORIZADOS POR EL FONDO DE VIVIENDA</t>
  </si>
  <si>
    <t>2.1.1.9.9</t>
  </si>
  <si>
    <t>COMPLEMENTO DE GASTOS COMPROBADOS</t>
  </si>
  <si>
    <t>$6,771.36</t>
  </si>
  <si>
    <t>2.1.1.9.10</t>
  </si>
  <si>
    <t>SERVILIMPIA</t>
  </si>
  <si>
    <t>2.1.1.9.11</t>
  </si>
  <si>
    <t>DEPOSITOS DUPLICADOS EN INTERNET Y CAJAS RECAUDADORAS</t>
  </si>
  <si>
    <t>2.1.1.9.15</t>
  </si>
  <si>
    <t>TESORERIA DE LA FEDERACION (DEVOLUCION DE RECURSOS FEDERALES</t>
  </si>
  <si>
    <t>2.1.1.9.16</t>
  </si>
  <si>
    <t>SERVILIMPIA (SEGURO VEHICULAR)</t>
  </si>
  <si>
    <t>$3,311.31</t>
  </si>
  <si>
    <t>-$3,311.31</t>
  </si>
  <si>
    <t>2.1.1.9.18</t>
  </si>
  <si>
    <t>GASTOS MEDICOS POR PAGAR</t>
  </si>
  <si>
    <t>$436,193.06</t>
  </si>
  <si>
    <t>2.1.1.9.19</t>
  </si>
  <si>
    <t>INTERESES RECURSOS FEDERALES CHEQUES / INVERSION</t>
  </si>
  <si>
    <t>2.1.1.9.20</t>
  </si>
  <si>
    <t>RAUL E. MARCOS CANAVATI</t>
  </si>
  <si>
    <t>$1,681.00</t>
  </si>
  <si>
    <t>-$1,681.00</t>
  </si>
  <si>
    <t>2.1.1.9.21</t>
  </si>
  <si>
    <t>JANIO SZHIPER JOSE</t>
  </si>
  <si>
    <t>$500.00</t>
  </si>
  <si>
    <t>2.1.1.9.33</t>
  </si>
  <si>
    <t>CRUZ ROJA MEXICANA</t>
  </si>
  <si>
    <t>2.1.1.9.37</t>
  </si>
  <si>
    <t>CHEDRAUI, S.A. DE C.V</t>
  </si>
  <si>
    <t>$188.00</t>
  </si>
  <si>
    <t>-$188.00</t>
  </si>
  <si>
    <t>2.1.1.9.42</t>
  </si>
  <si>
    <t>GASTOS MÉDICOS POR PAGAR</t>
  </si>
  <si>
    <t>2.1.1.9.46</t>
  </si>
  <si>
    <t>SANEAMIENTO SANA”, SOCIEDAD COOPERATIVA DE RESPONSABILIDAD LIMITADA (Convenio cobro de tarifas)</t>
  </si>
  <si>
    <t>2.1.1.9.47</t>
  </si>
  <si>
    <t>SOCIEDAD COOPERATIVA DE RECOLECCIÓN DE BASURA Y SERVICIOS CORBASE”, S.C. DE R.L. DE C.V. (Convenio cobro de tarifas)</t>
  </si>
  <si>
    <t>2.1.1.9.49</t>
  </si>
  <si>
    <t>PROMOTOR INMOBILIARIO VILLAGAR, S.A DE C.V.</t>
  </si>
  <si>
    <t>$1,097.00</t>
  </si>
  <si>
    <t>2.1.3</t>
  </si>
  <si>
    <t>PORCION A CORTO PLAZO DE LA DEUDA PÚBLICA A LARGO PLAZO</t>
  </si>
  <si>
    <t>$10,756,626.48</t>
  </si>
  <si>
    <t>2.1.3.1</t>
  </si>
  <si>
    <t>PORCION DE LA DEUDA PÚBLICA INTERNA</t>
  </si>
  <si>
    <t>2.1.3.1.2</t>
  </si>
  <si>
    <t>PORCIÓN A CP DE LOS PRESTAMOS DE LA DEUDA PÚBLICA INTERNA</t>
  </si>
  <si>
    <t>2.1.5</t>
  </si>
  <si>
    <t>PASIVOS DIFERIDOS A CORTO PLAZO</t>
  </si>
  <si>
    <t>$298,784.92</t>
  </si>
  <si>
    <t>2.1.5.1</t>
  </si>
  <si>
    <t>INGRESOS COBRADOS POR ADELANTADO A CORTO PLAZO</t>
  </si>
  <si>
    <t>2.1.5.1.1</t>
  </si>
  <si>
    <t>ACREEDORES POR CONTRIBUCIONES DE MEJORAS</t>
  </si>
  <si>
    <t>$202,056.92</t>
  </si>
  <si>
    <t>2.1.5.1.2</t>
  </si>
  <si>
    <t>ENTERO PROVISIONAL A CTA.DEL IMPTO SOBRE ESPECTAC.Y DIVERS.P</t>
  </si>
  <si>
    <t>$96,728.00</t>
  </si>
  <si>
    <t>2.1.6</t>
  </si>
  <si>
    <t>2.1.6.1</t>
  </si>
  <si>
    <t>FONDOS EN GARANTIA A CORTO PLAZO</t>
  </si>
  <si>
    <t>2.1.6.1.1</t>
  </si>
  <si>
    <t>FIANZAS</t>
  </si>
  <si>
    <t>2.1.6.1.2</t>
  </si>
  <si>
    <t>FIANZAS DE LOCATARIOS MCDO LUCAS DE GALVEZ</t>
  </si>
  <si>
    <t>$81,100.00</t>
  </si>
  <si>
    <t>2.1.6.4</t>
  </si>
  <si>
    <t>FONDOS DE FIDEICOMISOS. MANDATOS Y ANALOGOS A CORTO PLAZO</t>
  </si>
  <si>
    <t>2.1.6.4.1</t>
  </si>
  <si>
    <t>Fideicomiso SIRJUM</t>
  </si>
  <si>
    <t>2.2</t>
  </si>
  <si>
    <t>PASIVO NO CIRCULANTE</t>
  </si>
  <si>
    <t>2.2.3</t>
  </si>
  <si>
    <t>DEUDA PÚBLICA A LARGO PLAZO</t>
  </si>
  <si>
    <t>2.2.3.3</t>
  </si>
  <si>
    <t>PRESTAMOS DE LA DEUDA INTERNA POR PAGAR A LARGO PLAZO</t>
  </si>
  <si>
    <t>2.2.3.3.1</t>
  </si>
  <si>
    <t>2.2.5</t>
  </si>
  <si>
    <t>2.2.5.4</t>
  </si>
  <si>
    <t>FONDOS DE FIDEICOMISOS. MANDATOS Y CONTRATOS ANALOGOS</t>
  </si>
  <si>
    <t>2.2.5.4.4</t>
  </si>
  <si>
    <t>APORTACIONES Y RETENCIONES DEL FIDEICOMISO SIRJUM</t>
  </si>
  <si>
    <t>2.2.5.4.6</t>
  </si>
  <si>
    <t>BENEFICIOS POST EMPLEO</t>
  </si>
  <si>
    <t>$6,480,797,000.00</t>
  </si>
  <si>
    <t>3</t>
  </si>
  <si>
    <t>HACIENDA PÚBLICA /PATRIMONIO</t>
  </si>
  <si>
    <t>3.1</t>
  </si>
  <si>
    <t>HACIENDA PÚBLICA/PATRIMONIO CONTRIBUIDO</t>
  </si>
  <si>
    <t>3.1.1</t>
  </si>
  <si>
    <t>APORTACIONES</t>
  </si>
  <si>
    <t>3.1.1.1</t>
  </si>
  <si>
    <t>3.2</t>
  </si>
  <si>
    <t>HACIENDA PÚBLICA/PATRIMONIO GENERADO</t>
  </si>
  <si>
    <t>3.2.2</t>
  </si>
  <si>
    <t>RESULTADO DE EJERCICIOS ANTERIORES</t>
  </si>
  <si>
    <t>3.2.2.1</t>
  </si>
  <si>
    <t>RESULTADO DEL  EJERCICIO ANTERIOR</t>
  </si>
  <si>
    <t>3.2.2.2</t>
  </si>
  <si>
    <t>3.2.3</t>
  </si>
  <si>
    <t>REVALUOS</t>
  </si>
  <si>
    <t>3.2.3.1</t>
  </si>
  <si>
    <t>REVALUOS DE BIENES INMUEBLES</t>
  </si>
  <si>
    <t>3.2.3.1.1</t>
  </si>
  <si>
    <t>3.2.3.1.2</t>
  </si>
  <si>
    <t>VIVIENDAS</t>
  </si>
  <si>
    <t>3.2.3.1.3</t>
  </si>
  <si>
    <t>3.2.3.1.4</t>
  </si>
  <si>
    <t>3.3</t>
  </si>
  <si>
    <t>EXCESO O INSUFICIENCIA EN LA ACTUALIZACION DE LA HACIENDA PU</t>
  </si>
  <si>
    <t>3.3.2</t>
  </si>
  <si>
    <t>RESULTADO POR TENENCIA DE ACTIVOS NO MONETARIOS</t>
  </si>
  <si>
    <t>3.3.2.1</t>
  </si>
  <si>
    <t>ACTIVOS FIJOS</t>
  </si>
  <si>
    <t>3.3.2.2</t>
  </si>
  <si>
    <t>OBLIGACIONES LABORALES</t>
  </si>
  <si>
    <t>-$5,577,141,000.00</t>
  </si>
  <si>
    <t>3.3.2.3</t>
  </si>
  <si>
    <t>DEUDA PÚBLICA</t>
  </si>
  <si>
    <t>3.3.2.3.2</t>
  </si>
  <si>
    <t>INVERSION PÚBLICA PRODUCTIVA 29/11/2013 VT 25/09/2028</t>
  </si>
  <si>
    <t>3.3.2.4</t>
  </si>
  <si>
    <t>OTROS RESULTADOS INTEGRALES (ORI)</t>
  </si>
  <si>
    <t>-$903,656,000.00</t>
  </si>
  <si>
    <t>3.3.2.4.1</t>
  </si>
  <si>
    <t>GANANCIAS Y PÉRDIDAS ACTUARIALES EN OBLIGACIONES</t>
  </si>
  <si>
    <t>4</t>
  </si>
  <si>
    <t>INGRESOS Y OTROS BENEFICIOS</t>
  </si>
  <si>
    <t>4.1</t>
  </si>
  <si>
    <t>INGRESOS DE GESTION</t>
  </si>
  <si>
    <t>4.1.1</t>
  </si>
  <si>
    <t>4.1.1.1</t>
  </si>
  <si>
    <t>IMPUESTOS SOBRE LOS INGRESOS</t>
  </si>
  <si>
    <t>4.1.1.1.1</t>
  </si>
  <si>
    <t>IMPUESTO SOBRE ESPECTACULOS Y DIVERSIONES PÚBLICAS</t>
  </si>
  <si>
    <t>4.1.1.2</t>
  </si>
  <si>
    <t>IMPUESTOS SOBRE EL PATRIMONIO</t>
  </si>
  <si>
    <t>4.1.1.2.1</t>
  </si>
  <si>
    <t>IMPUESTO PREDIAL</t>
  </si>
  <si>
    <t>4.1.1.3</t>
  </si>
  <si>
    <t>IMPUESTO SOBRE LA PRODUCCIÓN EL COMSUMO Y LAS TRANSACCIONES</t>
  </si>
  <si>
    <t>4.1.1.3.1</t>
  </si>
  <si>
    <t>IMPUESTO SOBRE ADQUISICION DE INMUEBLES</t>
  </si>
  <si>
    <t>4.1.1.7</t>
  </si>
  <si>
    <t>ACCESORIOS DE IMPUESTOS</t>
  </si>
  <si>
    <t>4.1.1.7.1</t>
  </si>
  <si>
    <t>ACTUALIZACION DE IMPUESTOS</t>
  </si>
  <si>
    <t>4.1.1.7.2</t>
  </si>
  <si>
    <t>RECARGOS DE IMPUESTOS</t>
  </si>
  <si>
    <t>4.1.1.7.3</t>
  </si>
  <si>
    <t>MULTAS DE IMPUESTOS</t>
  </si>
  <si>
    <t>4.1.1.7.4</t>
  </si>
  <si>
    <t>GASTOS DE EJECUCION DE IMPUESTOS</t>
  </si>
  <si>
    <t>4.1.4</t>
  </si>
  <si>
    <t>4.1.4.1</t>
  </si>
  <si>
    <t>DERECHOS POR EL USO GOCE O APROVECHAMIENTO DE LOS BIENES DE DOMINIO PUBLICO DEL</t>
  </si>
  <si>
    <t>4.1.4.1.1</t>
  </si>
  <si>
    <t>POR USO DE LOCALES O PISO EN LOS MERCADOS ESPACIOS VIA O PARQUE PUBLICO</t>
  </si>
  <si>
    <t>4.1.4.1.2</t>
  </si>
  <si>
    <t>POR ENAJENACIONPOR USO Y EXPLOT. DE BIENES MUEBLES E INMUEB. DEL DOMINIO PUB. DEL MPIO.</t>
  </si>
  <si>
    <t>4.1.4.1.4</t>
  </si>
  <si>
    <t>POR USO GOCE Y APROVECH. DE  BIENES EN PANTEONES PUBLICOS</t>
  </si>
  <si>
    <t>4.1.4.1.5</t>
  </si>
  <si>
    <t>PERMISO DE OFERENTES EN PROGRAMAS PARA LA PROMOCION ECONOMICA, TURISTICA Y CULTURAL</t>
  </si>
  <si>
    <t>4.1.4.3</t>
  </si>
  <si>
    <t>DERECHOS POR PRESTACION DE SERVICIOS</t>
  </si>
  <si>
    <t>4.1.4.3.1</t>
  </si>
  <si>
    <t>POR EL SERVICIO DE AGUA POTABLE Y DRENAJE</t>
  </si>
  <si>
    <t>4.1.4.3.2</t>
  </si>
  <si>
    <t>POR SERVICIO DE ALUMBRADO PUBLICO (DAP)</t>
  </si>
  <si>
    <t>4.1.4.3.5</t>
  </si>
  <si>
    <t>POR LOS SERVICIOS DE PANTEONES</t>
  </si>
  <si>
    <t>4.1.4.3.7</t>
  </si>
  <si>
    <t>POR SERVICIOS DE VIGILANCIA Y LOS RELATIVOS A VIALIDAD</t>
  </si>
  <si>
    <t>4.1.4.3.8</t>
  </si>
  <si>
    <t>POR LOS SERVICIOS DE CORRALON Y GRUA</t>
  </si>
  <si>
    <t>4.1.4.3.9</t>
  </si>
  <si>
    <t>SERVICIO QUE PRESTA LA DIRECCION DE CATASTRO MUNICIPAL</t>
  </si>
  <si>
    <t>4.1.4.4</t>
  </si>
  <si>
    <t>ACCESORIOS DE DERECHOS</t>
  </si>
  <si>
    <t>4.1.4.4.1</t>
  </si>
  <si>
    <t>ACTUALIZACION DE DERECHOS</t>
  </si>
  <si>
    <t>4.1.4.4.2</t>
  </si>
  <si>
    <t>RECARGOS DE DERECHOS</t>
  </si>
  <si>
    <t>4.1.4.4.3</t>
  </si>
  <si>
    <t>MULTAS DE DERECHOS</t>
  </si>
  <si>
    <t>4.1.4.9</t>
  </si>
  <si>
    <t>OTROS DERECHOS</t>
  </si>
  <si>
    <t>4.1.4.9.1</t>
  </si>
  <si>
    <t>POR LICENCIAS DE FUNCIONAMIENTO Y PERMISOS</t>
  </si>
  <si>
    <t>4.1.4.9.2</t>
  </si>
  <si>
    <t>DE LOS SERVICIOS QUE PRESTA LA DIRECCION DE DESARROLLO URBANO</t>
  </si>
  <si>
    <t>4.1.4.9.3</t>
  </si>
  <si>
    <t>POR CERTIFICACIONES Y CONSTANCIAS</t>
  </si>
  <si>
    <t>4.1.4.9.4</t>
  </si>
  <si>
    <t>OTROS SERVICIOS PRESTADOS POR EL AYUNTAMIENTO</t>
  </si>
  <si>
    <t>4.1.4.9.5</t>
  </si>
  <si>
    <t>SERVICIOS QUE PRESTA LA U.M.A.I.P</t>
  </si>
  <si>
    <t>4.1.4.9.7</t>
  </si>
  <si>
    <t>POR CONCESION DE SERV.PUBLIC.MPLS.EN CASOS QUE ASI DETERM.DE</t>
  </si>
  <si>
    <t>4.1.4.9.8</t>
  </si>
  <si>
    <t>POR LOS SERVICIOS QUE PRESTA LA SUBDIRECCION DE SERVICIOS GENERALES</t>
  </si>
  <si>
    <t>4.1.4.9.9</t>
  </si>
  <si>
    <t>POR EL USO DE ESTACIONAM. Y BAÑOS PUBLIC. PROPIEDAD DEL MPIO</t>
  </si>
  <si>
    <t>4.1.4.9.11</t>
  </si>
  <si>
    <t>POR LOS SERVICIOS EN MATERIA DE PROTECCIÓN CIVIL</t>
  </si>
  <si>
    <t>4.1.5</t>
  </si>
  <si>
    <t>PRODUCTOS DE TIPO CORRIENTE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</si>
  <si>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</si>
  <si>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</si>
  <si>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</si>
  <si>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</si>
  <si>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4.1.5.1.4</t>
  </si>
  <si>
    <t>INTERESES POR FINANCIAMIENTO</t>
  </si>
  <si>
    <t>4.1.5.9</t>
  </si>
  <si>
    <t>OTROS PRODUCTOS QUE GENERAN INGRESOS CORRIENTES</t>
  </si>
  <si>
    <t>4.1.5.9.1</t>
  </si>
  <si>
    <t>POR LA VENTA DE FORMAS OFICIALES IMPRESAS Y BASES DLICITACION</t>
  </si>
  <si>
    <t>4.1.5.9.2</t>
  </si>
  <si>
    <t>POR LOS DAÑOS OCASIONADOS A BIENES DEL MUNICIPIO</t>
  </si>
  <si>
    <t>4.1.5.9.3</t>
  </si>
  <si>
    <t>PRODUCTOS NO ESPECIFICADOS</t>
  </si>
  <si>
    <t>4.1.6</t>
  </si>
  <si>
    <t>APROVECHAMIENTOS DE TIPO CORRIENTE</t>
  </si>
  <si>
    <t>4.1.6.1</t>
  </si>
  <si>
    <t>INCENTIVOS DERIVADOS DE LA COLABORACION FISCAL</t>
  </si>
  <si>
    <t>4.1.6.1.1</t>
  </si>
  <si>
    <t>MULTAS FEDERALES NO FISCALES</t>
  </si>
  <si>
    <t>4.1.6.2</t>
  </si>
  <si>
    <t>MULTAS</t>
  </si>
  <si>
    <t>4.1.6.2.1</t>
  </si>
  <si>
    <t>MULTAS POR INFRACC. A LEYES Y REGLAM.MPLES Y OTROS DE ORDEN</t>
  </si>
  <si>
    <t>4.1.6.3</t>
  </si>
  <si>
    <t>INDEMNIZACIONES</t>
  </si>
  <si>
    <t>4.1.6.3.1</t>
  </si>
  <si>
    <t>INDEMNIZACIONES POR CHEQUES DEVUELTOS</t>
  </si>
  <si>
    <t>4.1.6.8</t>
  </si>
  <si>
    <t>ACCESORIOS DE APROVECHAMIENTOS</t>
  </si>
  <si>
    <t>4.1.6.8.1</t>
  </si>
  <si>
    <t>ACTUALIZACION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</si>
  <si>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</si>
  <si>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</si>
  <si>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</si>
  <si>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</si>
  <si>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</si>
  <si>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</si>
  <si>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4.1.6.9.2</t>
  </si>
  <si>
    <t>APROVECHAMIENTOS DIVERSOS</t>
  </si>
  <si>
    <t>4.2</t>
  </si>
  <si>
    <t>PARTICIPACIONES.APORTACIONES.TRANSFERENCIAS.ASIGNACIONES</t>
  </si>
  <si>
    <t>4.2.1</t>
  </si>
  <si>
    <t>PARTICIPACIONES Y APORTACIONES</t>
  </si>
  <si>
    <t>4.2.1.1</t>
  </si>
  <si>
    <t>PARTICIPACIONES</t>
  </si>
  <si>
    <t>4.2.1.1.1</t>
  </si>
  <si>
    <t>PARTICIPACION EN INGRESOS ESTATALES Y FEDERALES</t>
  </si>
  <si>
    <t>4.2.1.2</t>
  </si>
  <si>
    <t>4.2.1.2.1</t>
  </si>
  <si>
    <t>FONDO DE APORTACIONES DE GOB. FEDERAL</t>
  </si>
  <si>
    <t>4.2.1.3</t>
  </si>
  <si>
    <t>CONVENIOS</t>
  </si>
  <si>
    <t>$17,127,832.00</t>
  </si>
  <si>
    <t>4.2.1.3.1</t>
  </si>
  <si>
    <t>RECIBIDOS DEL ESTADO Y LA FEDERACION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</si>
  <si>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</si>
  <si>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</si>
  <si>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</si>
  <si>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</si>
  <si>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</si>
  <si>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</si>
  <si>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4.3.1.1.1</t>
  </si>
  <si>
    <t>INTERESES POR CRÉDITOS DEL FONDO DE VIVIENDA (FOVIM)</t>
  </si>
  <si>
    <t>4.3.1.1.2</t>
  </si>
  <si>
    <t>4.3.9</t>
  </si>
  <si>
    <t>OTROS INGRESOS Y BENEFICIOS VARIOS</t>
  </si>
  <si>
    <t>4.3.9.9</t>
  </si>
  <si>
    <t>4.3.9.9.1</t>
  </si>
  <si>
    <t>OTROS INGRESOS (NO GRAVABLES)</t>
  </si>
  <si>
    <t>4.3.9.9.2</t>
  </si>
  <si>
    <t>PENALIZACIONES</t>
  </si>
  <si>
    <t>4.3.9.9.3</t>
  </si>
  <si>
    <t>PROGRAM.PROYECTOS PRODUCT.PORCICOLA MICROMER Y OTROS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</si>
  <si>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</si>
  <si>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</si>
  <si>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</si>
  <si>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</si>
  <si>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</si>
  <si>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</si>
  <si>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</si>
  <si>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5.1.1.1.1</t>
  </si>
  <si>
    <t>DIETAS</t>
  </si>
  <si>
    <t>5.1.1.1.3</t>
  </si>
  <si>
    <t>SUELDO BASE AL PERSONAL PERMANENTE</t>
  </si>
  <si>
    <t>5.1.1.2</t>
  </si>
  <si>
    <t>5.1.1.2.1</t>
  </si>
  <si>
    <t>HONORARIOS ASIMILABLES A SALARIO</t>
  </si>
  <si>
    <t>5.1.1.2.2</t>
  </si>
  <si>
    <t>SUELDO EVENTUAL</t>
  </si>
  <si>
    <t>5.1.1.2.3</t>
  </si>
  <si>
    <t>RETRIBUCIONES POR SERVICIOS DE CARÁCTER SOCIAL</t>
  </si>
  <si>
    <t>5.1.1.3</t>
  </si>
  <si>
    <t>5.1.1.3.1</t>
  </si>
  <si>
    <t>PRIMA QUINQUENAL POR AÑOS DE SERVICIO EFECTIVOS PRESTADOS</t>
  </si>
  <si>
    <t>5.1.1.3.2</t>
  </si>
  <si>
    <t>PRIMA VACACIONAL, DOMINICAL Y GRATIFICACION DE FIN DE AÑO</t>
  </si>
  <si>
    <t>5.1.1.3.4</t>
  </si>
  <si>
    <t>COMPENSACION EXTRAORDINARIA</t>
  </si>
  <si>
    <t>5.1.1.3.7</t>
  </si>
  <si>
    <t>$22,319.60</t>
  </si>
  <si>
    <t>5.1.1.4</t>
  </si>
  <si>
    <t>5.1.1.4.1</t>
  </si>
  <si>
    <t>APORTACIONES DE SEGURIDAD SOCIAL</t>
  </si>
  <si>
    <t>5.1.1.4.2</t>
  </si>
  <si>
    <t>APORTACIONES AL FONDO DE LA VIVIENDA</t>
  </si>
  <si>
    <t>5.1.1.4.4</t>
  </si>
  <si>
    <t>APORTACIONES PARA SEGUROS</t>
  </si>
  <si>
    <t>5.1.1.5</t>
  </si>
  <si>
    <t>5.1.1.5.1</t>
  </si>
  <si>
    <t>CUOTAS AL FONDO DE AHORRO (FUNCIONARIOS Y JEFES)</t>
  </si>
  <si>
    <t>5.1.1.5.2</t>
  </si>
  <si>
    <t>5.1.1.5.4</t>
  </si>
  <si>
    <t>VALES DE DESPENSA</t>
  </si>
  <si>
    <t>5.1.1.5.9</t>
  </si>
  <si>
    <t>OTRAS PRESTACIONES SOCIALES Y ECONOMICAS</t>
  </si>
  <si>
    <t>5.1.2</t>
  </si>
  <si>
    <t>MATERIALES Y SUMINISTROS</t>
  </si>
  <si>
    <t>$537.00</t>
  </si>
  <si>
    <t>5.1.2.1</t>
  </si>
  <si>
    <t>MATERIALES DE ADMINISTRACIÓN, EMISIÓN DE DOCUMENTOS Y ARTÍCULOS OFICIALES</t>
  </si>
  <si>
    <t>5.1.2.1.1</t>
  </si>
  <si>
    <t>MATERIALES, ÚTILES Y EQUIPOS MENORES DE OFICINA</t>
  </si>
  <si>
    <t>5.1.2.1.2</t>
  </si>
  <si>
    <t>MATERIALES Y ÚTILES DE IMPRESIÓN Y REPRODUCCION</t>
  </si>
  <si>
    <t>5.1.2.1.4</t>
  </si>
  <si>
    <t>MATERIALES, ÚTILES Y EQUIPOS MENORES DE TECNOLOGÍAS DE LA INFORMACIÓN Y COMUNICACIONES</t>
  </si>
  <si>
    <t>5.1.2.1.5</t>
  </si>
  <si>
    <t>MATERIAL IMPRESO E INFORMACIÓN DIGITAL</t>
  </si>
  <si>
    <t>5.1.2.1.6</t>
  </si>
  <si>
    <t>MATERIAL DE LIMPIEZA</t>
  </si>
  <si>
    <t>5.1.2.1.7</t>
  </si>
  <si>
    <t>MATERIALES Y ÚTILES DE ENSEÑANZA</t>
  </si>
  <si>
    <t>5.1.2.2</t>
  </si>
  <si>
    <t>ALIMENTOS Y UTENSILIOS</t>
  </si>
  <si>
    <t>5.1.2.2.1</t>
  </si>
  <si>
    <t>PRODUCTOS ALIMENTICIOS PARA PERSONAS</t>
  </si>
  <si>
    <t>5.1.2.2.2</t>
  </si>
  <si>
    <t>PRODUCTOS ALIMENTICIOS PARA ANIMALES</t>
  </si>
  <si>
    <t>5.1.2.2.3</t>
  </si>
  <si>
    <t>UTENSILIOS PARA EL SERVICIO DE ALIMENTOS</t>
  </si>
  <si>
    <t>5.1.2.4</t>
  </si>
  <si>
    <t>MATERIALES Y ARTÍCULOS DE CONSTRUCCIÓN Y DE REPARACIÓN</t>
  </si>
  <si>
    <t>5.1.2.4.1</t>
  </si>
  <si>
    <t>PRODUCTOS MINERALES NO METÁLICOS</t>
  </si>
  <si>
    <t>5.1.2.4.2</t>
  </si>
  <si>
    <t>CEMENTO Y PRODUCTOS DE CONCRETO</t>
  </si>
  <si>
    <t>5.1.2.4.3</t>
  </si>
  <si>
    <t>CAL, YESO Y PRODUCTOS DE  YESO</t>
  </si>
  <si>
    <t>5.1.2.4.4</t>
  </si>
  <si>
    <t>MADERA Y PRODUCTOS DE MADERA</t>
  </si>
  <si>
    <t>5.1.2.4.5</t>
  </si>
  <si>
    <t>VIDRIO Y PRODUCTOS DE VIDRIO</t>
  </si>
  <si>
    <t>5.1.2.4.6</t>
  </si>
  <si>
    <t>MATERIAL ELÉCTRICO Y ELECTRÓNICO</t>
  </si>
  <si>
    <t>5.1.2.4.7</t>
  </si>
  <si>
    <t>ARTÍCULOS METÁLICOS PARA LA CONSTRUCCION</t>
  </si>
  <si>
    <t>5.1.2.4.8</t>
  </si>
  <si>
    <t>MATERIALES COMPLEMENTARIOS</t>
  </si>
  <si>
    <t>5.1.2.4.9</t>
  </si>
  <si>
    <t>OTROS MATERIALES Y ARTÍCULOS DE CONSTRUCCION Y REPARACION</t>
  </si>
  <si>
    <t>5.1.2.5</t>
  </si>
  <si>
    <t>PRODUCTOS QUÍMICOS, FARMACÉUTICOS Y DE LABORATORIO</t>
  </si>
  <si>
    <t>5.1.2.5.1</t>
  </si>
  <si>
    <t>PRODUCTOS QUÍMICOS BÁSICOS</t>
  </si>
  <si>
    <t>5.1.2.5.2</t>
  </si>
  <si>
    <t>FERTILIZANTES, PESTICIDAS Y OTROS AGROQUÍMICOS</t>
  </si>
  <si>
    <t>5.1.2.5.3</t>
  </si>
  <si>
    <t>MEDICINAS Y PRODUCTOS FARMACÉUTICOS</t>
  </si>
  <si>
    <t>5.1.2.5.4</t>
  </si>
  <si>
    <t>MATERIALES, ACCESORIOS Y SUMINISTROS MEDICOS</t>
  </si>
  <si>
    <t>5.1.2.5.5</t>
  </si>
  <si>
    <t>MATERIALES, ACCESORIOS Y SUMINISTROS DE LABORATORIO</t>
  </si>
  <si>
    <t>5.1.2.5.6</t>
  </si>
  <si>
    <t>FIBRAS SINTÉTICAS, HULES, PLÁSTICOS Y DERIVADOS</t>
  </si>
  <si>
    <t>5.1.2.5.9</t>
  </si>
  <si>
    <t>OTROS PRODUCTOS QUÍMICOS</t>
  </si>
  <si>
    <t>5.1.2.6</t>
  </si>
  <si>
    <t>COMBUSTIBLES, LUBRICANTES Y ADITIVOS</t>
  </si>
  <si>
    <t>5.1.2.6.1</t>
  </si>
  <si>
    <t>COMBUSTIBLE</t>
  </si>
  <si>
    <t>5.1.2.7</t>
  </si>
  <si>
    <t>VESTUARIO, BLANCOS, PRENDAS DE PROTECCIÓN Y ARTÍCULOS DEPORTIVOS</t>
  </si>
  <si>
    <t>5.1.2.7.1</t>
  </si>
  <si>
    <t>VESTUARIO Y UNIFORMES</t>
  </si>
  <si>
    <t>5.1.2.7.2</t>
  </si>
  <si>
    <t>PRENDAS DE SEGURIDAD Y PROTECCIÓN PERSONAL</t>
  </si>
  <si>
    <t>5.1.2.7.3</t>
  </si>
  <si>
    <t>ARTÍCULOS DEPORTIVOS</t>
  </si>
  <si>
    <t>5.1.2.7.4</t>
  </si>
  <si>
    <t>PRODUCTOS TEXTILES</t>
  </si>
  <si>
    <t>5.1.2.9</t>
  </si>
  <si>
    <t>5.1.2.9.1</t>
  </si>
  <si>
    <t>HERRAMIENTAS MENORES</t>
  </si>
  <si>
    <t>5.1.2.9.2</t>
  </si>
  <si>
    <t>REFACCIONES Y ACCESORIOS MENORES DE EDIFICIOS</t>
  </si>
  <si>
    <t>5.1.2.9.3</t>
  </si>
  <si>
    <t>REFACCIONES Y ACCESORIOS MENORES DE MOB. Y EQUIPO DE ADMON. EDUCACIONAL Y RECREATIVO</t>
  </si>
  <si>
    <t>5.1.2.9.4</t>
  </si>
  <si>
    <t>REFACCIONES Y ACCESORIOS MENORES DE EQUIPO DE COMPUTO Y TECNOLOGÍAS DE INFORMACIÓN</t>
  </si>
  <si>
    <t>5.1.2.9.6</t>
  </si>
  <si>
    <t>REFACCIONES Y ACCESORIOS MENORES DE EQUIPO DE TRANSPORTE</t>
  </si>
  <si>
    <t>5.1.2.9.8</t>
  </si>
  <si>
    <t>REFACCIONES Y ACCESORIOS MENORES DE MAQUINARIA Y OTROS EQUIPOS</t>
  </si>
  <si>
    <t>5.1.2.9.9</t>
  </si>
  <si>
    <t>REFACCIONES Y ACCESORIOS MENORES OTROS BIENES MUEBLES</t>
  </si>
  <si>
    <t>5.1.3</t>
  </si>
  <si>
    <t>SERVICIOS GENERALES</t>
  </si>
  <si>
    <t>5.1.3.1</t>
  </si>
  <si>
    <t>SERVICIOS BÁSICOS</t>
  </si>
  <si>
    <t>5.1.3.1.1</t>
  </si>
  <si>
    <t>SERVICIO DE ENERGÍA ELÉCTRICA</t>
  </si>
  <si>
    <t>5.1.3.1.3</t>
  </si>
  <si>
    <t>SERVICIO DE AGUA POTABLE</t>
  </si>
  <si>
    <t>5.1.3.1.4</t>
  </si>
  <si>
    <t>TELEFONÍA TRADICIONAL</t>
  </si>
  <si>
    <t>5.1.3.1.5</t>
  </si>
  <si>
    <t>TELEFONÍA CELULAR</t>
  </si>
  <si>
    <t>5.1.3.1.6</t>
  </si>
  <si>
    <t>SERVICIOS DE TELECOMUNICACIONES Y SATÉLITES</t>
  </si>
  <si>
    <t>5.1.3.1.7</t>
  </si>
  <si>
    <t>SERVICIOS DE ACCESO DE INTERNET, REDES Y PROCESAMIENTO DE INFORMACIÓN</t>
  </si>
  <si>
    <t>5.1.3.1.8</t>
  </si>
  <si>
    <t>SERVICIOS POSTALES Y TELEGRÁFICOS</t>
  </si>
  <si>
    <t>5.1.3.2</t>
  </si>
  <si>
    <t>SERVICIOS DE ARRENDAMIENTO</t>
  </si>
  <si>
    <t>5.1.3.2.2</t>
  </si>
  <si>
    <t>ARRENDAMIENTO DE EDIFICIOS</t>
  </si>
  <si>
    <t>5.1.3.2.3</t>
  </si>
  <si>
    <t>ARRENDAMIENTO DE MOBILIARIO Y EQUIPO DE ADMINISTRACIÓN, EDUCACIONAL Y RECREATIVO</t>
  </si>
  <si>
    <t>5.1.3.2.4</t>
  </si>
  <si>
    <t>ARRENDAMIENTO DE EQUIPO E INSTRUMENTAL MEDICO Y DE LABORATORIO</t>
  </si>
  <si>
    <t>$9,280.00</t>
  </si>
  <si>
    <t>5.1.3.2.5</t>
  </si>
  <si>
    <t>ARRENDAMIENTO DE EQUIPO DE TRANSPORTE</t>
  </si>
  <si>
    <t>5.1.3.2.6</t>
  </si>
  <si>
    <t>ARRENDAMIENTO DE MAQUINARIA, OTROS EQUIPOS Y HERRAMIENTAS</t>
  </si>
  <si>
    <t>5.1.3.2.7</t>
  </si>
  <si>
    <t>ARRENDAMIENTO DE ACTIVOS INTANGIBLES</t>
  </si>
  <si>
    <t>5.1.3.2.9</t>
  </si>
  <si>
    <t>OTROS ARRENDAMIENTOS</t>
  </si>
  <si>
    <t>5.1.3.3</t>
  </si>
  <si>
    <t>SERVICIOS PROFESIONALES, CIENTÍFICOS, TÉCNICOS Y OTROS SERVICIOS</t>
  </si>
  <si>
    <t>5.1.3.3.1</t>
  </si>
  <si>
    <t>SERVICIOS LEGALES, DE CONTABILIDAD, AUDITORIA Y RELACIONADOS</t>
  </si>
  <si>
    <t>5.1.3.3.2</t>
  </si>
  <si>
    <t>SERVICIOS DE DISEÑO, ARQUITECTURA, INGENIERIA Y ACTIVIDADES RELACIONADAS</t>
  </si>
  <si>
    <t>5.1.3.3.3</t>
  </si>
  <si>
    <t>SERVICIOS DE CONSULTORIA ADMINISTRATIVA, PROCESOS, TECNICA Y EN TECNOLOGÍAS DE LA INFORMACIÓN</t>
  </si>
  <si>
    <t>5.1.3.3.4</t>
  </si>
  <si>
    <t>SERVICIOS DE CAPACITACIÓN</t>
  </si>
  <si>
    <t>5.1.3.3.5</t>
  </si>
  <si>
    <t>SERVICIOS DE INVESTIGACION CIENTIFICA Y DESARROLLO</t>
  </si>
  <si>
    <t>5.1.3.3.6</t>
  </si>
  <si>
    <t>SERVICIOS DE APOYO ADMINISTRATIVO, TRADUCCION, FOTOCOPIADO E IMPRESIÓN</t>
  </si>
  <si>
    <t>5.1.3.3.7</t>
  </si>
  <si>
    <t>SERVICIOS DE PROTECCION Y SEGURIDAD</t>
  </si>
  <si>
    <t>5.1.3.3.8</t>
  </si>
  <si>
    <t>SERVICIO DE VIGILANCIA</t>
  </si>
  <si>
    <t>5.1.3.3.9</t>
  </si>
  <si>
    <t>SERVICIOS PROFESIONALES, CIENTIFICOS Y TECNICOS INTEGRALES</t>
  </si>
  <si>
    <t>5.1.3.4</t>
  </si>
  <si>
    <t>SERVICIOS FINANCIEROS, BANCARIOS Y COMERCIALES</t>
  </si>
  <si>
    <t>5.1.3.4.1</t>
  </si>
  <si>
    <t>SERVICIOS FINANCIEROS Y BANCARIOS</t>
  </si>
  <si>
    <t>5.1.3.4.3</t>
  </si>
  <si>
    <t>SERVICIOS DE RECAUDACION, TRASLADO Y CUSTODIA DE VALORES</t>
  </si>
  <si>
    <t>5.1.3.4.5</t>
  </si>
  <si>
    <t>SEGURO DE BIENES PATRIMONIALES</t>
  </si>
  <si>
    <t>5.1.3.4.7</t>
  </si>
  <si>
    <t>FLETES Y MANIOBRAS</t>
  </si>
  <si>
    <t>5.1.3.4.9</t>
  </si>
  <si>
    <t>SERVICIOS FINANCIEROS, BANCARIOS Y COMERCIALES INTANGIBLES</t>
  </si>
  <si>
    <t>5.1.3.5</t>
  </si>
  <si>
    <t>SERVICIOS DE INSTALACIÓN, REPARACIÓN, MANTENIMIENTO Y CONSERVACIÓN</t>
  </si>
  <si>
    <t>5.1.3.5.1</t>
  </si>
  <si>
    <t>CONSERVACION Y MANTENIMIENTO MENOR DE INMUEBLES</t>
  </si>
  <si>
    <t>5.1.3.5.2</t>
  </si>
  <si>
    <t>INSTALACION, REPARACION Y MANTTO. DE MOBILIARIO Y EQUIPO DE ADMON. EDUCACIONAL Y RECREATIVO</t>
  </si>
  <si>
    <t>5.1.3.5.3</t>
  </si>
  <si>
    <t>INSTALACION, REPARACION Y MANTTO. DE EQUIPO DE COMPUTO Y TECNOLOGIA DE INFORMACIÓN</t>
  </si>
  <si>
    <t>5.1.3.5.5</t>
  </si>
  <si>
    <t>REPARACION Y MANTTO. DE EQUIPO DE TRANSPORTE</t>
  </si>
  <si>
    <t>5.1.3.5.7</t>
  </si>
  <si>
    <t>INSTALACION, REPARACION Y MANTTO. DE MAQUINARIA, OTROS EQUIPOS Y HERRAMIENTA</t>
  </si>
  <si>
    <t>5.1.3.5.8</t>
  </si>
  <si>
    <t>SERVICIOS DE LIMPIEZA Y MANEJO DE DESECHOS</t>
  </si>
  <si>
    <t>5.1.3.5.9</t>
  </si>
  <si>
    <t>SERVICIOS DE JARDINERIA Y FUMIGACION</t>
  </si>
  <si>
    <t>5.1.3.6</t>
  </si>
  <si>
    <t>SERVICIOS DE COMUNICACIÓN SOCIAL Y PUBLICIDAD</t>
  </si>
  <si>
    <t>5.1.3.6.1</t>
  </si>
  <si>
    <t>DIFUSIÓN POR RADIO, TELEVISION Y OTROS MEDIOS DE MENSAJE SOBRE PROGRAMAS Y ACTIVIDADES GUBERNAMENTALES</t>
  </si>
  <si>
    <t>5.1.3.6.2</t>
  </si>
  <si>
    <t>DIFUSIÓN POR RADIO, TELEVISION Y OTROS MEDIOS DE MENSAJES COMERCIALES PARA PROMOVER LA VENTA DE BIENES O SERVICIOS</t>
  </si>
  <si>
    <t>5.1.3.6.3</t>
  </si>
  <si>
    <t>SERVICIOS DE CREATIVIDAD, REPRODUCCIÓN Y PRODUCCIÓN DE PUBLICIDAD, EXCEPTO INTERNET</t>
  </si>
  <si>
    <t>5.1.3.6.4</t>
  </si>
  <si>
    <t>SERVICIOS DE REVELADO DE FOTOGRAFIAS</t>
  </si>
  <si>
    <t>5.1.3.6.5</t>
  </si>
  <si>
    <t>SERVICIOS DE LA INDUSTRIA FILMICA, DEL SONIDO Y DEL VIDEO</t>
  </si>
  <si>
    <t>5.1.3.6.6</t>
  </si>
  <si>
    <t>SERVICIO DE CREACIÓN Y DIFUSIÓN DE CONTENIDO EXCLUSIVAMENTE A TRAVÉS DE INTERNET</t>
  </si>
  <si>
    <t>5.1.3.6.9</t>
  </si>
  <si>
    <t>OTROS SERVICIOS DE INFORMACIÓN</t>
  </si>
  <si>
    <t>5.1.3.7</t>
  </si>
  <si>
    <t>SERVICIOS DE TRASLADO Y VIÁTICOS</t>
  </si>
  <si>
    <t>5.1.3.7.1</t>
  </si>
  <si>
    <t>PASAJES AÉREOS</t>
  </si>
  <si>
    <t>5.1.3.7.2</t>
  </si>
  <si>
    <t>PASAJES TERRESTRES</t>
  </si>
  <si>
    <t>5.1.3.7.5</t>
  </si>
  <si>
    <t>VIÁTICOS EN EL PAÍS</t>
  </si>
  <si>
    <t>5.1.3.7.9</t>
  </si>
  <si>
    <t>OTROS SERVICIOS DE TRASLADO Y HOSPEDAJE</t>
  </si>
  <si>
    <t>5.1.3.8</t>
  </si>
  <si>
    <t>SERVICIOS OFICIALES</t>
  </si>
  <si>
    <t>5.1.3.8.1</t>
  </si>
  <si>
    <t>GASTOS DE CEREMONIA</t>
  </si>
  <si>
    <t>5.1.3.8.2</t>
  </si>
  <si>
    <t>GASTOS  DE ORDEN SOCIAL Y CULTURAL</t>
  </si>
  <si>
    <t>5.1.3.8.3</t>
  </si>
  <si>
    <t>CONGRESOS Y CONVENCIONES</t>
  </si>
  <si>
    <t>5.1.3.8.4</t>
  </si>
  <si>
    <t>EXPOSICIONES</t>
  </si>
  <si>
    <t>5.1.3.9</t>
  </si>
  <si>
    <t>OTROS SERVICIOS GENERALES</t>
  </si>
  <si>
    <t>5.1.3.9.1</t>
  </si>
  <si>
    <t>SERVICIOS FUNERARIOS Y DE CEMENTERIOS</t>
  </si>
  <si>
    <t>5.1.3.9.2</t>
  </si>
  <si>
    <t>IMPUESTOS Y DERECHOS</t>
  </si>
  <si>
    <t>5.1.3.9.9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</si>
  <si>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</si>
  <si>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</si>
  <si>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</si>
  <si>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</si>
  <si>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</si>
  <si>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</si>
  <si>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</si>
  <si>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</si>
  <si>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</si>
  <si>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</si>
  <si>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</si>
  <si>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</si>
  <si>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</si>
  <si>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</si>
  <si>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5.2.3.1.9</t>
  </si>
  <si>
    <t>SUBSIDIO POR CARGA FISCAL</t>
  </si>
  <si>
    <t>$5,037,058.00</t>
  </si>
  <si>
    <t>5.2.4</t>
  </si>
  <si>
    <t>AYUDAS SOCIALES</t>
  </si>
  <si>
    <t>5.2.4.1</t>
  </si>
  <si>
    <t>5.2.4.1.1</t>
  </si>
  <si>
    <t>5.2.4.2</t>
  </si>
  <si>
    <t>BECAS</t>
  </si>
  <si>
    <t>5.2.4.2.2</t>
  </si>
  <si>
    <t>5.2.4.3</t>
  </si>
  <si>
    <t>AYUDAS SOCIALES A INSTITUCIONES</t>
  </si>
  <si>
    <t>5.2.4.3.3</t>
  </si>
  <si>
    <t>AYUDAS SOCIALES A INSTITUCIONES DE ENSEÑANZA</t>
  </si>
  <si>
    <t>5.2.4.3.4</t>
  </si>
  <si>
    <t>5.2.4.3.5</t>
  </si>
  <si>
    <t>5.2.4.4</t>
  </si>
  <si>
    <t>AYUDAS SOCIALES POR DESASTRES NATURALES Y OTROS SINIESTROS</t>
  </si>
  <si>
    <t>5.2.4.4.8</t>
  </si>
  <si>
    <t>AYUDAS POR DESASTRES NATURALES Y OTROS SINIESTROS</t>
  </si>
  <si>
    <t>5.2.5</t>
  </si>
  <si>
    <t>PENSIONES Y JUBILACIONES</t>
  </si>
  <si>
    <t>5.2.5.1</t>
  </si>
  <si>
    <t>5.2.5.1.1</t>
  </si>
  <si>
    <t>PENSIONADOS</t>
  </si>
  <si>
    <t>5.2.5.2</t>
  </si>
  <si>
    <t>5.2.5.2.2</t>
  </si>
  <si>
    <t>JUBILADOS</t>
  </si>
  <si>
    <t>5.2.8</t>
  </si>
  <si>
    <t>DONATIVOS</t>
  </si>
  <si>
    <t>5.2.8.1</t>
  </si>
  <si>
    <t>DONATIVOS A INSTITUCIONES SIN FINES DE LUCRO</t>
  </si>
  <si>
    <t>5.2.8.1.1</t>
  </si>
  <si>
    <t>5.4</t>
  </si>
  <si>
    <t>INTERESES, COMISIONES Y OTROS GASTOS DE LA DEUDA PÚBLICA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</si>
  <si>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</si>
  <si>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</si>
  <si>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</si>
  <si>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</si>
  <si>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</si>
  <si>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</si>
  <si>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5.4.2</t>
  </si>
  <si>
    <t>COMISIONES DE LA DEUDA PÚBLICA</t>
  </si>
  <si>
    <t>5.4.2.1</t>
  </si>
  <si>
    <t>5.4.2.1.1</t>
  </si>
  <si>
    <t>5.4.3</t>
  </si>
  <si>
    <t>GASTOS DE LA DEUDA PÚBLICA</t>
  </si>
  <si>
    <t>5.4.3.1</t>
  </si>
  <si>
    <t>5.4.3.1.1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</si>
  <si>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</si>
  <si>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</si>
  <si>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</si>
  <si>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</si>
  <si>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</si>
  <si>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</si>
  <si>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</si>
  <si>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 xml:space="preserve"> MOBILIARIO Y EQUIPO DE ADMINISTRACION</t>
  </si>
  <si>
    <t>5.5.1.5.2</t>
  </si>
  <si>
    <t xml:space="preserve"> MOBILIARIO Y EQUIPO EDUCACIONAL Y RECREATIVO</t>
  </si>
  <si>
    <t>5.5.1.5.3</t>
  </si>
  <si>
    <t xml:space="preserve"> EQUIPO E INSTRUMENTAL MEDICO Y DE LABORATORIO</t>
  </si>
  <si>
    <t>5.5.1.5.4</t>
  </si>
  <si>
    <t xml:space="preserve"> VEHICULOS Y EQUIPO DE TRANSPORTE</t>
  </si>
  <si>
    <t>5.5.1.5.5</t>
  </si>
  <si>
    <t xml:space="preserve"> EQUIPO DE DEFENSA Y SEGURIDAD</t>
  </si>
  <si>
    <t>5.5.1.5.6</t>
  </si>
  <si>
    <t xml:space="preserve"> MAQUINARIA, OTROS EQUIPOS Y HERRAMIENTAS</t>
  </si>
  <si>
    <t>5.5.1.6</t>
  </si>
  <si>
    <t>DETERIORO DE LOS ACTIVOS BIOLOGICOS</t>
  </si>
  <si>
    <t>5.5.1.6.7</t>
  </si>
  <si>
    <t>DETERIORO DE ACTIVOS BIOLOGICOS</t>
  </si>
  <si>
    <t>5.5.1.7</t>
  </si>
  <si>
    <t>AMORTIZACION DE ACTIVOS INTANGIBLES</t>
  </si>
  <si>
    <t>5.5.1.7.9</t>
  </si>
  <si>
    <t>5.5.9</t>
  </si>
  <si>
    <t>OTROS GASTOS</t>
  </si>
  <si>
    <t>5.5.9.9</t>
  </si>
  <si>
    <t>OTROS GASTOS VARIOS</t>
  </si>
  <si>
    <t>5.5.9.9.1</t>
  </si>
  <si>
    <t>GASTOS Y COMISIONES FIDEICOMISOS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</si>
  <si>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</si>
  <si>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</si>
  <si>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</si>
  <si>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</si>
  <si>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</si>
  <si>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</si>
  <si>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</si>
  <si>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</si>
  <si>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8</t>
  </si>
  <si>
    <t>CUENTAS DE ORDEN PRESUPUESTARIAS</t>
  </si>
  <si>
    <t>8.1</t>
  </si>
  <si>
    <t>LEY DE INGRESOS</t>
  </si>
  <si>
    <t>8.1.1</t>
  </si>
  <si>
    <t>LEY DE INGRESOS ESTIMADA</t>
  </si>
  <si>
    <t>$3,136,712,736.00</t>
  </si>
  <si>
    <t>8.1.1.1</t>
  </si>
  <si>
    <t>$805,905,215.00</t>
  </si>
  <si>
    <t>8.1.1.1.1</t>
  </si>
  <si>
    <t>$4,231,792.00</t>
  </si>
  <si>
    <t>8.1.1.1.2</t>
  </si>
  <si>
    <t>IMPUESTOS SOBRE LA PROPIEDAD</t>
  </si>
  <si>
    <t>$393,204,826.00</t>
  </si>
  <si>
    <t>8.1.1.1.3</t>
  </si>
  <si>
    <t>IMPUESTOS SOBRE LA PRODUCCIÓN EL CONSUMO Y LAS TRANSACCIONES</t>
  </si>
  <si>
    <t>$381,617,226.00</t>
  </si>
  <si>
    <t>8.1.1.1.7</t>
  </si>
  <si>
    <t>$26,851,371.00</t>
  </si>
  <si>
    <t>8.1.1.4</t>
  </si>
  <si>
    <t>$177,520,098.00</t>
  </si>
  <si>
    <t>8.1.1.4.1</t>
  </si>
  <si>
    <t>DERECHOS POR EL USO GOCE APROVECHAMIENTO O EXPLOTACIÓN DE BIENES DE DOMINIO PÚBLICO</t>
  </si>
  <si>
    <t>$22,765,491.00</t>
  </si>
  <si>
    <t>8.1.1.4.3</t>
  </si>
  <si>
    <t>$102,712,713.00</t>
  </si>
  <si>
    <t>8.1.1.4.4</t>
  </si>
  <si>
    <t>$47,034,392.00</t>
  </si>
  <si>
    <t>8.1.1.4.5</t>
  </si>
  <si>
    <t>ACCESORIOS</t>
  </si>
  <si>
    <t>$5,007,502.00</t>
  </si>
  <si>
    <t>8.1.1.5</t>
  </si>
  <si>
    <t>$25,462,084.00</t>
  </si>
  <si>
    <t>8.1.1.5.1</t>
  </si>
  <si>
    <t>8.1.1.6</t>
  </si>
  <si>
    <t>APROVECHAMIENTOS</t>
  </si>
  <si>
    <t>$11,554,812.00</t>
  </si>
  <si>
    <t>8.1.1.6.1</t>
  </si>
  <si>
    <t>8.1.1.8</t>
  </si>
  <si>
    <t>$2,116,270,527.00</t>
  </si>
  <si>
    <t>8.1.1.8.1</t>
  </si>
  <si>
    <t>$1,055,972,179.00</t>
  </si>
  <si>
    <t>8.1.1.8.2</t>
  </si>
  <si>
    <t>$710,298,348.00</t>
  </si>
  <si>
    <t>8.1.1.8.3</t>
  </si>
  <si>
    <t>$350,000,000.00</t>
  </si>
  <si>
    <t>8.1.2</t>
  </si>
  <si>
    <t>LEY DE INGRESOS POR EJECUTAR</t>
  </si>
  <si>
    <t>8.1.2.1</t>
  </si>
  <si>
    <t>8.1.2.1.1</t>
  </si>
  <si>
    <t>8.1.2.1.2</t>
  </si>
  <si>
    <t>8.1.2.1.3</t>
  </si>
  <si>
    <t>8.1.2.1.7</t>
  </si>
  <si>
    <t>8.1.2.4</t>
  </si>
  <si>
    <t>8.1.2.4.1</t>
  </si>
  <si>
    <t>8.1.2.4.3</t>
  </si>
  <si>
    <t>8.1.2.4.4</t>
  </si>
  <si>
    <t>8.1.2.4.5</t>
  </si>
  <si>
    <t>8.1.2.5</t>
  </si>
  <si>
    <t>8.1.2.5.1</t>
  </si>
  <si>
    <t>8.1.2.6</t>
  </si>
  <si>
    <t>8.1.2.6.1</t>
  </si>
  <si>
    <t>8.1.2.8</t>
  </si>
  <si>
    <t>8.1.2.8.1</t>
  </si>
  <si>
    <t>8.1.2.8.2</t>
  </si>
  <si>
    <t>8.1.2.8.3</t>
  </si>
  <si>
    <t>8.1.3</t>
  </si>
  <si>
    <t>MODIFICACIONES A LA LEY DE INGRESOS MODIFICADA</t>
  </si>
  <si>
    <t>8.1.3.1</t>
  </si>
  <si>
    <t>8.1.3.1.1</t>
  </si>
  <si>
    <t>8.1.3.1.2</t>
  </si>
  <si>
    <t>8.1.3.1.3</t>
  </si>
  <si>
    <t xml:space="preserve"> IMPUESTOS SOBRE LA PRODUCCIÓN</t>
  </si>
  <si>
    <t>8.1.3.1.7</t>
  </si>
  <si>
    <t>8.1.3.4</t>
  </si>
  <si>
    <t>8.1.3.4.1</t>
  </si>
  <si>
    <t xml:space="preserve"> DERECHOS POR EL USO</t>
  </si>
  <si>
    <t>8.1.3.4.3</t>
  </si>
  <si>
    <t>8.1.3.4.4</t>
  </si>
  <si>
    <t>8.1.3.4.5</t>
  </si>
  <si>
    <t>8.1.3.5</t>
  </si>
  <si>
    <t>8.1.3.5.1</t>
  </si>
  <si>
    <t>8.1.3.6</t>
  </si>
  <si>
    <t>8.1.3.6.1</t>
  </si>
  <si>
    <t>8.1.3.8</t>
  </si>
  <si>
    <t>8.1.3.8.1</t>
  </si>
  <si>
    <t>8.1.3.8.2</t>
  </si>
  <si>
    <t>8.1.3.8.3</t>
  </si>
  <si>
    <t>8.1.4</t>
  </si>
  <si>
    <t>LEY DE INGRESOS DEVENGADA</t>
  </si>
  <si>
    <t>8.1.4.1</t>
  </si>
  <si>
    <t>8.1.4.1.1</t>
  </si>
  <si>
    <t>8.1.4.1.2</t>
  </si>
  <si>
    <t>8.1.4.1.3</t>
  </si>
  <si>
    <t>8.1.4.1.7</t>
  </si>
  <si>
    <t>8.1.4.4</t>
  </si>
  <si>
    <t>8.1.4.4.1</t>
  </si>
  <si>
    <t>8.1.4.4.3</t>
  </si>
  <si>
    <t>8.1.4.4.4</t>
  </si>
  <si>
    <t>8.1.4.4.5</t>
  </si>
  <si>
    <t>8.1.4.5</t>
  </si>
  <si>
    <t>8.1.4.5.1</t>
  </si>
  <si>
    <t>8.1.4.6</t>
  </si>
  <si>
    <t>8.1.4.6.1</t>
  </si>
  <si>
    <t>8.1.4.8</t>
  </si>
  <si>
    <t>8.1.4.8.1</t>
  </si>
  <si>
    <t>8.1.4.8.2</t>
  </si>
  <si>
    <t>8.1.4.8.3</t>
  </si>
  <si>
    <t>8.1.5</t>
  </si>
  <si>
    <t>LEY DE INGRESOS RECAUDADA</t>
  </si>
  <si>
    <t>8.1.5.1</t>
  </si>
  <si>
    <t>8.1.5.1.1</t>
  </si>
  <si>
    <t>8.1.5.1.2</t>
  </si>
  <si>
    <t>8.1.5.1.3</t>
  </si>
  <si>
    <t>8.1.5.1.7</t>
  </si>
  <si>
    <t>8.1.5.4</t>
  </si>
  <si>
    <t>8.1.5.4.1</t>
  </si>
  <si>
    <t>8.1.5.4.3</t>
  </si>
  <si>
    <t>8.1.5.4.4</t>
  </si>
  <si>
    <t>8.1.5.4.5</t>
  </si>
  <si>
    <t>8.1.5.5</t>
  </si>
  <si>
    <t>8.1.5.5.1</t>
  </si>
  <si>
    <t>8.1.5.6</t>
  </si>
  <si>
    <t>8.1.5.6.1</t>
  </si>
  <si>
    <t>8.1.5.8</t>
  </si>
  <si>
    <t>8.1.5.8.1</t>
  </si>
  <si>
    <t>8.1.5.8.2</t>
  </si>
  <si>
    <t>8.1.5.8.3</t>
  </si>
  <si>
    <t>8.2</t>
  </si>
  <si>
    <t>PRESUPUESTO DE EGRESOS</t>
  </si>
  <si>
    <t>8.2.1</t>
  </si>
  <si>
    <t>PRESUPUESTO DE EGRESOS APROBADO</t>
  </si>
  <si>
    <t>$3,194,951,214.00</t>
  </si>
  <si>
    <t>8.2.1.1</t>
  </si>
  <si>
    <t>$1,024,919,053.00</t>
  </si>
  <si>
    <t>8.2.1.1.1</t>
  </si>
  <si>
    <t>$590,737,489.00</t>
  </si>
  <si>
    <t>8.2.1.1.2</t>
  </si>
  <si>
    <t>$60,170,793.00</t>
  </si>
  <si>
    <t>8.2.1.1.3</t>
  </si>
  <si>
    <t>$141,504,724.00</t>
  </si>
  <si>
    <t>8.2.1.1.4</t>
  </si>
  <si>
    <t>$75,854,487.00</t>
  </si>
  <si>
    <t>8.2.1.1.5</t>
  </si>
  <si>
    <t>$156,651,560.00</t>
  </si>
  <si>
    <t>8.2.1.2</t>
  </si>
  <si>
    <t>$185,379,736.00</t>
  </si>
  <si>
    <t>8.2.1.2.1</t>
  </si>
  <si>
    <t>MATERIALES DE ADMINISTRACION, EMISION DE DOCUMENTOS Y ARTÍCULOS OFICIALES</t>
  </si>
  <si>
    <t>$16,930,046.00</t>
  </si>
  <si>
    <t>8.2.1.2.2</t>
  </si>
  <si>
    <t>$18,696,975.00</t>
  </si>
  <si>
    <t>8.2.1.2.4</t>
  </si>
  <si>
    <t>MATERIALES Y ARTÍCULOS DE CONSTRUCCION Y DE REPARACION</t>
  </si>
  <si>
    <t>$61,409,070.00</t>
  </si>
  <si>
    <t>8.2.1.2.5</t>
  </si>
  <si>
    <t>PRODUCTOS QUÍMICOS, FARMACEUTICOS Y DE LABORATORIO</t>
  </si>
  <si>
    <t>$6,711,644.00</t>
  </si>
  <si>
    <t>8.2.1.2.6</t>
  </si>
  <si>
    <t>$62,132,330.00</t>
  </si>
  <si>
    <t>8.2.1.2.7</t>
  </si>
  <si>
    <t>VESTUARIO, BLANCOS, PRENDAS DE PROTECCION Y ARTÍCULOS DEPORTIVOS</t>
  </si>
  <si>
    <t>$14,881,589.00</t>
  </si>
  <si>
    <t>8.2.1.2.8</t>
  </si>
  <si>
    <t>MATERIALES  Y SUMINISTROS PARA SEGURIDAD</t>
  </si>
  <si>
    <t>8.2.1.2.9</t>
  </si>
  <si>
    <t>$4,608,802.00</t>
  </si>
  <si>
    <t>8.2.1.3</t>
  </si>
  <si>
    <t>$728,713,561.00</t>
  </si>
  <si>
    <t>8.2.1.3.1</t>
  </si>
  <si>
    <t>$230,468,922.00</t>
  </si>
  <si>
    <t>8.2.1.3.2</t>
  </si>
  <si>
    <t>$43,963,883.00</t>
  </si>
  <si>
    <t>8.2.1.3.3</t>
  </si>
  <si>
    <t>SERVICIOS PROFESIONALES, CIENTIFICOS, TECNICOS Y OTROS SERVICIOS</t>
  </si>
  <si>
    <t>$111,147,666.00</t>
  </si>
  <si>
    <t>8.2.1.3.4</t>
  </si>
  <si>
    <t>$12,929,022.00</t>
  </si>
  <si>
    <t>8.2.1.3.5</t>
  </si>
  <si>
    <t>SERVICIOS DE INSTALACION, REPARACION, MANTENIMIENTO Y CONSERVACION</t>
  </si>
  <si>
    <t>$243,969,339.00</t>
  </si>
  <si>
    <t>8.2.1.3.6</t>
  </si>
  <si>
    <t>$50,026,028.00</t>
  </si>
  <si>
    <t>8.2.1.3.7</t>
  </si>
  <si>
    <t>$4,986,706.00</t>
  </si>
  <si>
    <t>8.2.1.3.8</t>
  </si>
  <si>
    <t>$29,223,478.00</t>
  </si>
  <si>
    <t>8.2.1.3.9</t>
  </si>
  <si>
    <t>$1,998,517.00</t>
  </si>
  <si>
    <t>8.2.1.4</t>
  </si>
  <si>
    <t>$434,584,101.00</t>
  </si>
  <si>
    <t>8.2.1.4.1</t>
  </si>
  <si>
    <t>$13,640,000.00</t>
  </si>
  <si>
    <t>8.2.1.4.3</t>
  </si>
  <si>
    <t>$103,282,095.00</t>
  </si>
  <si>
    <t>8.2.1.4.4</t>
  </si>
  <si>
    <t>$190,696,194.00</t>
  </si>
  <si>
    <t>8.2.1.4.5</t>
  </si>
  <si>
    <t>$123,365,812.00</t>
  </si>
  <si>
    <t>8.2.1.4.8</t>
  </si>
  <si>
    <t>$3,600,000.00</t>
  </si>
  <si>
    <t>8.2.1.5</t>
  </si>
  <si>
    <t>BIENES MUEBLES, INMUEBLES E INTANGIBLES</t>
  </si>
  <si>
    <t>$78,719,702.00</t>
  </si>
  <si>
    <t>8.2.1.5.1</t>
  </si>
  <si>
    <t>MOBILIARIO Y EQUIPO DE ADMINISTRACION</t>
  </si>
  <si>
    <t>$15,044,835.00</t>
  </si>
  <si>
    <t>8.2.1.5.2</t>
  </si>
  <si>
    <t>8.2.1.5.4</t>
  </si>
  <si>
    <t>VEHICULOS Y EQUIPOS DE TRANSPORTE</t>
  </si>
  <si>
    <t>$21,119,866.00</t>
  </si>
  <si>
    <t>8.2.1.5.6</t>
  </si>
  <si>
    <t>MAQUINARIA, OTROS EQUIPOS Y HERRAMIENTAS</t>
  </si>
  <si>
    <t>$42,282,044.00</t>
  </si>
  <si>
    <t>8.2.1.5.7</t>
  </si>
  <si>
    <t>ACTIVOS BIOLOGICOS</t>
  </si>
  <si>
    <t>$257,957.00</t>
  </si>
  <si>
    <t>8.2.1.6</t>
  </si>
  <si>
    <t>$648,905,137.00</t>
  </si>
  <si>
    <t>8.2.1.6.1</t>
  </si>
  <si>
    <t>OBRA PÚBLICA EN BIENES DE DOMINIO PUBLICO</t>
  </si>
  <si>
    <t>8.2.1.7</t>
  </si>
  <si>
    <t>INVERSIONES FINANCIERAS Y OTRAS PROVISIONES</t>
  </si>
  <si>
    <t>$72,383,673.00</t>
  </si>
  <si>
    <t>8.2.1.7.5</t>
  </si>
  <si>
    <t>INVERSIONES EN FIDEICOMISOS, MANDATOS Y OTROS ANÁLOGOS</t>
  </si>
  <si>
    <t>$35,692,592.00</t>
  </si>
  <si>
    <t>8.2.1.7.9</t>
  </si>
  <si>
    <t>PROVISIONES PARA CONTINGENCIAS Y OTRAS EROGACIONES ESPECIALES</t>
  </si>
  <si>
    <t>$36,691,081.00</t>
  </si>
  <si>
    <t>8.2.1.9</t>
  </si>
  <si>
    <t>$21,346,251.00</t>
  </si>
  <si>
    <t>8.2.1.9.1</t>
  </si>
  <si>
    <t>AMORTIZACIÓN DE LA DEUDA PÚBLICA</t>
  </si>
  <si>
    <t>$10,756,632.00</t>
  </si>
  <si>
    <t>8.2.1.9.2</t>
  </si>
  <si>
    <t>$9,716,819.00</t>
  </si>
  <si>
    <t>8.2.1.9.3</t>
  </si>
  <si>
    <t>$372,800.00</t>
  </si>
  <si>
    <t>8.2.1.9.4</t>
  </si>
  <si>
    <t>8.2.2</t>
  </si>
  <si>
    <t>PRESUPUESTO DE EGRESOS POR EJERCER</t>
  </si>
  <si>
    <t>8.2.2.1</t>
  </si>
  <si>
    <t>8.2.2.1.1</t>
  </si>
  <si>
    <t>8.2.2.1.2</t>
  </si>
  <si>
    <t>8.2.2.1.3</t>
  </si>
  <si>
    <t>8.2.2.1.4</t>
  </si>
  <si>
    <t>8.2.2.1.5</t>
  </si>
  <si>
    <t>8.2.2.2</t>
  </si>
  <si>
    <t>8.2.2.2.1</t>
  </si>
  <si>
    <t>8.2.2.2.2</t>
  </si>
  <si>
    <t>8.2.2.2.4</t>
  </si>
  <si>
    <t>8.2.2.2.5</t>
  </si>
  <si>
    <t>8.2.2.2.6</t>
  </si>
  <si>
    <t>8.2.2.2.7</t>
  </si>
  <si>
    <t>8.2.2.2.8</t>
  </si>
  <si>
    <t>8.2.2.2.9</t>
  </si>
  <si>
    <t>8.2.2.3</t>
  </si>
  <si>
    <t>8.2.2.3.1</t>
  </si>
  <si>
    <t>8.2.2.3.2</t>
  </si>
  <si>
    <t>8.2.2.3.3</t>
  </si>
  <si>
    <t>8.2.2.3.4</t>
  </si>
  <si>
    <t>8.2.2.3.5</t>
  </si>
  <si>
    <t>8.2.2.3.6</t>
  </si>
  <si>
    <t>8.2.2.3.7</t>
  </si>
  <si>
    <t>8.2.2.3.8</t>
  </si>
  <si>
    <t>8.2.2.3.9</t>
  </si>
  <si>
    <t>8.2.2.4</t>
  </si>
  <si>
    <t>8.2.2.4.1</t>
  </si>
  <si>
    <t>8.2.2.4.3</t>
  </si>
  <si>
    <t>8.2.2.4.4</t>
  </si>
  <si>
    <t>8.2.2.4.5</t>
  </si>
  <si>
    <t>8.2.2.4.8</t>
  </si>
  <si>
    <t>8.2.2.5</t>
  </si>
  <si>
    <t>8.2.2.5.1</t>
  </si>
  <si>
    <t>8.2.2.5.2</t>
  </si>
  <si>
    <t>8.2.2.5.3</t>
  </si>
  <si>
    <t>EQUIPO E INSTRUMENTAL MEDICO Y DE LABORATORIO</t>
  </si>
  <si>
    <t>8.2.2.5.4</t>
  </si>
  <si>
    <t>8.2.2.5.5</t>
  </si>
  <si>
    <t>8.2.2.5.6</t>
  </si>
  <si>
    <t>8.2.2.5.7</t>
  </si>
  <si>
    <t>8.2.2.5.8</t>
  </si>
  <si>
    <t>BIENES INMUEBLES</t>
  </si>
  <si>
    <t>8.2.2.5.9</t>
  </si>
  <si>
    <t>8.2.2.6</t>
  </si>
  <si>
    <t>8.2.2.6.1</t>
  </si>
  <si>
    <t>8.2.2.6.2</t>
  </si>
  <si>
    <t>OBRA PUBLICA EN BIENES PROPIOS</t>
  </si>
  <si>
    <t>8.2.2.7</t>
  </si>
  <si>
    <t>8.2.2.7.5</t>
  </si>
  <si>
    <t>8.2.2.7.9</t>
  </si>
  <si>
    <t>8.2.2.9</t>
  </si>
  <si>
    <t>8.2.2.9.1</t>
  </si>
  <si>
    <t>8.2.2.9.2</t>
  </si>
  <si>
    <t>8.2.2.9.3</t>
  </si>
  <si>
    <t>$1,500.00</t>
  </si>
  <si>
    <t>8.2.2.9.4</t>
  </si>
  <si>
    <t>8.2.2.9.9</t>
  </si>
  <si>
    <t>ADEUDOS DE EJERCICIOS FISCALES ANTERIORES (ADEFAS)</t>
  </si>
  <si>
    <t>8.2.3</t>
  </si>
  <si>
    <t>MODIFICACIONES AL PRESUPUESTO DE EGRESOS APROBADO</t>
  </si>
  <si>
    <t>8.2.3.1</t>
  </si>
  <si>
    <t>8.2.3.1.1</t>
  </si>
  <si>
    <t>8.2.3.1.2</t>
  </si>
  <si>
    <t>8.2.3.1.3</t>
  </si>
  <si>
    <t>8.2.3.1.4</t>
  </si>
  <si>
    <t>8.2.3.1.5</t>
  </si>
  <si>
    <t>8.2.3.2</t>
  </si>
  <si>
    <t>8.2.3.2.1</t>
  </si>
  <si>
    <t>8.2.3.2.2</t>
  </si>
  <si>
    <t>8.2.3.2.4</t>
  </si>
  <si>
    <t>8.2.3.2.5</t>
  </si>
  <si>
    <t>8.2.3.2.6</t>
  </si>
  <si>
    <t>8.2.3.2.7</t>
  </si>
  <si>
    <t>8.2.3.2.8</t>
  </si>
  <si>
    <t>8.2.3.2.9</t>
  </si>
  <si>
    <t>8.2.3.3</t>
  </si>
  <si>
    <t>8.2.3.3.1</t>
  </si>
  <si>
    <t>8.2.3.3.2</t>
  </si>
  <si>
    <t>8.2.3.3.3</t>
  </si>
  <si>
    <t>8.2.3.3.4</t>
  </si>
  <si>
    <t>8.2.3.3.5</t>
  </si>
  <si>
    <t>8.2.3.3.6</t>
  </si>
  <si>
    <t>8.2.3.3.7</t>
  </si>
  <si>
    <t>8.2.3.3.8</t>
  </si>
  <si>
    <t>8.2.3.3.9</t>
  </si>
  <si>
    <t>8.2.3.4</t>
  </si>
  <si>
    <t>8.2.3.4.3</t>
  </si>
  <si>
    <t>8.2.3.4.4</t>
  </si>
  <si>
    <t>8.2.3.4.5</t>
  </si>
  <si>
    <t>8.2.3.4.8</t>
  </si>
  <si>
    <t>8.2.3.5</t>
  </si>
  <si>
    <t>8.2.3.5.1</t>
  </si>
  <si>
    <t>8.2.3.5.2</t>
  </si>
  <si>
    <t>8.2.3.5.3</t>
  </si>
  <si>
    <t>8.2.3.5.4</t>
  </si>
  <si>
    <t>8.2.3.5.5</t>
  </si>
  <si>
    <t>8.2.3.5.6</t>
  </si>
  <si>
    <t>8.2.3.5.7</t>
  </si>
  <si>
    <t>8.2.3.5.8</t>
  </si>
  <si>
    <t>8.2.3.5.9</t>
  </si>
  <si>
    <t>8.2.3.6</t>
  </si>
  <si>
    <t>8.2.3.6.1</t>
  </si>
  <si>
    <t>8.2.3.6.2</t>
  </si>
  <si>
    <t>$3,863,963.00</t>
  </si>
  <si>
    <t>8.2.3.7</t>
  </si>
  <si>
    <t>8.2.3.7.5</t>
  </si>
  <si>
    <t>8.2.3.7.9</t>
  </si>
  <si>
    <t>8.2.3.9</t>
  </si>
  <si>
    <t>8.2.3.9.2</t>
  </si>
  <si>
    <t>8.2.3.9.3</t>
  </si>
  <si>
    <t>8.2.3.9.4</t>
  </si>
  <si>
    <t>8.2.3.9.9</t>
  </si>
  <si>
    <t>8.2.4</t>
  </si>
  <si>
    <t>PRESUPUESTO DE EGRESOS COMPROMETIDO</t>
  </si>
  <si>
    <t>8.2.4.1</t>
  </si>
  <si>
    <t>8.2.4.1.1</t>
  </si>
  <si>
    <t>8.2.4.1.2</t>
  </si>
  <si>
    <t>8.2.4.1.3</t>
  </si>
  <si>
    <t>8.2.4.1.4</t>
  </si>
  <si>
    <t>8.2.4.1.5</t>
  </si>
  <si>
    <t>8.2.4.2</t>
  </si>
  <si>
    <t>8.2.4.2.1</t>
  </si>
  <si>
    <t>8.2.4.2.2</t>
  </si>
  <si>
    <t>8.2.4.2.4</t>
  </si>
  <si>
    <t>8.2.4.2.5</t>
  </si>
  <si>
    <t>8.2.4.2.6</t>
  </si>
  <si>
    <t>8.2.4.2.7</t>
  </si>
  <si>
    <t>8.2.4.2.9</t>
  </si>
  <si>
    <t>8.2.4.3</t>
  </si>
  <si>
    <t>8.2.4.3.1</t>
  </si>
  <si>
    <t>8.2.4.3.2</t>
  </si>
  <si>
    <t>8.2.4.3.3</t>
  </si>
  <si>
    <t>8.2.4.3.4</t>
  </si>
  <si>
    <t>8.2.4.3.5</t>
  </si>
  <si>
    <t>8.2.4.3.6</t>
  </si>
  <si>
    <t>8.2.4.3.7</t>
  </si>
  <si>
    <t>8.2.4.3.8</t>
  </si>
  <si>
    <t>8.2.4.3.9</t>
  </si>
  <si>
    <t>8.2.4.4</t>
  </si>
  <si>
    <t>8.2.4.4.1</t>
  </si>
  <si>
    <t>$510,000.00</t>
  </si>
  <si>
    <t>8.2.4.4.3</t>
  </si>
  <si>
    <t>8.2.4.4.4</t>
  </si>
  <si>
    <t>8.2.4.4.5</t>
  </si>
  <si>
    <t>8.2.4.4.8</t>
  </si>
  <si>
    <t>8.2.4.5</t>
  </si>
  <si>
    <t>8.2.4.5.1</t>
  </si>
  <si>
    <t>8.2.4.5.2</t>
  </si>
  <si>
    <t>8.2.4.5.3</t>
  </si>
  <si>
    <t>8.2.4.5.4</t>
  </si>
  <si>
    <t>8.2.4.5.5</t>
  </si>
  <si>
    <t>8.2.4.5.6</t>
  </si>
  <si>
    <t>8.2.4.5.8</t>
  </si>
  <si>
    <t>8.2.4.6</t>
  </si>
  <si>
    <t>8.2.4.6.1</t>
  </si>
  <si>
    <t>8.2.4.6.2</t>
  </si>
  <si>
    <t>8.2.4.7</t>
  </si>
  <si>
    <t>8.2.4.7.5</t>
  </si>
  <si>
    <t>8.2.4.9</t>
  </si>
  <si>
    <t>8.2.4.9.1</t>
  </si>
  <si>
    <t>8.2.4.9.2</t>
  </si>
  <si>
    <t>8.2.4.9.3</t>
  </si>
  <si>
    <t>8.2.4.9.4</t>
  </si>
  <si>
    <t>8.2.4.9.9</t>
  </si>
  <si>
    <t>8.2.5</t>
  </si>
  <si>
    <t>PRESUPUESTO DE EGRESOS DEVENGADO</t>
  </si>
  <si>
    <t>8.2.5.1</t>
  </si>
  <si>
    <t>8.2.5.1.1</t>
  </si>
  <si>
    <t>8.2.5.1.2</t>
  </si>
  <si>
    <t>8.2.5.1.3</t>
  </si>
  <si>
    <t>8.2.5.1.4</t>
  </si>
  <si>
    <t>8.2.5.1.5</t>
  </si>
  <si>
    <t>8.2.5.2</t>
  </si>
  <si>
    <t>8.2.5.2.1</t>
  </si>
  <si>
    <t>8.2.5.2.2</t>
  </si>
  <si>
    <t>8.2.5.2.4</t>
  </si>
  <si>
    <t>8.2.5.2.5</t>
  </si>
  <si>
    <t>8.2.5.2.6</t>
  </si>
  <si>
    <t>8.2.5.2.7</t>
  </si>
  <si>
    <t>8.2.5.2.9</t>
  </si>
  <si>
    <t>8.2.5.3</t>
  </si>
  <si>
    <t>8.2.5.3.1</t>
  </si>
  <si>
    <t>8.2.5.3.2</t>
  </si>
  <si>
    <t>8.2.5.3.3</t>
  </si>
  <si>
    <t>8.2.5.3.4</t>
  </si>
  <si>
    <t>8.2.5.3.5</t>
  </si>
  <si>
    <t>8.2.5.3.6</t>
  </si>
  <si>
    <t>8.2.5.3.7</t>
  </si>
  <si>
    <t>8.2.5.3.8</t>
  </si>
  <si>
    <t>8.2.5.3.9</t>
  </si>
  <si>
    <t>8.2.5.4</t>
  </si>
  <si>
    <t>8.2.5.4.1</t>
  </si>
  <si>
    <t>8.2.5.4.3</t>
  </si>
  <si>
    <t>8.2.5.4.4</t>
  </si>
  <si>
    <t>8.2.5.4.5</t>
  </si>
  <si>
    <t>8.2.5.4.8</t>
  </si>
  <si>
    <t>8.2.5.5</t>
  </si>
  <si>
    <t>8.2.5.5.1</t>
  </si>
  <si>
    <t>8.2.5.5.2</t>
  </si>
  <si>
    <t>8.2.5.5.3</t>
  </si>
  <si>
    <t>8.2.5.5.5</t>
  </si>
  <si>
    <t>8.2.5.5.6</t>
  </si>
  <si>
    <t>8.2.5.5.8</t>
  </si>
  <si>
    <t>8.2.5.6</t>
  </si>
  <si>
    <t>8.2.5.6.1</t>
  </si>
  <si>
    <t>8.2.5.6.2</t>
  </si>
  <si>
    <t>8.2.5.7</t>
  </si>
  <si>
    <t>8.2.5.7.5</t>
  </si>
  <si>
    <t>8.2.5.9</t>
  </si>
  <si>
    <t>8.2.5.9.1</t>
  </si>
  <si>
    <t>8.2.5.9.2</t>
  </si>
  <si>
    <t>8.2.5.9.3</t>
  </si>
  <si>
    <t>8.2.5.9.4</t>
  </si>
  <si>
    <t>8.2.5.9.9</t>
  </si>
  <si>
    <t>8.2.6</t>
  </si>
  <si>
    <t>PRESUPUESTO DE EGRESOS EJERCIDO</t>
  </si>
  <si>
    <t>8.2.6.1</t>
  </si>
  <si>
    <t>8.2.6.1.1</t>
  </si>
  <si>
    <t>8.2.6.1.2</t>
  </si>
  <si>
    <t>8.2.6.1.3</t>
  </si>
  <si>
    <t>8.2.6.1.4</t>
  </si>
  <si>
    <t>8.2.6.1.5</t>
  </si>
  <si>
    <t>8.2.6.2</t>
  </si>
  <si>
    <t>8.2.6.2.1</t>
  </si>
  <si>
    <t>8.2.6.2.2</t>
  </si>
  <si>
    <t>8.2.6.2.4</t>
  </si>
  <si>
    <t>8.2.6.2.5</t>
  </si>
  <si>
    <t>8.2.6.2.6</t>
  </si>
  <si>
    <t>8.2.6.2.7</t>
  </si>
  <si>
    <t>8.2.6.2.9</t>
  </si>
  <si>
    <t>8.2.6.3</t>
  </si>
  <si>
    <t>8.2.6.3.1</t>
  </si>
  <si>
    <t>8.2.6.3.2</t>
  </si>
  <si>
    <t>8.2.6.3.3</t>
  </si>
  <si>
    <t>8.2.6.3.4</t>
  </si>
  <si>
    <t>8.2.6.3.5</t>
  </si>
  <si>
    <t>8.2.6.3.6</t>
  </si>
  <si>
    <t>8.2.6.3.7</t>
  </si>
  <si>
    <t>8.2.6.3.8</t>
  </si>
  <si>
    <t>8.2.6.3.9</t>
  </si>
  <si>
    <t>8.2.6.4</t>
  </si>
  <si>
    <t>8.2.6.4.1</t>
  </si>
  <si>
    <t>8.2.6.4.3</t>
  </si>
  <si>
    <t>8.2.6.4.4</t>
  </si>
  <si>
    <t>8.2.6.4.5</t>
  </si>
  <si>
    <t>8.2.6.4.8</t>
  </si>
  <si>
    <t>8.2.6.5</t>
  </si>
  <si>
    <t>8.2.6.5.1</t>
  </si>
  <si>
    <t>8.2.6.5.2</t>
  </si>
  <si>
    <t>8.2.6.5.3</t>
  </si>
  <si>
    <t>8.2.6.5.5</t>
  </si>
  <si>
    <t>8.2.6.5.6</t>
  </si>
  <si>
    <t>8.2.6.5.8</t>
  </si>
  <si>
    <t>8.2.6.6</t>
  </si>
  <si>
    <t>8.2.6.6.1</t>
  </si>
  <si>
    <t>8.2.6.6.2</t>
  </si>
  <si>
    <t>8.2.6.7</t>
  </si>
  <si>
    <t>8.2.6.7.5</t>
  </si>
  <si>
    <t>8.2.6.9</t>
  </si>
  <si>
    <t>8.2.6.9.1</t>
  </si>
  <si>
    <t>8.2.6.9.2</t>
  </si>
  <si>
    <t>8.2.6.9.3</t>
  </si>
  <si>
    <t>8.2.6.9.4</t>
  </si>
  <si>
    <t>8.2.6.9.9</t>
  </si>
  <si>
    <t>8.2.7</t>
  </si>
  <si>
    <t>PRESUPUESTO DE EGRESOS PAGADO</t>
  </si>
  <si>
    <t>8.2.7.1</t>
  </si>
  <si>
    <t>8.2.7.1.1</t>
  </si>
  <si>
    <t>8.2.7.1.2</t>
  </si>
  <si>
    <t>8.2.7.1.3</t>
  </si>
  <si>
    <t>8.2.7.1.4</t>
  </si>
  <si>
    <t>8.2.7.1.5</t>
  </si>
  <si>
    <t>8.2.7.2</t>
  </si>
  <si>
    <t>8.2.7.2.1</t>
  </si>
  <si>
    <t>8.2.7.2.2</t>
  </si>
  <si>
    <t>8.2.7.2.4</t>
  </si>
  <si>
    <t>8.2.7.2.5</t>
  </si>
  <si>
    <t>8.2.7.2.6</t>
  </si>
  <si>
    <t>8.2.7.2.7</t>
  </si>
  <si>
    <t>8.2.7.2.9</t>
  </si>
  <si>
    <t>8.2.7.3</t>
  </si>
  <si>
    <t>8.2.7.3.1</t>
  </si>
  <si>
    <t>8.2.7.3.2</t>
  </si>
  <si>
    <t>8.2.7.3.3</t>
  </si>
  <si>
    <t>8.2.7.3.4</t>
  </si>
  <si>
    <t>8.2.7.3.5</t>
  </si>
  <si>
    <t>8.2.7.3.6</t>
  </si>
  <si>
    <t>8.2.7.3.7</t>
  </si>
  <si>
    <t>8.2.7.3.8</t>
  </si>
  <si>
    <t>8.2.7.3.9</t>
  </si>
  <si>
    <t>8.2.7.4</t>
  </si>
  <si>
    <t>8.2.7.4.1</t>
  </si>
  <si>
    <t>8.2.7.4.3</t>
  </si>
  <si>
    <t>8.2.7.4.4</t>
  </si>
  <si>
    <t>8.2.7.4.5</t>
  </si>
  <si>
    <t>8.2.7.4.8</t>
  </si>
  <si>
    <t>8.2.7.5</t>
  </si>
  <si>
    <t>8.2.7.5.1</t>
  </si>
  <si>
    <t>8.2.7.5.2</t>
  </si>
  <si>
    <t>8.2.7.5.3</t>
  </si>
  <si>
    <t>8.2.7.5.4</t>
  </si>
  <si>
    <t>8.2.7.5.5</t>
  </si>
  <si>
    <t>8.2.7.5.6</t>
  </si>
  <si>
    <t>8.2.7.5.8</t>
  </si>
  <si>
    <t>8.2.7.6</t>
  </si>
  <si>
    <t>8.2.7.6.1</t>
  </si>
  <si>
    <t>8.2.7.6.2</t>
  </si>
  <si>
    <t>8.2.7.7</t>
  </si>
  <si>
    <t>8.2.7.7.5</t>
  </si>
  <si>
    <t>8.2.7.9</t>
  </si>
  <si>
    <t>8.2.7.9.1</t>
  </si>
  <si>
    <t>8.2.7.9.2</t>
  </si>
  <si>
    <t>8.2.7.9.3</t>
  </si>
  <si>
    <t>8.2.7.9.4</t>
  </si>
  <si>
    <t>8.2.7.9.9</t>
  </si>
  <si>
    <t>TOTAL =</t>
  </si>
  <si>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</si>
  <si>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</si>
  <si>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</si>
  <si>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</si>
  <si>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</si>
  <si>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</si>
  <si>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</si>
  <si>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</si>
  <si>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</si>
  <si>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</si>
  <si>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</si>
  <si>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</si>
  <si>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</si>
  <si>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</si>
  <si>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</si>
  <si>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</si>
  <si>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</si>
  <si>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</si>
  <si>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</si>
  <si>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</si>
  <si>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</si>
  <si>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</si>
  <si>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</si>
  <si>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</si>
  <si>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</si>
  <si>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</si>
  <si>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4=(1+2-3)</t>
  </si>
  <si>
    <t>4 - 1</t>
  </si>
  <si>
    <t>INVENTARIOS</t>
  </si>
  <si>
    <t>ESTIMACIÓN POR PÉRDIDA O DETERIORO DE ACTIVOS CIRCULANTES</t>
  </si>
  <si>
    <t>OTROS ACTIVOS CIRCULANTES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</si>
  <si>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</si>
  <si>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</si>
  <si>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</si>
  <si>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</si>
  <si>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COMPROMISOS</t>
  </si>
  <si>
    <t>l</t>
  </si>
  <si>
    <t>( CANTIDADES EN PESOS SIN CENTAVOS )</t>
  </si>
  <si>
    <t>CREDITO</t>
  </si>
  <si>
    <t xml:space="preserve">CREDITO </t>
  </si>
  <si>
    <t xml:space="preserve">SALDO DE </t>
  </si>
  <si>
    <t xml:space="preserve">VENCIMIENTO </t>
  </si>
  <si>
    <t>VENCIMIENTOS</t>
  </si>
  <si>
    <t>AUTORIZADO</t>
  </si>
  <si>
    <t>DISPUESTO</t>
  </si>
  <si>
    <t>ADEUDO</t>
  </si>
  <si>
    <t>FUTUROS</t>
  </si>
  <si>
    <t>BANORTE</t>
  </si>
  <si>
    <t>PRIMERA MINISTRACION</t>
  </si>
  <si>
    <t>TOTAL BANORTE,S.A</t>
  </si>
  <si>
    <t xml:space="preserve"> TOTAL DE COMPROMISOS</t>
  </si>
  <si>
    <t>MUNICIPIO DE MÉRIDA YUCATÁN</t>
  </si>
  <si>
    <t>DIRECCIÓN DE FINANZAS Y TESORERÍA MUNICIPAL</t>
  </si>
  <si>
    <t>Cuenta</t>
  </si>
  <si>
    <t>ESTADO DE INGRESOS Y GASTOS</t>
  </si>
  <si>
    <t xml:space="preserve"> </t>
  </si>
  <si>
    <t>MENSUAL</t>
  </si>
  <si>
    <t>%</t>
  </si>
  <si>
    <t>ACUMULADO</t>
  </si>
  <si>
    <t/>
  </si>
  <si>
    <t>TOTAL DE INGRESOS</t>
  </si>
  <si>
    <t>TOTAL DE EGRESOS</t>
  </si>
  <si>
    <t>EXISTENCIA INICIAL</t>
  </si>
  <si>
    <t>EXISTENCIA FINAL</t>
  </si>
  <si>
    <t>(31-12-16)</t>
  </si>
  <si>
    <t>SUMAS IGUALES</t>
  </si>
  <si>
    <t>Origen</t>
  </si>
  <si>
    <t>Aplicación</t>
  </si>
  <si>
    <t>Bienes Muebles</t>
  </si>
  <si>
    <t>Aportaciones</t>
  </si>
  <si>
    <t>Resultados de Ejercicios Anteriores</t>
  </si>
  <si>
    <t>Revalúos</t>
  </si>
  <si>
    <t>Reservas</t>
  </si>
  <si>
    <t>Rectificaciones de Resultados de Ejercicios Anteriores</t>
  </si>
  <si>
    <t>Bajo protesta de decir verdad declaramos que los Estados Financieros y sus notas son razonablemente correctos y responsabilidad del emisor</t>
  </si>
  <si>
    <t>DIC/2016</t>
  </si>
  <si>
    <t>1 ACTIVO</t>
  </si>
  <si>
    <t>2 PASIVO</t>
  </si>
  <si>
    <t>2.1 Pasivo Circulante</t>
  </si>
  <si>
    <t>1.1 Activo Circulante</t>
  </si>
  <si>
    <t>2.1.1 Cuentas por Pagar a Corto Plazo</t>
  </si>
  <si>
    <t>1.1.1 Efectivo y Equivalentes</t>
  </si>
  <si>
    <t>1.1.2 Derechos a Recibir Efectivo o Equivalentes</t>
  </si>
  <si>
    <t>2.1.2 Documentos por Pagar a Corto Plazo</t>
  </si>
  <si>
    <t>2.1.3 Porción a Corto Plazo de la Deuda Pública a Largo Plazo</t>
  </si>
  <si>
    <t>1.1.3 Derechos a Recibir Bienes o Servicios</t>
  </si>
  <si>
    <t>2.1.4 Titulos y Valores a Corto Plazo</t>
  </si>
  <si>
    <t>1.1.4 Inventarios</t>
  </si>
  <si>
    <t>2.1.5 Pasivo Diferidos a Corto Plazo</t>
  </si>
  <si>
    <t>1.1.5 Almacenes</t>
  </si>
  <si>
    <t>2.1.6 Fondos y Bienes de Terceros en Garantía y/o Administración a Corto Plazo</t>
  </si>
  <si>
    <t>1.1.6 Estimacion por Pérdida o Deterioro de Activos Circulantes</t>
  </si>
  <si>
    <t>2.1.7 Provisiones a Corto Plazo</t>
  </si>
  <si>
    <t>1.1.9 Otros Activos Circulantes</t>
  </si>
  <si>
    <t>2.1.9 Otros Pasivos a Corto Plazo</t>
  </si>
  <si>
    <t>Total de Activo Circulante</t>
  </si>
  <si>
    <t>Total de Pasivo Circulante</t>
  </si>
  <si>
    <t>1.2 Activo No Circulante</t>
  </si>
  <si>
    <t>2.2 Pasivo No Circulante</t>
  </si>
  <si>
    <t>1.2.1 Inversiones Financiera a Largo Plazo</t>
  </si>
  <si>
    <t>2.2.1 Cuentas por Pagar a Largo Plazo</t>
  </si>
  <si>
    <t>1.2.2 Derechos a Recibir Efectivo o Equivalentes a Largo Plazo</t>
  </si>
  <si>
    <t>2.2.2 Documentos por Pagar a Largo Plazo</t>
  </si>
  <si>
    <t>1.2.3 Bienes Inmuebles, Infraestructura y Construccion en Proceso</t>
  </si>
  <si>
    <t>2.2.3 Deuda Pública a Largo Plazo</t>
  </si>
  <si>
    <t>1.2.4 Bienes Muebles</t>
  </si>
  <si>
    <t>2.2.4 Pasivos Diferidos a Largo Plazo</t>
  </si>
  <si>
    <t>1.2.5 Activos Intangibles</t>
  </si>
  <si>
    <t>2.2.5 Fondos y Bienes de Terceros en Garantía y/o en Administración a Largo Plazo</t>
  </si>
  <si>
    <t>1.2.6 Depreciacion, Deterioro Y Amortizacion Acumulada de Bienes</t>
  </si>
  <si>
    <t>2.2.6 Provisiones a Largo Plazo</t>
  </si>
  <si>
    <t>1.2.7 Activos Diferidos</t>
  </si>
  <si>
    <t>Total de Pasivo No Circulante</t>
  </si>
  <si>
    <t>1.2.8 Estimación por Pérdida o Deterioro de Activos no Circulantes</t>
  </si>
  <si>
    <t>TOTAL DE PASIVO</t>
  </si>
  <si>
    <t>3 HACIENDA PÚBLICA/PATRIMONIO</t>
  </si>
  <si>
    <t>1.2.9 Otros Activos no Circulantes</t>
  </si>
  <si>
    <t>3.1 Hacienda Pública/Patrimonio Contribuido</t>
  </si>
  <si>
    <t>Total de Activo No Circulante</t>
  </si>
  <si>
    <t>3.1.1 Aportaciones</t>
  </si>
  <si>
    <t>TOTAL DE ACTIVO</t>
  </si>
  <si>
    <t>3.1.2 Donaciones Capital</t>
  </si>
  <si>
    <t>3.1.3 Actualización de la Hacienda Pública / Patrimonio</t>
  </si>
  <si>
    <t>Total de Hacienda Pública/Patrimonio Contribuido</t>
  </si>
  <si>
    <t>3.2 Hacienda Pública/Patrimonio Generado</t>
  </si>
  <si>
    <t>3.2.1 Resultados del Ejercicio (Ahorro / Desahorro)</t>
  </si>
  <si>
    <t>3.2.2 Resultados de Ejercicios Anteriores</t>
  </si>
  <si>
    <t>3.2.3 Revalúos</t>
  </si>
  <si>
    <t>3.2.4 Reservas</t>
  </si>
  <si>
    <t>3.2.5 Rectificaciones de Resultados de Ejercicios Anteriores</t>
  </si>
  <si>
    <t>Total de Hacienda Pública/Patrimonio Generado</t>
  </si>
  <si>
    <t>3.3 Exceso o Insuficiencia en la Actualización de la Hacienda Publica/Patrimonio</t>
  </si>
  <si>
    <t>3.3.1 Resultados por Posición Monetaria</t>
  </si>
  <si>
    <t>3.3.2 Resultados por Tenencia de Activos no Monetarios</t>
  </si>
  <si>
    <t>Total de Exceso o Insuficiencia en la Actualización de la Hacienda Pública/Patrimonio</t>
  </si>
  <si>
    <t>TOTAL DE HACIENDA PÚBLICA/PATRIMONIO</t>
  </si>
  <si>
    <t>TOTAL DEL PASIVO Y HACIENDA PÚBLICA / PATRIMONIO</t>
  </si>
  <si>
    <t>ACTIVOS  Y  PASIVOS</t>
  </si>
  <si>
    <t>SALDO EN BANCOS</t>
  </si>
  <si>
    <t>BANAMEX  S. A. CTA 235847165  (PROPIOS)</t>
  </si>
  <si>
    <t>BANAMEX  S. A. CTA.2356996995 (PROPIOS)</t>
  </si>
  <si>
    <t>BANAMEX  S. A. CTA.2357129926 (PROPIOS)</t>
  </si>
  <si>
    <t>BANAMEX  S. A. CTA.4793-38306 (PROPIOS-CADENAS)</t>
  </si>
  <si>
    <t>BANAMEX CTA 7901693 (PROPIOS-PARTICIPACIONES)</t>
  </si>
  <si>
    <t>BANAMEX S. A. CTA. 7003-8553656 ( FINANCIAM. 2012)</t>
  </si>
  <si>
    <t>BANAMEX S.A CTA 235-70067227601 PROGRAMA D.A.R.E</t>
  </si>
  <si>
    <t>BANAMEX S.A. CTA. 6156253 (PROPIOS-COBRANZA REFERENCIADA)</t>
  </si>
  <si>
    <t>BANCOMER  S. A. CTA.0449646787 (PROPIOS-PREDIAL)</t>
  </si>
  <si>
    <t>BANCOMER Cta. 104229320 BANCOMER, S.A. (PROPIOS CADENAS)</t>
  </si>
  <si>
    <t>BANCOMER  S. A. CTA 0142016273 (PROYECTOS PRODUCTIVOS)</t>
  </si>
  <si>
    <t>BANCOMER. S. A.  CTA. 181411012 (PROPIOS)</t>
  </si>
  <si>
    <t>BANCOMER CTA 7715-0105190711 RECUPERACIÓN DE CRÉDITO FOVIM</t>
  </si>
  <si>
    <t>BANORTE  S. A. CTA 0172524162 (PROPIOS-NOMINAS)</t>
  </si>
  <si>
    <t>BANORTE  S. A. CTA 0172524153 (PROPIOS-INTERNET)</t>
  </si>
  <si>
    <t>BANORTE CTA 3219-0868586838  (MI PRIMER INVENTARIO PROPIOS)</t>
  </si>
  <si>
    <t>BANORTE CTA 3219-0894233681 CREDITO 2012- 2015</t>
  </si>
  <si>
    <t>H.S.B.C.  S. A. CTA 04027863869 (PROPIOS-CADENAS)</t>
  </si>
  <si>
    <t>H.S.B.C S.A CTA 3056 4055590806 FEIEF 2013</t>
  </si>
  <si>
    <t>H.S.B.C S.A CTA 0374-4056794548 (PROPIOS-COBRANZA EN VENTANILLA)</t>
  </si>
  <si>
    <t>H.S.B.C S.A CTA 0374-4057724171 (PROPIOS-NOMINA)</t>
  </si>
  <si>
    <t>HSBC Cta. H.S.B.C 3056-4058508060 FEIF 2016.</t>
  </si>
  <si>
    <t>SANTANDER ( MÈXICO) S. A. CTA 65501597783 (PROPIOS)</t>
  </si>
  <si>
    <t>SCOTIABANK INVERLAT Cta.17001169653</t>
  </si>
  <si>
    <t>SCOTIABANK INVERLAT Cta.17001485040(MICROMER)</t>
  </si>
  <si>
    <t>SCOTIABANK INVERLAT. S. A. CTA. 17001240706 FINANCIAMIENTO 2001-2004)</t>
  </si>
  <si>
    <t>SCOTIABANK  CTA 002-17002687054 TARJETA DÉBITO EMPRESARIAL</t>
  </si>
  <si>
    <t>SCOTIABANK CTA 002-17002905450 TARJETA DEBITO EMPRESARIAL ( COORD. GENERAL DE ADMON)</t>
  </si>
  <si>
    <t>VE POR MAS CTA 130070 (PROPIOS)</t>
  </si>
  <si>
    <t>TOTAL DE SALDO EN BANCOS</t>
  </si>
  <si>
    <t>INVERSIONES FINANCIERAS</t>
  </si>
  <si>
    <t>BANAMEX CTR. 74543519 CTA. 7901693 (PROPIOS)</t>
  </si>
  <si>
    <t>BANAMEX CTR  141160841 CTA 235-6996995 PROPIOS</t>
  </si>
  <si>
    <t>BANCOMER CTR 2044684753 CTA 104229320 (PROPIOS)</t>
  </si>
  <si>
    <t>BANCOMER CTR 2045546893 CTA 0449646787 (PROPIOS)</t>
  </si>
  <si>
    <t>BANCOMER S.A CTR 2046276504 CTA 0103464172 FORTA 2016</t>
  </si>
  <si>
    <t>BANCOMER S.A CTR 2047202199 CTA 7715-0109682562  FDOS DE INV. FORTA 2017</t>
  </si>
  <si>
    <t>BANORTE S.A CTR. 0501752307 CTA. 0172524153 (PROPIOS)</t>
  </si>
  <si>
    <t>BANORTE S.A  CTR 0502346343 INFRA 2014 CTA 3219-0206294472</t>
  </si>
  <si>
    <t>BANORTE S.A CTR 0502819773 CTA 0254176654 MESA DE DINERO INFRA 2015</t>
  </si>
  <si>
    <t>BANORTE S.A  CTR 0502931978 CTA 0172524162 (PROPIOS)</t>
  </si>
  <si>
    <t>BANORTE S.A CTR 0503102777 CTA 0404005700 INF 2016</t>
  </si>
  <si>
    <t>BANORTE S.A CTR 0503318163 CTA 3219-0459429388 MERCADO DE DINERO INFRA 2017.</t>
  </si>
  <si>
    <t>SCOTIABANK INVERLAT CTR. 348430 CTA. 1240706 FINANCIAMIENTO 2001-2004</t>
  </si>
  <si>
    <t>SCOTIBANCK INVERLAT CTR.0311169653 CTA.17001169653 PROPIOS</t>
  </si>
  <si>
    <t>OPERADORA GBM S.A. DE C.V. Cta. OPERADORA GBM, S.A. DE C.V.|N189119</t>
  </si>
  <si>
    <t>VECTOR CASA DE BOLSA CTR 539542</t>
  </si>
  <si>
    <t>ACTINVER Cta. ACTINVER, S.A. INST.BCA.MULT |7383391</t>
  </si>
  <si>
    <t>OPERADORA GBM S.A DE C.V CTR N313339 FONDO AHORRO JEFES</t>
  </si>
  <si>
    <t>OPERADORA GBM S.A DE C.V CTR N313340 FONDO AHORRO FUNC</t>
  </si>
  <si>
    <t>ACTINVER Cta. ACTIVER,S.A. INST.BCA.MULT |7540917</t>
  </si>
  <si>
    <t>VECTOR CASA DE BOLSA CTR 563537</t>
  </si>
  <si>
    <t>TOTAL DE INVERSIONES FINANCIERAS</t>
  </si>
  <si>
    <t>FONDOS DE AFECTACIÓN ESPECÍFICA</t>
  </si>
  <si>
    <t>BANORTE S.A  CTA 3219-0848469577 INFRA 2013</t>
  </si>
  <si>
    <t>BANORTE S.A CTA 3219-0206294472 INFRAESTRUCT 2014</t>
  </si>
  <si>
    <t>BANORTE S.A CTA 3219-0254176654 INFRA 2015</t>
  </si>
  <si>
    <t>BANORTE S.A CTA 3219-0404005700 INFRA 2016</t>
  </si>
  <si>
    <t>BANORTE S.A 3219- 0459429388 INFRA 2017</t>
  </si>
  <si>
    <t>BANCOMER S.A CTA 7715-0192238063 FORTA 2013</t>
  </si>
  <si>
    <t>BANCOMER S.A CTA 7715-0194882075 FORTA 2014</t>
  </si>
  <si>
    <t>BANCOMER Cta. BANCOMER S.A| 7715-0103464172 FORTA  2016</t>
  </si>
  <si>
    <t>BANCOMER S.A CTA 7715-0109682562 FORTA 2017</t>
  </si>
  <si>
    <t>BANORTE S. A. CTA. 0676599501  (APAZU 2011)</t>
  </si>
  <si>
    <t>H.S.B.C  S.A CTA 4055590939  PRODDER 2013</t>
  </si>
  <si>
    <t>H.S.B.C. S.A CTA 0374-4057724247 FDO APOYO EN INFRAEST Y PRODUCT (FAIP 2015)</t>
  </si>
  <si>
    <t>BANORTE Cta. P/PREST.SERV.REF.MUJ.HIJAS.HIJOS.15|0276804735</t>
  </si>
  <si>
    <t>BANCOMER S.A. CTA 0104310632 PROYEC. VIDEOMAPPIN CATEDRAL DE MERIDA</t>
  </si>
  <si>
    <t>BANCOMER S.A. CTA 0104837126 PROYECTO DE MEJ. DE LA OFERTA CULTURAL</t>
  </si>
  <si>
    <t>BANORTE S.A CTA 3219-0437733140  PROGRAMA DE INFRAESTRUCT VERTIENTE INFRAESTRUCTURA PARA EL HABITAT MPAL. 2016</t>
  </si>
  <si>
    <t>BANORTE S.A CTA 3219-0437733159 PROGRAMA DE INFRAEST. VERTIENTE INFRAESTRUCT P/ HABITAT FEDERAL 2016</t>
  </si>
  <si>
    <t>BANCOMER S.A CTA 7715-0108528276 FORTALECIMIENTO  FINANCIERO.</t>
  </si>
  <si>
    <t>BANORTE  S.A CTA  0459429306 INTEGRAC REG TRAMITES Y SERV P INCLUSION AL CATALOGO NAC TRAM Y SERV GOB MX (F. NAC EMPREND 2016</t>
  </si>
  <si>
    <t>BANORTE S.A  cta 3219-0459429379 EQPMIENTO P/ATENC. CIUDADANA  MOD SISTEMA RAPIDA EMPRESAS (F. NAC EMPRENDEROR 2016) MUNICIPAL</t>
  </si>
  <si>
    <t>BANORTE S.A CTA 3219-0459429360 INTEGRAC REG TRAMITES Y SERV P/ INCLUSION AL CATALOGO NAC TRAM Y SERV GOB  MX (F NAC EMPRENDEDOR 2016) MUNICIPAL</t>
  </si>
  <si>
    <t>HSBC  CTA 3056-4059616318 FORTASEG 2017 FEDERAL</t>
  </si>
  <si>
    <t>SCOTIABANK INVERLAT Cta. CTA 2-17002624982 OBRAS COMP P/ MEJ DE LA IMAGEN</t>
  </si>
  <si>
    <t>TOTAL DE FONDOS DE AFECTACIÓN ESPECÍFICA</t>
  </si>
  <si>
    <t>OTROS ACTIVOS</t>
  </si>
  <si>
    <t>TOTAL DE OTROS ACTIVOS</t>
  </si>
  <si>
    <t>PASIVOS</t>
  </si>
  <si>
    <t>TOTAL DE PASIVOS</t>
  </si>
  <si>
    <t>ACTIVOS NETOS (AL CIERRE)</t>
  </si>
  <si>
    <t>RESULTADO DEL EJERCICIO (AHORRO/DESAHORRO)</t>
  </si>
  <si>
    <t>ESTADO DE VARIACIÓN EN LA HACIENDA PÚBLICA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</si>
  <si>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</si>
  <si>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</si>
  <si>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</si>
  <si>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</si>
  <si>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</si>
  <si>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Patrimonio Neto Inicial Ajustado del Ejercicio</t>
  </si>
  <si>
    <t>Donaciones de Capital</t>
  </si>
  <si>
    <t>Actualización de la Hacienda Pública/Patrimonio</t>
  </si>
  <si>
    <t>Resultados del Ejercicio (Ahorro/Desahorro)</t>
  </si>
  <si>
    <t>Hacienda Pública / Patrimonio Neto Final del Ejercicio 2016</t>
  </si>
  <si>
    <t>Cambios en la Hacienda Pública / Patrimonio Neto del Ejercicio 2017</t>
  </si>
  <si>
    <t>Variaciones de la Hacienda Pública / Patrimonio Neto del Ejercicio</t>
  </si>
  <si>
    <t>Saldo Neto en la Hacienda Pública / Patrimonio 2017</t>
  </si>
  <si>
    <t>DIC./2016</t>
  </si>
  <si>
    <t>Flujo de Efectivo de las Actividades de Operación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</si>
  <si>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</si>
  <si>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</si>
  <si>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</si>
  <si>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</si>
  <si>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</si>
  <si>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</si>
  <si>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</si>
  <si>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</si>
  <si>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</si>
  <si>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</si>
  <si>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</si>
  <si>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</si>
  <si>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</si>
  <si>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</si>
  <si>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</si>
  <si>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</si>
  <si>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</si>
  <si>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</si>
  <si>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Otras Aplicaciones de Operación</t>
  </si>
  <si>
    <t>Flujos Netos de Efectivo por Actividades de Operación</t>
  </si>
  <si>
    <t>Flujo de Efectivo de las Actividades de Inversión</t>
  </si>
  <si>
    <t>Bienes Inmuebles, Infraestructura y Construcciones en Proceso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</si>
  <si>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</si>
  <si>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</si>
  <si>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</si>
  <si>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</si>
  <si>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</si>
  <si>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</si>
  <si>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</si>
  <si>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</si>
  <si>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</si>
  <si>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</si>
  <si>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</si>
  <si>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</si>
  <si>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</si>
  <si>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</si>
  <si>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DIRECCION  DE FINANZAS Y TESORERIA MUNICIPAL</t>
  </si>
  <si>
    <t>DEUDA POR PAGAR</t>
  </si>
  <si>
    <t xml:space="preserve">CAPITAL </t>
  </si>
  <si>
    <t>VIGENCIA</t>
  </si>
  <si>
    <t>VCTO.MES</t>
  </si>
  <si>
    <t>SALDO</t>
  </si>
  <si>
    <t>SUSCRITO</t>
  </si>
  <si>
    <t>CAPITAL</t>
  </si>
  <si>
    <t>INSOLUTO</t>
  </si>
  <si>
    <t>PAGADO</t>
  </si>
  <si>
    <t>DESTINO</t>
  </si>
  <si>
    <t>No. DE CREDITO</t>
  </si>
  <si>
    <t>TASA/INTERES</t>
  </si>
  <si>
    <t>TOTAL</t>
  </si>
  <si>
    <t>TOTAL PAGADO BANORTE</t>
  </si>
  <si>
    <t>TOTAL DE DEUDA BANORTE</t>
  </si>
  <si>
    <t xml:space="preserve"> TOTAL DE DEUDA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</si>
  <si>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</si>
  <si>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4.1.1.1.1.1</t>
  </si>
  <si>
    <t>BAILES Y CONJUNTOS</t>
  </si>
  <si>
    <t>4.1.1.1.1.1.1</t>
  </si>
  <si>
    <t>EJERCICIO</t>
  </si>
  <si>
    <t>4.1.1.1.1.3</t>
  </si>
  <si>
    <t>CIRCOS</t>
  </si>
  <si>
    <t>4.1.1.1.1.3.1</t>
  </si>
  <si>
    <t>4.1.1.1.1.5</t>
  </si>
  <si>
    <t>CORRIDA DE TOROS</t>
  </si>
  <si>
    <t>4.1.1.1.1.5.1</t>
  </si>
  <si>
    <t>4.1.1.1.1.7</t>
  </si>
  <si>
    <t>EVENTOS DEPORTIVOS BOX Y LUCHA</t>
  </si>
  <si>
    <t>4.1.1.1.1.7.1</t>
  </si>
  <si>
    <t>4.1.1.1.1.8</t>
  </si>
  <si>
    <t>OBRAS TEATRAL Y FUNCIONES YUC.</t>
  </si>
  <si>
    <t>4.1.1.1.1.8.1</t>
  </si>
  <si>
    <t>4.1.1.1.1.10</t>
  </si>
  <si>
    <t>BILLARES</t>
  </si>
  <si>
    <t>4.1.1.1.1.10.1</t>
  </si>
  <si>
    <t>4.1.1.1.1.11</t>
  </si>
  <si>
    <t>ARTISTAS Y GRUPOS DE ESPECTACULOS</t>
  </si>
  <si>
    <t>4.1.1.1.1.11.1</t>
  </si>
  <si>
    <t>4.1.1.2.1.1</t>
  </si>
  <si>
    <t>BASE VALOR CATASTRAL</t>
  </si>
  <si>
    <t>4.1.1.2.1.1.1</t>
  </si>
  <si>
    <t>4.1.1.2.1.1.2</t>
  </si>
  <si>
    <t>EJERCICIOS ANTERIORES</t>
  </si>
  <si>
    <t>4.1.1.2.1.1.5</t>
  </si>
  <si>
    <t>BONIFICACION PREDIAL CATASTRAL</t>
  </si>
  <si>
    <t>4.1.1.2.1.2</t>
  </si>
  <si>
    <t>BASE CONTRAPRESTACION</t>
  </si>
  <si>
    <t>4.1.1.2.1.2.1</t>
  </si>
  <si>
    <t>4.1.1.2.1.2.2</t>
  </si>
  <si>
    <t>4.1.1.3.1.1</t>
  </si>
  <si>
    <t>EJERCICIO (CUMPLIDOS)</t>
  </si>
  <si>
    <t>4.1.1.3.1.2</t>
  </si>
  <si>
    <t>EXTEMPORANEO</t>
  </si>
  <si>
    <t>4.1.1.3.1.3</t>
  </si>
  <si>
    <t>4.1.1.7.1.2</t>
  </si>
  <si>
    <t>4.1.1.7.1.2.1</t>
  </si>
  <si>
    <t>4.1.1.7.1.3</t>
  </si>
  <si>
    <t>4.1.1.7.1.3.1</t>
  </si>
  <si>
    <t>4.1.1.7.2.2</t>
  </si>
  <si>
    <t>4.1.1.7.2.2.1</t>
  </si>
  <si>
    <t>4.1.1.7.2.3</t>
  </si>
  <si>
    <t>4.1.1.7.2.3.1</t>
  </si>
  <si>
    <t>SOBRE ADQUISICION DE INMUEBLES</t>
  </si>
  <si>
    <t>4.1.1.7.3.2</t>
  </si>
  <si>
    <t>4.1.1.7.3.2.1</t>
  </si>
  <si>
    <t>4.1.4.1.1.1</t>
  </si>
  <si>
    <t>USO DE PISO EN MERCADOS PUBLICOS</t>
  </si>
  <si>
    <t>4.1.4.1.1.1.1</t>
  </si>
  <si>
    <t>4.1.4.1.1.1.2</t>
  </si>
  <si>
    <t>4.1.4.1.1.1.3</t>
  </si>
  <si>
    <t>PROGRAMA DE APOYO DERECHO POR USO DE PISO EN MERCADOS PUBLICOS</t>
  </si>
  <si>
    <t>4.1.4.1.1.4</t>
  </si>
  <si>
    <t>AGUA POTABLE EN MERCADOS</t>
  </si>
  <si>
    <t>4.1.4.1.1.4.1</t>
  </si>
  <si>
    <t>4.1.4.1.1.4.2</t>
  </si>
  <si>
    <t>4.1.4.1.1.5</t>
  </si>
  <si>
    <t>POR EL USO DE ESPACIOS EN LA VIA O PARQUES PUBLICOS</t>
  </si>
  <si>
    <t>4.1.4.1.1.5.1</t>
  </si>
  <si>
    <t>INSTALACION DE JUEGOS MECANICANICOS ELECTRICICOS MANUALES O CUALQUIER OTROS QUE</t>
  </si>
  <si>
    <t>4.1.4.1.1.5.2</t>
  </si>
  <si>
    <t>INSTALACION DE MOBILIARIO URBANO</t>
  </si>
  <si>
    <t>4.1.4.1.1.5.3</t>
  </si>
  <si>
    <t>USO DISTINTO A LOS SEÑALADOS EN LOS INCISOS ANTERIORES</t>
  </si>
  <si>
    <t>4.1.4.1.2.1</t>
  </si>
  <si>
    <t>USO DE PISOS DE PUESTOS EN PARQUE CENTENARIO</t>
  </si>
  <si>
    <t>4.1.4.1.2.1.1</t>
  </si>
  <si>
    <t>PUESTOS (USO DE PISOS EN PARQUE CENTENARIO)</t>
  </si>
  <si>
    <t>4.1.4.1.2.1.2</t>
  </si>
  <si>
    <t>APARATOS DE RECREO (USO DE PISOS EN PARQUE DEL CENTENARIO)</t>
  </si>
  <si>
    <t>4.1.4.1.2.3</t>
  </si>
  <si>
    <t>USO DE PISOS DE PUESTO EN LA ERMITA DE STA ISABEL</t>
  </si>
  <si>
    <t>4.1.4.1.2.3.1</t>
  </si>
  <si>
    <t>EJERCICIO (USO DE PISOS DE PUESTOS EN LA ERMITA DE STA ISABEL)</t>
  </si>
  <si>
    <t>4.1.4.1.2.4</t>
  </si>
  <si>
    <t>USO DE PISOS DE PUESTO Y APARATOS DE RECREO EN LA RESERVA CUXTAL</t>
  </si>
  <si>
    <t>4.1.4.1.2.4.1</t>
  </si>
  <si>
    <t>EJERCICIO (USO DE PISOS DE PUESTOS Y APARATOS DE RECREO EN LA RESERVA CUXTAL )</t>
  </si>
  <si>
    <t>4.1.4.1.2.6</t>
  </si>
  <si>
    <t>USO DE PISO EN EL TIANGUIS DEL AUTOMOVIL</t>
  </si>
  <si>
    <t>4.1.4.1.2.6.1</t>
  </si>
  <si>
    <t>EJERCICIO (USO DE PISO EN EL TIANGUIS DEL AUTOMOVIL)</t>
  </si>
  <si>
    <t>4.1.4.1.4.1</t>
  </si>
  <si>
    <t>POR OTORGAR EL DERECHO DE USO TEMPORAL A TRES AÑOS</t>
  </si>
  <si>
    <t>4.1.4.1.4.1.1</t>
  </si>
  <si>
    <t>XOCLAN</t>
  </si>
  <si>
    <t>4.1.4.1.4.1.3</t>
  </si>
  <si>
    <t>CHUBURNA</t>
  </si>
  <si>
    <t>4.1.4.1.4.3</t>
  </si>
  <si>
    <t>POR OTORGAR EL DERECHO DE USO A PERPETUIDAD</t>
  </si>
  <si>
    <t>4.1.4.1.4.3.1</t>
  </si>
  <si>
    <t>4.1.4.1.4.3.2</t>
  </si>
  <si>
    <t>CEMENTERIO GENERAL</t>
  </si>
  <si>
    <t>4.1.4.1.4.3.3</t>
  </si>
  <si>
    <t>4.1.4.1.4.3.5</t>
  </si>
  <si>
    <t>JARDINES DE LA PAZ</t>
  </si>
  <si>
    <t>4.1.4.1.5.1</t>
  </si>
  <si>
    <t>PROGRAMAS DE CARACTER PERMANENTE</t>
  </si>
  <si>
    <t>4.1.4.1.5.1.1</t>
  </si>
  <si>
    <t>MERIDA EN DOMINGO</t>
  </si>
  <si>
    <t>4.1.4.1.5.1.2</t>
  </si>
  <si>
    <t>NOCHE MEXICANA</t>
  </si>
  <si>
    <t>4.1.4.1.5.1.3</t>
  </si>
  <si>
    <t>CALLEJON DEL CONGRESO</t>
  </si>
  <si>
    <t>4.1.4.1.5.3</t>
  </si>
  <si>
    <t>CREDENCIALES DE OFERENTES</t>
  </si>
  <si>
    <t>4.1.4.1.5.3.2</t>
  </si>
  <si>
    <t>CREDENCIALES DE OFERENTES PROGRAMAS PERMANENTES</t>
  </si>
  <si>
    <t>4.1.4.3.1.1</t>
  </si>
  <si>
    <t>POR SERVICIO DE AGUA POTABLE</t>
  </si>
  <si>
    <t>4.1.4.3.1.1.2</t>
  </si>
  <si>
    <t>4.1.4.3.1.2</t>
  </si>
  <si>
    <t>AGUA POTABLE (COMISARIAS)</t>
  </si>
  <si>
    <t>4.1.4.3.1.2.1</t>
  </si>
  <si>
    <t>4.1.4.3.1.4</t>
  </si>
  <si>
    <t>CONTRATACION PARA LA CONECION DE UN PREDIO A LA RED DE AGUA POTABLE (COMISARIAS)</t>
  </si>
  <si>
    <t>4.1.4.3.1.4.1</t>
  </si>
  <si>
    <t>4.1.4.3.2.1</t>
  </si>
  <si>
    <t>EJERCICIO DERECHOS DE ALUMBRADO PUBLICO</t>
  </si>
  <si>
    <t>4.1.4.3.2.2</t>
  </si>
  <si>
    <t>EJERCICIO ANTERIOR DERECHOS DE ALUMBRADO PUBLICO</t>
  </si>
  <si>
    <t>4.1.4.3.5.2</t>
  </si>
  <si>
    <t>POR EL PERMISO PARA EL  SERVICIO  FUNERARIO PARTICULAR</t>
  </si>
  <si>
    <t>4.1.4.3.5.3</t>
  </si>
  <si>
    <t>POR EL SERVICIO DE INHUMACIONES Y EXHUMACIONES</t>
  </si>
  <si>
    <t>4.1.4.3.5.3.1</t>
  </si>
  <si>
    <t>EN LA CIUDAD DE MERIDA</t>
  </si>
  <si>
    <t>4.1.4.3.5.3.2</t>
  </si>
  <si>
    <t>EN LAS COMISARIAS Y SUBCOMISARIAS  DEL MUNICIPIO DE MERIDA</t>
  </si>
  <si>
    <t>4.1.4.3.5.4</t>
  </si>
  <si>
    <t>POR EL REGIST.D`CAMBIO DE TITULAR O CORRECC.D`DATOS C/ EXPED.DE TITULO. POR HERENCIA</t>
  </si>
  <si>
    <t>4.1.4.3.5.4.1</t>
  </si>
  <si>
    <t>4.1.4.3.5.4.2</t>
  </si>
  <si>
    <t>GENERAL</t>
  </si>
  <si>
    <t>4.1.4.3.5.4.4</t>
  </si>
  <si>
    <t>FLORIDO</t>
  </si>
  <si>
    <t>4.1.4.3.5.5</t>
  </si>
  <si>
    <t>POR EL REGIST.D`CAMBIO DE TITULAR O CORRECC.D`DATOS C/ EXPED.DE TITULO. POR REGIMEN DE SOCIEDAD LEGAN MANCOMUNADA</t>
  </si>
  <si>
    <t>4.1.4.3.5.5.1</t>
  </si>
  <si>
    <t>4.1.4.3.5.5.2</t>
  </si>
  <si>
    <t>4.1.4.3.5.8</t>
  </si>
  <si>
    <t>POR SERVICIOS FUNERARIOS</t>
  </si>
  <si>
    <t>4.1.4.3.5.8.1</t>
  </si>
  <si>
    <t>CEMENTERIO XOCLAN</t>
  </si>
  <si>
    <t>4.1.4.3.5.10</t>
  </si>
  <si>
    <t>POR LA CORRECCIÓN D DATOS EN REGISTROS D DERECHO DE USO,EN EXPEDIC.PERPETUIDAD TEMPORAL A QUINCE AÑOS</t>
  </si>
  <si>
    <t>4.1.4.3.5.10.1</t>
  </si>
  <si>
    <t>4.1.4.3.5.10.2</t>
  </si>
  <si>
    <t>4.1.4.3.5.10.3</t>
  </si>
  <si>
    <t>4.1.4.3.5.10.4</t>
  </si>
  <si>
    <t>4.1.4.3.5.11</t>
  </si>
  <si>
    <t>POR LA RECUPERACIÓN DE RESTOS DE FOSA COMÚN CUANDO FUERE EXHUMADOW A CARGO DEL MUNICIPIO</t>
  </si>
  <si>
    <t>4.1.4.3.5.11.1</t>
  </si>
  <si>
    <t>4.1.4.3.7.1</t>
  </si>
  <si>
    <t>POR SERVICIOS DE VIGILANCIA</t>
  </si>
  <si>
    <t>4.1.4.3.7.1.1</t>
  </si>
  <si>
    <t>EN FIESTA DE CARACTER SOCIAL.EXPOSICIONES. ASAMBLEAS Y DEMAS</t>
  </si>
  <si>
    <t>4.1.4.3.7.2</t>
  </si>
  <si>
    <t>PERMISOS RELACIONADOS CON LA VIALIDAD DE VEHICULOS DE CARGA</t>
  </si>
  <si>
    <t>4.1.4.3.7.2.1</t>
  </si>
  <si>
    <t>POR MANIOBRAS DE CARGA Y DESCARGA EN LA VIA PÚBLICA</t>
  </si>
  <si>
    <t>4.1.4.3.7.2.2</t>
  </si>
  <si>
    <t>TRANSIT. PRIMER CUADRO DE LA CDAD. EN RUTA Y HORA DETERMINAD</t>
  </si>
  <si>
    <t>4.1.4.3.7.3</t>
  </si>
  <si>
    <t>ACTIVIDADES QUE REQUIEREN LA OCUPACION DE LA VIA PÚBLICA</t>
  </si>
  <si>
    <t>4.1.4.3.7.3.1</t>
  </si>
  <si>
    <t>TRABAJOS DE EXTRACCION DE AGUAS NEGRAS O DEZASOLVE DE POZOS</t>
  </si>
  <si>
    <t>4.1.4.3.7.3.2</t>
  </si>
  <si>
    <t>POR CIERRE TOTAL DE CALLES</t>
  </si>
  <si>
    <t>4.1.4.3.7.3.3</t>
  </si>
  <si>
    <t>POR CIERRE PARCIAL DE CALLES</t>
  </si>
  <si>
    <t>4.1.4.3.8.1</t>
  </si>
  <si>
    <t>POR LOS SERVICIOS DE CORRALON</t>
  </si>
  <si>
    <t>4.1.4.3.8.1.1</t>
  </si>
  <si>
    <t>AUTOMOVILES. CAMIONES Y CAMIONETAS</t>
  </si>
  <si>
    <t>4.1.4.3.8.1.3</t>
  </si>
  <si>
    <t>MOTOCICLETAS Y TRICICLOS</t>
  </si>
  <si>
    <t>4.1.4.3.8.2</t>
  </si>
  <si>
    <t>POR LOS SERVICIOS  DE GRUA</t>
  </si>
  <si>
    <t>4.1.4.3.8.2.1</t>
  </si>
  <si>
    <t>AUTOMOVILES.MOTOCICLETAS Y CAMIONETAS</t>
  </si>
  <si>
    <t>4.1.4.3.9.1</t>
  </si>
  <si>
    <t>POR EMISION DE COPIAS SIMPLES</t>
  </si>
  <si>
    <t>4.1.4.3.9.1.1</t>
  </si>
  <si>
    <t>HOJA SIMPLE TAMAÑO CARTA DE CEDULAS</t>
  </si>
  <si>
    <t>4.1.4.3.9.1.2</t>
  </si>
  <si>
    <t>HOJA SIMPLE TAMAÑO CARTA DE PLANOS DE PREDIOS</t>
  </si>
  <si>
    <t>4.1.4.3.9.1.3</t>
  </si>
  <si>
    <t>HOJA SIMPLE T/CARTA DE PARCELAS</t>
  </si>
  <si>
    <t>4.1.4.3.9.2</t>
  </si>
  <si>
    <t>EXPEDICION DE COPIAS FOTOSTATICASO DUPLICADOSCERTIFICADAS</t>
  </si>
  <si>
    <t>4.1.4.3.9.2.1</t>
  </si>
  <si>
    <t>CERTIFICADAS DE CEDULAS</t>
  </si>
  <si>
    <t>4.1.4.3.9.2.2</t>
  </si>
  <si>
    <t>CERTIFICADAS DE PLANOS</t>
  </si>
  <si>
    <t>4.1.4.3.9.2.3</t>
  </si>
  <si>
    <t>CERTIFICADAS DE PARCELAS</t>
  </si>
  <si>
    <t>4.1.4.3.9.3</t>
  </si>
  <si>
    <t>POR LA EXPEDICION DE OFICIOS</t>
  </si>
  <si>
    <t>4.1.4.3.9.3.1</t>
  </si>
  <si>
    <t>DIVISION(POR CADA PARTE)</t>
  </si>
  <si>
    <t>4.1.4.3.9.3.2</t>
  </si>
  <si>
    <t>UNION</t>
  </si>
  <si>
    <t>4.1.4.3.9.3.3</t>
  </si>
  <si>
    <t>RECTIFICACION DE MEDIDAS</t>
  </si>
  <si>
    <t>4.1.4.3.9.3.5</t>
  </si>
  <si>
    <t>CAMBIO DE NOMENCLATURA</t>
  </si>
  <si>
    <t>4.1.4.3.9.3.6</t>
  </si>
  <si>
    <t>CEDULAS CATASTRALES</t>
  </si>
  <si>
    <t>4.1.4.3.9.3.7</t>
  </si>
  <si>
    <t>CONSTANC.O CERTIFIC.DE NO PROPIEDAD</t>
  </si>
  <si>
    <t>4.1.4.3.9.3.8</t>
  </si>
  <si>
    <t>CONSTANC.O CERTIFIC.DE UNICA PROPIEDAD</t>
  </si>
  <si>
    <t>4.1.4.3.9.3.9</t>
  </si>
  <si>
    <t>CONSTANC.O CERTIFIC.DE VALOR CATASTRAL</t>
  </si>
  <si>
    <t>4.1.4.3.9.3.10</t>
  </si>
  <si>
    <t>NUMERO OFICIAL DE PREDIO</t>
  </si>
  <si>
    <t>4.1.4.3.9.3.11</t>
  </si>
  <si>
    <t>CERTIFICADO DE INSCRIPCION VIGENTE</t>
  </si>
  <si>
    <t>4.1.4.3.9.3.12</t>
  </si>
  <si>
    <t>INFORM. DE BIENES INMUEBLES POR PREDIO</t>
  </si>
  <si>
    <t>4.1.4.3.9.3.13</t>
  </si>
  <si>
    <t>INFORM.DE BIENES INMUEBLES POR PROPIETARIO (1HASTA 3PREDIOS)</t>
  </si>
  <si>
    <t>4.1.4.3.9.5</t>
  </si>
  <si>
    <t>POR LA ELABORACION DE PLANOS</t>
  </si>
  <si>
    <t>4.1.4.3.9.5.1</t>
  </si>
  <si>
    <t>TAMAÑO CARTA</t>
  </si>
  <si>
    <t>4.1.4.3.9.6</t>
  </si>
  <si>
    <t>POR DILIGENCIAS DE VERIFICACION</t>
  </si>
  <si>
    <t>4.1.4.3.9.6.1</t>
  </si>
  <si>
    <t>POR LA FACTIBILIDAD DE DIVISION.URBANIZACION CATASTRAL.CAMB</t>
  </si>
  <si>
    <t>4.1.4.3.9.6.2</t>
  </si>
  <si>
    <t>P/ELABORAC.DE ACTAS CIRCUNSTANCIADAS POR C/PREDIO COLINDANTE</t>
  </si>
  <si>
    <t>4.1.4.3.9.7</t>
  </si>
  <si>
    <t>TRABAJOS DE TOPOGRAFIA</t>
  </si>
  <si>
    <t>4.1.4.3.9.7.1</t>
  </si>
  <si>
    <t>TRAB.DTOPOGRAFIA DTERRENO 0.01A400.00M2</t>
  </si>
  <si>
    <t>4.1.4.3.9.7.2</t>
  </si>
  <si>
    <t>TRAB.DTOPOGRAFIA DTERRENO 400.01A1000.00M2</t>
  </si>
  <si>
    <t>4.1.4.3.9.7.3</t>
  </si>
  <si>
    <t>TRAB.DTOPOGRAFIA DTERRENO 1000.01A2500M2</t>
  </si>
  <si>
    <t>4.1.4.3.9.7.4</t>
  </si>
  <si>
    <t>TRAB.DTOPOGRAFIA DTERRENO 2500.01A10000.00M2</t>
  </si>
  <si>
    <t>4.1.4.3.9.7.5</t>
  </si>
  <si>
    <t>TRAB.DTOPOGRAFIA DTERRENO 10000.01A30000.00M2</t>
  </si>
  <si>
    <t>4.1.4.3.9.7.6</t>
  </si>
  <si>
    <t>TRAB.D TOPOGRAFIA DTERRENO 30000.01A60000.00M2</t>
  </si>
  <si>
    <t>4.1.4.3.9.7.7</t>
  </si>
  <si>
    <t>TRAB.DTOPOGRAFIA DTERRENO 60000.01A90000.00M2</t>
  </si>
  <si>
    <t>4.1.4.3.9.7.8</t>
  </si>
  <si>
    <t>TRAB.DTOPOGRAFIA DTERRENO 90000.01A120000.00M2</t>
  </si>
  <si>
    <t>4.1.4.3.9.7.10</t>
  </si>
  <si>
    <t>TRAB DE TOPOGRAFIA D TERRENO 1500000.01 EN ADELANTE M2</t>
  </si>
  <si>
    <t>4.1.4.3.9.7.12</t>
  </si>
  <si>
    <t>TRAB. D  TOPOGRAFIA  DCONSTRUC. 50.01 EN ADELANTE M2 POR EX</t>
  </si>
  <si>
    <t>4.1.4.3.9.7.15</t>
  </si>
  <si>
    <t>LOCALIZACION DE PREDIOS Y DETERMINACION D SUS VERTICES</t>
  </si>
  <si>
    <t>4.1.4.3.9.8</t>
  </si>
  <si>
    <t>EXPEDIC.OFICIOS DELRESULTADO POR REVISION TECNICA</t>
  </si>
  <si>
    <t>4.1.4.3.9.8.2</t>
  </si>
  <si>
    <t>REGIMEN DE PROPIEDAD EN CONDOMINIO HABITACIONAL</t>
  </si>
  <si>
    <t>4.1.4.3.9.10</t>
  </si>
  <si>
    <t>IMPRESION DE PLANOS</t>
  </si>
  <si>
    <t>4.1.4.3.9.10.3</t>
  </si>
  <si>
    <t>IMPR.PLANOS DE MANZANAS FRACC SECC CATASTR T/4 CARTAS</t>
  </si>
  <si>
    <t>4.1.4.3.9.11</t>
  </si>
  <si>
    <t>TRABAJOS CON SISTEMA GPS</t>
  </si>
  <si>
    <t>4.1.4.3.9.11.1</t>
  </si>
  <si>
    <t>TRABJ DE REFERENC GEOGR POR CADA PUNTO (G.P.S)</t>
  </si>
  <si>
    <t>4.1.4.3.9.12</t>
  </si>
  <si>
    <t>TRABAJOS DE INVESTIGACION EN R.P.P</t>
  </si>
  <si>
    <t>4.1.4.3.9.12.1</t>
  </si>
  <si>
    <t>TRAB DE INVESTIGAC DE R.P.P DEL ESTADO DE YUC</t>
  </si>
  <si>
    <t>4.1.4.3.9.13</t>
  </si>
  <si>
    <t>PLANOS DEL MPIO. DE MERIDA NO GEOREFERENCIADOS</t>
  </si>
  <si>
    <t>4.1.4.3.9.13.1</t>
  </si>
  <si>
    <t>DEL MUNICIPIO DE MERIDA HASTA NIVEL MANZANA EN CD</t>
  </si>
  <si>
    <t>4.1.4.3.9.14</t>
  </si>
  <si>
    <t>ASIGN.DE NOMENCLATURA EN PLANOS DE FRACCIONAMIENTOS</t>
  </si>
  <si>
    <t>4.1.4.3.9.15</t>
  </si>
  <si>
    <t>REVISION Y VALIDACION EN LINEA DE PLANOS EN FORMATO CATASTRAL ELABOR.PRESENT.X D</t>
  </si>
  <si>
    <t>4.1.4.4.1.1</t>
  </si>
  <si>
    <t>DERECHOS POR EL USO GOCE O APROVECHAMIENTO DE LOS BIENES DE DOMINIO PUBLICO DEL (ACTUALIZACION)</t>
  </si>
  <si>
    <t>4.1.4.4.1.1.1</t>
  </si>
  <si>
    <t>4.1.4.4.1.1.2</t>
  </si>
  <si>
    <t>4.1.4.4.1.3</t>
  </si>
  <si>
    <t>DERECHOS POR PRESTACION DE SERVICIOS (ACTUALIZACION)</t>
  </si>
  <si>
    <t>4.1.4.4.1.3.2</t>
  </si>
  <si>
    <t>4.1.4.4.2.1</t>
  </si>
  <si>
    <t>DERECHOS POR EL USO GOCE O APROVECHAMIENTO DE LOS BIENES DE DOMINIO PUBLICO DEL   (RECARGOS)</t>
  </si>
  <si>
    <t>4.1.4.4.2.1.1</t>
  </si>
  <si>
    <t>4.1.4.4.3.1</t>
  </si>
  <si>
    <t>DERECHOS POR EL USO GOCE O APROVECHAMIENTO DE LOS BIENES DE DOMINIO PUBLICO DEL  (MULTAS)</t>
  </si>
  <si>
    <t>4.1.4.4.3.1.1</t>
  </si>
  <si>
    <t>4.1.4.4.3.1.2</t>
  </si>
  <si>
    <t>4.1.4.4.3.3</t>
  </si>
  <si>
    <t>DERECHOS POR PRESTACION DE SERVICIOS (MULTAS)</t>
  </si>
  <si>
    <t>4.1.4.4.3.3.5</t>
  </si>
  <si>
    <t>4.1.4.4.3.9</t>
  </si>
  <si>
    <t>OTROS DERECHOS (MULTAS)</t>
  </si>
  <si>
    <t>4.1.4.4.3.9.1</t>
  </si>
  <si>
    <t>4.1.4.4.3.9.2</t>
  </si>
  <si>
    <t>4.1.4.9.1.1</t>
  </si>
  <si>
    <t>EXPEDICION DE LICENCIAS DE FUNCIONAMIENTO DE BEBIDAS ALCOHOLICAS Y/O CERVEZA</t>
  </si>
  <si>
    <t>4.1.4.9.1.1.2</t>
  </si>
  <si>
    <t>EXPENDIO DE CERVEZAS EN ENVASE CERRADO</t>
  </si>
  <si>
    <t>4.1.4.9.1.1.4</t>
  </si>
  <si>
    <t>MINISUPER</t>
  </si>
  <si>
    <t>4.1.4.9.1.2</t>
  </si>
  <si>
    <t>4.1.4.9.1.2.1</t>
  </si>
  <si>
    <t>RESTAURANTE DE PRIMERA  A</t>
  </si>
  <si>
    <t>4.1.4.9.1.2.4</t>
  </si>
  <si>
    <t>RESTAURANTE DE SEGUNDA   A</t>
  </si>
  <si>
    <t>4.1.4.9.1.2.5</t>
  </si>
  <si>
    <t>RESTAURANTE DE SEGUNDA  B</t>
  </si>
  <si>
    <t>4.1.4.9.1.2.6</t>
  </si>
  <si>
    <t>RESTAURANTE DE SEGUNDA  C</t>
  </si>
  <si>
    <t>4.1.4.9.1.3</t>
  </si>
  <si>
    <t>REVALIDACION DE LICENCIAS DE FUNCIONAMIENTO DE ESTABLECIMIENTO S/ART 109 Y 110</t>
  </si>
  <si>
    <t>4.1.4.9.1.3.2</t>
  </si>
  <si>
    <t>EXPEDICION DE VINOS.LICORES Y CERVEZAS EN ENVASE CERRADO</t>
  </si>
  <si>
    <t>4.1.4.9.1.3.3</t>
  </si>
  <si>
    <t>EXPENDIO DE CERVEZA EN ENVASE CERRADO</t>
  </si>
  <si>
    <t>4.1.4.9.1.3.4</t>
  </si>
  <si>
    <t>SUPERMERCADOS</t>
  </si>
  <si>
    <t>4.1.4.9.1.3.5</t>
  </si>
  <si>
    <t>4.1.4.9.1.3.7</t>
  </si>
  <si>
    <t>RESTAURANTE DE PRIMERA   A</t>
  </si>
  <si>
    <t>4.1.4.9.1.3.8</t>
  </si>
  <si>
    <t>RESTAURANTE DE PRIMERA  B</t>
  </si>
  <si>
    <t>4.1.4.9.1.3.11</t>
  </si>
  <si>
    <t>4.1.4.9.1.3.13</t>
  </si>
  <si>
    <t>CANTINAS Y BAR</t>
  </si>
  <si>
    <t>4.1.4.9.1.3.14</t>
  </si>
  <si>
    <t>CABARET Y CENTRO NOCTURNO</t>
  </si>
  <si>
    <t>4.1.4.9.1.3.17</t>
  </si>
  <si>
    <t>VIDEO BAR</t>
  </si>
  <si>
    <t>4.1.4.9.2.1</t>
  </si>
  <si>
    <t>LICENCIAS DE USO DEL SUELO</t>
  </si>
  <si>
    <t>4.1.4.9.2.1.1</t>
  </si>
  <si>
    <t>PARA DESARROLLO INMOBILIARIO</t>
  </si>
  <si>
    <t>4.1.4.9.2.1.2</t>
  </si>
  <si>
    <t>PARA OTROS DESARROLLOS</t>
  </si>
  <si>
    <t>4.1.4.9.2.2</t>
  </si>
  <si>
    <t>POR EL ANALISIS DE FACTIBILIDAD DE USO DE SUELO</t>
  </si>
  <si>
    <t>4.1.4.9.2.2.1</t>
  </si>
  <si>
    <t>PARA ESTABLECIMIENTO CON VENTA DE BEBIDAS ALCOHOLICAS EN ENVASE CERRRADO</t>
  </si>
  <si>
    <t>4.1.4.9.2.2.2</t>
  </si>
  <si>
    <t>PARA ESTABLECIMIENTO CON VENTA DE BEBIDAS ALCOHOLICAS PARA SU CONSUMO EN EL MISMO LUGAR</t>
  </si>
  <si>
    <t>4.1.4.9.2.2.3</t>
  </si>
  <si>
    <t>PARA ESTABLECIMIENTO CON GIRO DIFERENTE A LOS MENCIONADOS EN LOS INCISOS A B D I</t>
  </si>
  <si>
    <t>4.1.4.9.2.2.4</t>
  </si>
  <si>
    <t>PARA OTROS DESARROLLADORES</t>
  </si>
  <si>
    <t>4.1.4.9.2.2.5</t>
  </si>
  <si>
    <t>PARA CASA HABITACIÓN UNIFAMILIAR</t>
  </si>
  <si>
    <t>4.1.4.9.2.2.8</t>
  </si>
  <si>
    <t>PARA LA INSTALACION DE TORRE DE COMUNICACIÓN DE UNA ESTRUCTURA MONOPOLAR P/ANTENA CELULAR</t>
  </si>
  <si>
    <t>4.1.4.9.2.2.9</t>
  </si>
  <si>
    <t>PARA LA INSTALACION DE GASOLINERA O ESTACION DE SERVICIO.</t>
  </si>
  <si>
    <t>4.1.4.9.2.2.10</t>
  </si>
  <si>
    <t>PARA GIROS DE UTILIDAD TEMPORAL</t>
  </si>
  <si>
    <t>4.1.4.9.2.3</t>
  </si>
  <si>
    <t>CONSTANCIA DE ALINEAMIENTO</t>
  </si>
  <si>
    <t>4.1.4.9.2.4</t>
  </si>
  <si>
    <t>TRABAJOS DE CONSTRUCCION</t>
  </si>
  <si>
    <t>4.1.4.9.2.4.1</t>
  </si>
  <si>
    <t>LICENCIA PARA CONSTRUCION</t>
  </si>
  <si>
    <t>4.1.4.9.2.4.2</t>
  </si>
  <si>
    <t>LICENCIA PARA DEMOLICION O DESMANTELAMIENTO DE BARDAS</t>
  </si>
  <si>
    <t>4.1.4.9.2.4.3</t>
  </si>
  <si>
    <t>LICENCIA PARA LA EXCAVACION DE ZANJAS EN LA VIA PÚBLICA.</t>
  </si>
  <si>
    <t>4.1.4.9.2.4.4</t>
  </si>
  <si>
    <t>LICENCIAS PARA CONSTRUIR BARDAS</t>
  </si>
  <si>
    <t>4.1.4.9.2.4.5</t>
  </si>
  <si>
    <t>LICENCIA PARA EXCAVACIONES.</t>
  </si>
  <si>
    <t>4.1.4.9.2.4.6</t>
  </si>
  <si>
    <t>LICENCIA PARA DEMOLICIÓN Y/O DESMANTELAM.DISTINTAS AL NUMERAL 2</t>
  </si>
  <si>
    <t>4.1.4.9.2.4.7</t>
  </si>
  <si>
    <t>RENOVACION DE LICENCIAS DE CONSTRUCCION</t>
  </si>
  <si>
    <t>4.1.4.9.2.4.8</t>
  </si>
  <si>
    <t>POR PRORROGA DE LICENCIAS DE CONSTRUCCION</t>
  </si>
  <si>
    <t>4.1.4.9.2.4.9</t>
  </si>
  <si>
    <t>LICENCIA CONSTRUCC. P/INSTALAC. TORRE DE COMUNICAC. ANTENA CELULAR</t>
  </si>
  <si>
    <t>4.1.4.9.2.5</t>
  </si>
  <si>
    <t>CONSTANCIAS DE TERMINACION DE OBRAS</t>
  </si>
  <si>
    <t>4.1.4.9.2.5.1</t>
  </si>
  <si>
    <t>CON SUPERFICIE CUBIERTA HASTA 40M2</t>
  </si>
  <si>
    <t>4.1.4.9.2.5.2</t>
  </si>
  <si>
    <t>CON SUPERFICIE CUBIERTA MAYOR DE 40M2 Y HASTA 120M2</t>
  </si>
  <si>
    <t>4.1.4.9.2.5.3</t>
  </si>
  <si>
    <t>CON SUPERFICIE CUBIERTA MAYOR DE 120M2 HASTA 240M2</t>
  </si>
  <si>
    <t>4.1.4.9.2.5.4</t>
  </si>
  <si>
    <t>CON SUPERFICIE MAYOR DE 240 M2</t>
  </si>
  <si>
    <t>4.1.4.9.2.5.5</t>
  </si>
  <si>
    <t>DE EXCAVACION DE ZANJAS EN LA VIA PÚBLICA</t>
  </si>
  <si>
    <t>4.1.4.9.2.5.6</t>
  </si>
  <si>
    <t>DE EXCAVACION DISTINTA A LA SEÑALADA EN EL INCISO E</t>
  </si>
  <si>
    <t>4.1.4.9.2.5.7</t>
  </si>
  <si>
    <t>DE DEMOLICION DISTINTA A LAS BARDAS</t>
  </si>
  <si>
    <t>4.1.4.9.2.6</t>
  </si>
  <si>
    <t>LICENCIA DE URBANIZACION</t>
  </si>
  <si>
    <t>4.1.4.9.2.6.1</t>
  </si>
  <si>
    <t>LICENCIAS DE URBANIZACION POR SERVICIOS BASICOS</t>
  </si>
  <si>
    <t>4.1.4.9.2.9</t>
  </si>
  <si>
    <t>OTORGAMIENTO DE CONSTANCIA A QUE SE REFIERE LA LEY SOBRE REGIMEN DE PROPIEDAD Y</t>
  </si>
  <si>
    <t>4.1.4.9.2.10</t>
  </si>
  <si>
    <t>PERMISOS DE ANUNCIOS</t>
  </si>
  <si>
    <t>4.1.4.9.2.10.1</t>
  </si>
  <si>
    <t>INST.ANUNCIOS PUBLIC.PERMANENT.INMUEB.O MOBILIARIO URBANO</t>
  </si>
  <si>
    <t>4.1.4.9.2.10.2</t>
  </si>
  <si>
    <t>INST.ANUNCIOS PUBLIC.PERMANENTE.INMUEB. SUPERF.MAYOR 1.5 M2</t>
  </si>
  <si>
    <t>4.1.4.9.2.10.5</t>
  </si>
  <si>
    <t>INSTAL. ANUNCIOS DE PROPAG.PUBLIC.PERMANENTE INMUEBLES SUPERF.MAYOR 1.5M2</t>
  </si>
  <si>
    <t>4.1.4.9.2.10.12</t>
  </si>
  <si>
    <t>POR LA DIFUSIÓN DE PROPAGANDA O PUBLICIDAD IMPRESA EN VOLANTES O FOLLETOS</t>
  </si>
  <si>
    <t>4.1.4.9.2.10.13</t>
  </si>
  <si>
    <t>INST.ANUNC.PUBLIC.PERMANENT.EN INMUEB.O MOB.URBAN.ILUMINACION CON LUZ NEON</t>
  </si>
  <si>
    <t>4.1.4.9.2.12</t>
  </si>
  <si>
    <t>REVISION PREVIA DE PROYECTOS</t>
  </si>
  <si>
    <t>4.1.4.9.2.12.1</t>
  </si>
  <si>
    <t>POR SEGUNDA REVISION DE PROYECTOS DE GASOLINERA O EST. SERVI</t>
  </si>
  <si>
    <t>4.1.4.9.2.12.2</t>
  </si>
  <si>
    <t>POR SEGUNDA REVIS.D PROYECTOS SUPERF. SEA MAYOR 1000 M2</t>
  </si>
  <si>
    <t>4.1.4.9.2.12.3</t>
  </si>
  <si>
    <t>POR SEGUNDA REVIS.DPROYECTOS DISTINTOS A LOS INCISOS  A). B</t>
  </si>
  <si>
    <t>4.1.4.9.2.12.4</t>
  </si>
  <si>
    <t>A PARTIR DE LA TERCERA REVISION DE UN PROYECT. GASOLINERA O ESTACION DE SERVICIO</t>
  </si>
  <si>
    <t>4.1.4.9.2.12.5</t>
  </si>
  <si>
    <t>A PARTIR D LA TERCERA REVIS.DE UN PROYECTO SUPERF.MENOR 500</t>
  </si>
  <si>
    <t>4.1.4.9.2.12.6</t>
  </si>
  <si>
    <t>A PARTIR DE LA TERCERA REVIS.DUN PROYECTO SUPERF.MAYOR 500M2 HASTA 1000M2</t>
  </si>
  <si>
    <t>4.1.4.9.2.12.7</t>
  </si>
  <si>
    <t>A PARTIR DE LA TERCERA REVIS.PROYECTO SUPERF.MAYOR 1000 M2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</si>
  <si>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</si>
  <si>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</si>
  <si>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</si>
  <si>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</si>
  <si>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</si>
  <si>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</si>
  <si>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</si>
  <si>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</si>
  <si>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4.1.4.9.2.19.1</t>
  </si>
  <si>
    <t>POR CADA COPIA SIMPLE</t>
  </si>
  <si>
    <t>4.1.4.9.2.19.2</t>
  </si>
  <si>
    <t>POR CADA COPIA CERTIFICADA</t>
  </si>
  <si>
    <t>4.1.4.9.2.22</t>
  </si>
  <si>
    <t>AUTORIZACION DE LA CONSTITUCION DE DESARROLLO INMOBILIARIO</t>
  </si>
  <si>
    <t>4.1.4.9.2.22.6</t>
  </si>
  <si>
    <t>MAYORES A 200.000.01 M2</t>
  </si>
  <si>
    <t>4.1.4.9.2.24</t>
  </si>
  <si>
    <t>EMISIÓN DE LA CÉDULA URBANA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</si>
  <si>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</si>
  <si>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</si>
  <si>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</si>
  <si>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</si>
  <si>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</si>
  <si>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</si>
  <si>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</si>
  <si>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</si>
  <si>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</si>
  <si>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</si>
  <si>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</si>
  <si>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</si>
  <si>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</si>
  <si>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</si>
  <si>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</si>
  <si>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</si>
  <si>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4.1.4.9.4.1</t>
  </si>
  <si>
    <t>POR EXPEDICION DE COPIAS SIMPLES T/CARTA U OFICIO</t>
  </si>
  <si>
    <t>4.1.4.9.4.2</t>
  </si>
  <si>
    <t>PUBLICACIONES EN LA GACETA MUNICIPAL</t>
  </si>
  <si>
    <t>4.1.4.9.4.2.1</t>
  </si>
  <si>
    <t>POR EJEMPLAR</t>
  </si>
  <si>
    <t>4.1.4.9.4.2.2</t>
  </si>
  <si>
    <t>POR PUBLICACIONES</t>
  </si>
  <si>
    <t>4.1.4.9.4.3</t>
  </si>
  <si>
    <t>POR EXPEDICION DE DUPLICADOS DE RECIBOS OFICIALES</t>
  </si>
  <si>
    <t>4.1.4.9.5.1</t>
  </si>
  <si>
    <t>DOCUMENTOS Y ARCHIVOS</t>
  </si>
  <si>
    <t>4.1.4.9.5.1.1</t>
  </si>
  <si>
    <t>EMISION DE COPIAS SIMPLES O IMPRESIONES DE DOCUMENTOS TAMAÑO C</t>
  </si>
  <si>
    <t>4.1.4.9.5.1.2</t>
  </si>
  <si>
    <t>EXPEDICION DE COPIAS CERTIFICADAS CARTA U OFICIO P/C PAGINA</t>
  </si>
  <si>
    <t>4.1.4.9.7.1</t>
  </si>
  <si>
    <t>% PARA CAMPAÑA DE ORIENTACION Y CONCIENTIZACION AMBIENTAL</t>
  </si>
  <si>
    <t>4.1.4.9.8.1</t>
  </si>
  <si>
    <t>POR EL USO DE VERTEDEROS</t>
  </si>
  <si>
    <t>4.1.4.9.8.1.2</t>
  </si>
  <si>
    <t>TRATAMIENTOS DE AGUAS RESIDUALES</t>
  </si>
  <si>
    <t>4.1.4.9.8.2</t>
  </si>
  <si>
    <t>USO DEL CENTRO MUNICIPAL DE CONTROL ANIMAL (C.E.M.C.A.)</t>
  </si>
  <si>
    <t>4.1.4.9.8.2.1</t>
  </si>
  <si>
    <t>POR LA RECEPCION DE PERROS Y GATOS PARA SU CUIDADO</t>
  </si>
  <si>
    <t>4.1.4.9.8.2.2</t>
  </si>
  <si>
    <t>POR LA ESTANCIA EN EL C.E.M.C.A. DE ANIMALES Y/O RECUPERACION DE LOS MISMOS.  PO</t>
  </si>
  <si>
    <t>4.1.4.9.9.1</t>
  </si>
  <si>
    <t>ESTACIONAMIENTOS</t>
  </si>
  <si>
    <t>4.1.4.9.9.1.1</t>
  </si>
  <si>
    <t>MERCADO SAN BENITO</t>
  </si>
  <si>
    <t>4.1.4.9.9.1.3</t>
  </si>
  <si>
    <t>CENTRO COMERCIAL POPULAR</t>
  </si>
  <si>
    <t>4.1.4.9.9.2</t>
  </si>
  <si>
    <t>BAÑOS PUBLICOS</t>
  </si>
  <si>
    <t>4.1.4.9.9.2.1</t>
  </si>
  <si>
    <t>SAN BENITO</t>
  </si>
  <si>
    <t>4.1.4.9.9.2.3</t>
  </si>
  <si>
    <t>SAN ROQUE</t>
  </si>
  <si>
    <t>4.1.4.9.9.2.4</t>
  </si>
  <si>
    <t>POR USO DE REGADERAS EN BAÑOS PUBLICOS EN MERCADOS</t>
  </si>
  <si>
    <t>4.1.4.9.9.2.5</t>
  </si>
  <si>
    <t>BAÑOS DEL TIANGUIS DEL AUTOMOVIL</t>
  </si>
  <si>
    <t>4.1.4.9.9.2.6</t>
  </si>
  <si>
    <t>4.1.4.9.9.2.7</t>
  </si>
  <si>
    <t>BAÑOS LUCAS DE GALVEZ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</si>
  <si>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</si>
  <si>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</si>
  <si>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</si>
  <si>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</si>
  <si>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4.1.5.1.1.1</t>
  </si>
  <si>
    <t>LOCAL LIBRERIA DANTE/OLIMPO (GRAVA 16%)</t>
  </si>
  <si>
    <t>4.1.5.1.1.4</t>
  </si>
  <si>
    <t>LOCALES EN CAMPOS DEPORTIVOS</t>
  </si>
  <si>
    <t>4.1.5.1.4.1</t>
  </si>
  <si>
    <t>INTERESES CUENTAS DE CHEQUES</t>
  </si>
  <si>
    <t>4.1.5.1.4.1.1</t>
  </si>
  <si>
    <t>BANCO NACIONAL DE MEXICO S.A</t>
  </si>
  <si>
    <t>4.1.5.1.4.1.2</t>
  </si>
  <si>
    <t>BBVA. BANCOMER S.A</t>
  </si>
  <si>
    <t>4.1.5.1.4.1.3</t>
  </si>
  <si>
    <t>4.1.5.1.4.1.4</t>
  </si>
  <si>
    <t>H.S.B.C MEXICO S.A</t>
  </si>
  <si>
    <t>4.1.5.1.4.1.7</t>
  </si>
  <si>
    <t>4.1.5.1.4.1.9</t>
  </si>
  <si>
    <t>4.1.5.1.4.2</t>
  </si>
  <si>
    <t>INTERESES CONTRATOS DE INVERSION</t>
  </si>
  <si>
    <t>4.1.5.1.4.2.1</t>
  </si>
  <si>
    <t>4.1.5.1.4.2.2</t>
  </si>
  <si>
    <t>4.1.5.1.4.2.3</t>
  </si>
  <si>
    <t>BANCO MERCANTIL DEL NORTE S.A</t>
  </si>
  <si>
    <t>4.1.5.1.4.2.7</t>
  </si>
  <si>
    <t>4.1.5.1.4.2.9</t>
  </si>
  <si>
    <t>4.1.5.1.4.3</t>
  </si>
  <si>
    <t>INTERESES PROVENIENTES DE OTROS RECURSOS</t>
  </si>
  <si>
    <t>4.1.5.1.4.3.39</t>
  </si>
  <si>
    <t>FORTASEG 2016</t>
  </si>
  <si>
    <t>4.1.5.1.4.3.40</t>
  </si>
  <si>
    <t>MODERNIZACIÓN DE LOS REGISTROS PÚBLICOS DE LA PROPIEDAD Y CATASTRO</t>
  </si>
  <si>
    <t>4.1.5.9.1.2</t>
  </si>
  <si>
    <t>BASES DE LICITACION O INVITACION (GRAVA 16% I.V.A.)</t>
  </si>
  <si>
    <t>4.1.5.9.1.3</t>
  </si>
  <si>
    <t>FORMATO DE LICENCIA DE FUNCIONAMIENTO  (GRAVA 16% I.V.A.)</t>
  </si>
  <si>
    <t>4.1.5.9.2.1</t>
  </si>
  <si>
    <t>POR DAÑOS A BIENES PROPIEDAD DEL  MUNICIPIO</t>
  </si>
  <si>
    <t>4.1.5.9.2.2</t>
  </si>
  <si>
    <t>POR EXTRAVIO DE ARTÍCULOS PROPIEDAD DEL MUNICIPIO Y OTROS DESCUENTOS</t>
  </si>
  <si>
    <t>4.1.5.9.3.1</t>
  </si>
  <si>
    <t>PRODUCTOS QUE GRAVAN 16% DE IVA</t>
  </si>
  <si>
    <t>4.1.5.9.3.1.3</t>
  </si>
  <si>
    <t>PRODUCTOS DE CEMENTERIOS</t>
  </si>
  <si>
    <t>4.1.5.9.3.1.5</t>
  </si>
  <si>
    <t>POR DAÑOS OCASIONADOS A BIENES DEL MUNICIPIO (GRAVAN 16% I.V.A)</t>
  </si>
  <si>
    <t>4.1.5.9.3.2</t>
  </si>
  <si>
    <t>PRODUCTOS QUE NO GRAVAN IVA</t>
  </si>
  <si>
    <t>4.1.5.9.3.2.2</t>
  </si>
  <si>
    <t>POR VENTA DE LIBROS</t>
  </si>
  <si>
    <t>4.1.5.9.3.2.7</t>
  </si>
  <si>
    <t>POR INSCRIPCION ACADEM.LENG.MAYA</t>
  </si>
  <si>
    <t>4.1.5.9.3.2.8</t>
  </si>
  <si>
    <t>PARA COLEGIATURAS</t>
  </si>
  <si>
    <t>4.1.5.9.3.2.10</t>
  </si>
  <si>
    <t>ACADEMIA DE INGLES</t>
  </si>
  <si>
    <t>4.1.5.9.3.2.12</t>
  </si>
  <si>
    <t>PROGRAMAS DEL DIF. MPAL.</t>
  </si>
  <si>
    <t>4.1.5.9.3.2.13</t>
  </si>
  <si>
    <t>GUARDERIAS MUNICIPALES</t>
  </si>
  <si>
    <t>4.1.5.9.3.2.16</t>
  </si>
  <si>
    <t>CONSULTAS MEDICAS Y ODONTOLOGICAS</t>
  </si>
  <si>
    <t>4.1.5.9.3.2.22</t>
  </si>
  <si>
    <t>CENTRO ACUATICO</t>
  </si>
  <si>
    <t>4.1.5.9.3.2.23</t>
  </si>
  <si>
    <t>POR COPIAS SIMPLES O IMPRESAS DE DOCUM.DIVERSOS O EN MEDIOS DE INFORMACIÓN.</t>
  </si>
  <si>
    <t>4.1.5.9.3.2.24</t>
  </si>
  <si>
    <t>PROGRAMAS DEL INSTITUTO DEL DEPORTE</t>
  </si>
  <si>
    <t>4.1.5.9.3.2.25</t>
  </si>
  <si>
    <t>CUOTAS DE RECUPERACIÓN MODULO VETERINARIO MUNICIPAL</t>
  </si>
  <si>
    <t>4.1.5.9.3.2.26</t>
  </si>
  <si>
    <t>CUOTAS DE RECUPERACIÓN DE CURSOS (DIREC.DESARR.HUMANO)</t>
  </si>
  <si>
    <t>4.1.5.9.3.2.27</t>
  </si>
  <si>
    <t>CENTRO MUNICIPAL DE EMPRENDEDORES</t>
  </si>
  <si>
    <t>4.1.6.1.1.2</t>
  </si>
  <si>
    <t>PROFECO</t>
  </si>
  <si>
    <t>4.1.6.1.1.2.1</t>
  </si>
  <si>
    <t>EJERCICIO PROFECO</t>
  </si>
  <si>
    <t>4.1.6.1.1.5</t>
  </si>
  <si>
    <t>SECRET DE TRABAJO Y PREV.SOC</t>
  </si>
  <si>
    <t>4.1.6.1.1.5.1</t>
  </si>
  <si>
    <t>EJERCICIO SECRET DE TRABAJO Y PREV.SOC</t>
  </si>
  <si>
    <t>4.1.6.2.1.2</t>
  </si>
  <si>
    <t>MULTAS DE ECOLOGIA</t>
  </si>
  <si>
    <t>4.1.6.2.1.2.1</t>
  </si>
  <si>
    <t>EJERCICIO MULTAS DE ECOLOGIA</t>
  </si>
  <si>
    <t>4.1.6.2.1.3</t>
  </si>
  <si>
    <t>MULTAS POR ESTACIOMANIENTO PUBL. Y PRIVADO</t>
  </si>
  <si>
    <t>4.1.6.2.1.3.1</t>
  </si>
  <si>
    <t>EJERCICIO MULTAS POR ESTACIOMANIENTO PUBL. Y PRIVADO</t>
  </si>
  <si>
    <t>4.1.6.2.1.6</t>
  </si>
  <si>
    <t>MULTAS DE CONSTRUCC.PROCES.LEGALES</t>
  </si>
  <si>
    <t>4.1.6.2.1.6.1</t>
  </si>
  <si>
    <t>EJERCICIO MULTAS DE CONSTRUCC.PROCES.LEGALES.EJERCICIO</t>
  </si>
  <si>
    <t>4.1.6.2.1.7</t>
  </si>
  <si>
    <t>INFRACCIONES AL REGLAMENTO DE LA POLICIA MUNICIPAL</t>
  </si>
  <si>
    <t>4.1.6.2.1.7.1</t>
  </si>
  <si>
    <t>INFRACCIONES ADMINISTRATIVAS</t>
  </si>
  <si>
    <t>4.1.6.2.1.7.2</t>
  </si>
  <si>
    <t>INFRACCIONES AL REGLAMENTO DE VIALIDAD</t>
  </si>
  <si>
    <t>4.1.6.2.1.8</t>
  </si>
  <si>
    <t>INFRACCIONES AL REGLAMENTO DE LA LEY DE TRANSITO Y VIALIDAD</t>
  </si>
  <si>
    <t>4.1.6.2.1.8.10</t>
  </si>
  <si>
    <t>DE LOS CONDUCTORES</t>
  </si>
  <si>
    <t>4.1.6.2.1.8.11</t>
  </si>
  <si>
    <t>OBLIGACIONES DE LOS CONDUCTORES</t>
  </si>
  <si>
    <t>4.1.6.2.1.8.12</t>
  </si>
  <si>
    <t>PROHIBICIONES DE LOS CONDUCTORES</t>
  </si>
  <si>
    <t>4.1.6.2.1.8.17</t>
  </si>
  <si>
    <t>REQUISITOS ADMINISTRATIVOS PARA EL TRÁNSITO DE VEHÍCULOS</t>
  </si>
  <si>
    <t>4.1.6.2.1.8.18</t>
  </si>
  <si>
    <t>DE LAS PLACAS DE CIRCULACIÓN</t>
  </si>
  <si>
    <t>4.1.6.2.1.8.19</t>
  </si>
  <si>
    <t>NORMAS GENERALES PARA CONDUCTORES Y PASAJEROS</t>
  </si>
  <si>
    <t>4.1.6.2.1.8.21</t>
  </si>
  <si>
    <t>TRÁNSITO DE VEHÍCULOS</t>
  </si>
  <si>
    <t>4.1.6.2.1.8.26</t>
  </si>
  <si>
    <t>DE LOS PERMISOS Y LICENCIAS DE CONDUCIR</t>
  </si>
  <si>
    <t>4.1.6.2.1.8.27</t>
  </si>
  <si>
    <t>UTILIZACIÓN DE LOS CARRILES</t>
  </si>
  <si>
    <t>4.1.6.2.1.8.29</t>
  </si>
  <si>
    <t>DE LAS LICENCIAS DE CONDUCIR</t>
  </si>
  <si>
    <t>4.1.6.2.1.8.31</t>
  </si>
  <si>
    <t>OPERATIVOS PARA PREVENIR ACCIDENTES</t>
  </si>
  <si>
    <t>4.1.6.2.1.8.32</t>
  </si>
  <si>
    <t>CIRCULACIÓN DEL SERVICIO PÚBLICO DE TRANSPORTE DE CARGA</t>
  </si>
  <si>
    <t>4.1.6.2.1.8.33</t>
  </si>
  <si>
    <t>LA CIRCULACIÓN DEL SERVICIO PÚBLICO DE TRANSPORTE DE PASAJER</t>
  </si>
  <si>
    <t>4.1.6.2.1.8.35</t>
  </si>
  <si>
    <t>DE LA PRIORIDAD DEL PASO</t>
  </si>
  <si>
    <t>4.1.6.2.1.8.44</t>
  </si>
  <si>
    <t>REDUCCIÓN DE VELOCIDAD Y CAMBIO DE DIRECCIÓN</t>
  </si>
  <si>
    <t>4.1.6.2.1.8.45</t>
  </si>
  <si>
    <t>CIRCULACIÓN DE LOS VEHÍCULOS DEL SERVICIO PÚBLICO DE TRANSP</t>
  </si>
  <si>
    <t>4.1.6.2.1.8.46</t>
  </si>
  <si>
    <t>ACCIDENTES DE TRÁNSITO</t>
  </si>
  <si>
    <t>4.1.6.2.1.8.48</t>
  </si>
  <si>
    <t>LAS SEÑALES E INDICACIONES DE LOS AGENTES</t>
  </si>
  <si>
    <t>4.1.6.2.1.8.49</t>
  </si>
  <si>
    <t>DISPOSITIVOS OBLIGATORIOS PARA LOS VEHÍCULOS DE COMBUSTIÓN</t>
  </si>
  <si>
    <t>4.1.6.2.1.8.50</t>
  </si>
  <si>
    <t>DE LAS PARADAS Y DEL ESTACIONAMIENTO</t>
  </si>
  <si>
    <t>4.1.6.2.1.8.52</t>
  </si>
  <si>
    <t>DE LOS SEMÁFOROS</t>
  </si>
  <si>
    <t>4.1.6.2.1.8.53</t>
  </si>
  <si>
    <t>DE LA CARGA DE LOS VEHÍCULOS</t>
  </si>
  <si>
    <t>4.1.6.2.1.8.54</t>
  </si>
  <si>
    <t>DE LAS SEÑALES</t>
  </si>
  <si>
    <t>4.1.6.2.1.8.57</t>
  </si>
  <si>
    <t>DEL EMPLEO DE LAS LUCES</t>
  </si>
  <si>
    <t>4.1.6.2.1.11</t>
  </si>
  <si>
    <t>INFRACCIONES AL REGLAMENTO DE CONSTRUCCION</t>
  </si>
  <si>
    <t>4.1.6.2.1.11.1</t>
  </si>
  <si>
    <t>NO CONTAR CON LICENCIA DE USO DEL SUELO CON ACTIVIDAD COMERCIAL</t>
  </si>
  <si>
    <t>4.1.6.3.1.1</t>
  </si>
  <si>
    <t>20% INDEMNIZACION S/CHEQUES DEVUELTOS</t>
  </si>
  <si>
    <t>4.1.6.3.1.2</t>
  </si>
  <si>
    <t>10% DE INDEMNIZACION  S/CHEQUES DEVUELTOS</t>
  </si>
  <si>
    <t>4.1.6.8.1.2</t>
  </si>
  <si>
    <t>4.1.6.8.1.2.1</t>
  </si>
  <si>
    <t>4.1.6.8.4.9</t>
  </si>
  <si>
    <t>MULTAS POR INFRACC.AL REGLAMENTO DE CONSTRUCCION</t>
  </si>
  <si>
    <t>4.1.6.8.4.9.1</t>
  </si>
  <si>
    <t>POR MULTAS POR NO CONTAR CON LIC.DE USO DEL SUELO CON ACTIVIDAD COMERCIUAL</t>
  </si>
  <si>
    <t>4.1.6.8.4.9.2</t>
  </si>
  <si>
    <t>POR MULTAS POR NO CONTAR CON PERMISO DE IMAGEN URBANA POR ANUNCIOS PUBLICITARIOS</t>
  </si>
  <si>
    <t>4.1.6.9.1.1</t>
  </si>
  <si>
    <t>HONORARIOS POR NOTIFICACION DE IMPUESTOS</t>
  </si>
  <si>
    <t>4.1.6.9.1.1.1</t>
  </si>
  <si>
    <t>PREDIAL BASE VALOR CATASTRAL</t>
  </si>
  <si>
    <t>4.1.6.9.1.1.4</t>
  </si>
  <si>
    <t>ESPECTACULOS Y DIVERSIONES PÚBLICAS</t>
  </si>
  <si>
    <t>4.1.6.9.1.2</t>
  </si>
  <si>
    <t>HONORARIOS POR NOTIFICACION DE DERECHOS</t>
  </si>
  <si>
    <t>4.1.6.9.1.2.3</t>
  </si>
  <si>
    <t>4.1.6.9.2.3</t>
  </si>
  <si>
    <t>GASTOS EXTRAORDINARIOS DE EJECUCION</t>
  </si>
  <si>
    <t>4.1.6.9.2.3.10</t>
  </si>
  <si>
    <t>GASTOS POR INTERVENCION PARA DETERMINAR EL IMPTO.SOBRE ESPECTACULOS Y DIVERSIONE</t>
  </si>
  <si>
    <t>4.2.1.1.1.1</t>
  </si>
  <si>
    <t>FONDO GENERAL DE PARTICIPACIONES</t>
  </si>
  <si>
    <t>4.2.1.1.1.1.1</t>
  </si>
  <si>
    <t>EJERCICIO FONDO GRAL</t>
  </si>
  <si>
    <t>4.2.1.1.1.1.2</t>
  </si>
  <si>
    <t>EJERCICIO ANTERIOR FONDO GRAL</t>
  </si>
  <si>
    <t>4.2.1.1.1.2</t>
  </si>
  <si>
    <t>FONDO DE FISCALIZACIÓN Y RECAUDACIÓN</t>
  </si>
  <si>
    <t>4.2.1.1.1.2.1</t>
  </si>
  <si>
    <t>EJERCICIO FONDO DE FISCALIZACION</t>
  </si>
  <si>
    <t>4.2.1.1.1.2.2</t>
  </si>
  <si>
    <t>EJERCICIO ANTERIOR FONDO DE FISCALIZACION</t>
  </si>
  <si>
    <t>4.2.1.1.1.2.4</t>
  </si>
  <si>
    <t>AJUSTE DE EJERCICIOS ANTERIORES FONDO DE FISCALIZACION</t>
  </si>
  <si>
    <t>4.2.1.1.1.3</t>
  </si>
  <si>
    <t>FONDOS MUNICIPALES</t>
  </si>
  <si>
    <t>4.2.1.1.1.3.1</t>
  </si>
  <si>
    <t>EJERCICIO FONDO MPAL</t>
  </si>
  <si>
    <t>4.2.1.1.1.3.2</t>
  </si>
  <si>
    <t>EJERCICIO ANTERIOR FONDO MPAL.</t>
  </si>
  <si>
    <t>4.2.1.1.1.4</t>
  </si>
  <si>
    <t>FONDO ESPECIAL  ( I. E. P. S. )</t>
  </si>
  <si>
    <t>4.2.1.1.1.4.1</t>
  </si>
  <si>
    <t>EJERCICIO FONDO ESPECIAL</t>
  </si>
  <si>
    <t>4.2.1.1.1.4.2</t>
  </si>
  <si>
    <t>EJERCICIO ANTERIOR FONDO ESPECIAL</t>
  </si>
  <si>
    <t>4.2.1.1.1.5</t>
  </si>
  <si>
    <t>IMPTO. ESPEC.S/PROD.Y SERV. P/VTA. D GASOLINA Y DIESEL</t>
  </si>
  <si>
    <t>4.2.1.1.1.5.1</t>
  </si>
  <si>
    <t>EJERCICIO S/PROD.Y SERV.P/VTA.GASOLINA Y DIESEL</t>
  </si>
  <si>
    <t>4.2.1.1.1.5.2</t>
  </si>
  <si>
    <t>EJERCICIO ANTERIOR S/PROD.Y SERV.P/VTA.GASOLINA Y DIESEL</t>
  </si>
  <si>
    <t>4.2.1.1.1.7</t>
  </si>
  <si>
    <t>PARTIC.DIMPUESTOS S/AUTOS NVOS.</t>
  </si>
  <si>
    <t>4.2.1.1.1.7.1</t>
  </si>
  <si>
    <t>EJERCICIO PARTIC.IMPTO.S/AUTOS NUEVOS</t>
  </si>
  <si>
    <t>4.2.1.1.1.7.2</t>
  </si>
  <si>
    <t>EJERCICIOS ANTERIOR S/AUTOS NUEVOS</t>
  </si>
  <si>
    <t>4.2.1.1.1.8</t>
  </si>
  <si>
    <t>FONDO DE COMPENSAC. IMPTO.SOBRE AUTOMOVILES NUEVOS</t>
  </si>
  <si>
    <t>4.2.1.1.1.8.1</t>
  </si>
  <si>
    <t>EJERCICIO FOND.DE COMPEN.IMPTO.S/ AUTOMOVILES NUEVOS</t>
  </si>
  <si>
    <t>4.2.1.1.1.8.2</t>
  </si>
  <si>
    <t>EJERCICIOS ANTERIOR FOND.DE COMPEN.IMPTO.S/ AUTOMOVILES NUEVOS</t>
  </si>
  <si>
    <t>4.2.1.1.1.9</t>
  </si>
  <si>
    <t>DIVERSOS IMPUESTOS ESTATALES</t>
  </si>
  <si>
    <t>4.2.1.1.1.9.1</t>
  </si>
  <si>
    <t>EJERCICIO IMPTOS ESTATALES</t>
  </si>
  <si>
    <t>4.2.1.1.1.9.2</t>
  </si>
  <si>
    <t>EJERCICIO ANTERIOR IMPTOS ESTATALES</t>
  </si>
  <si>
    <t>4.2.1.1.1.9.4</t>
  </si>
  <si>
    <t>AJUSTE DE EJERCICIOS ANTERIORES IMPTOS ESTATALES</t>
  </si>
  <si>
    <t>4.2.1.1.1.10</t>
  </si>
  <si>
    <t>FONDO I.S.R. 100%</t>
  </si>
  <si>
    <t>4.2.1.1.1.10.2</t>
  </si>
  <si>
    <t>EJERCICIO ANTERIOR FONDO I.S.R. 100%</t>
  </si>
  <si>
    <t>4.2.1.1.1.99</t>
  </si>
  <si>
    <t>PARTICIPACIONES RECIBIDAS ( GOBIERNO DEL ESTADO)</t>
  </si>
  <si>
    <t>4.2.1.2.1.1</t>
  </si>
  <si>
    <t>INFRAESTRUCTURA SOCIAL MUNICIPAL</t>
  </si>
  <si>
    <t>4.2.1.2.1.1.1</t>
  </si>
  <si>
    <t>APORTACION FEDERAL A INFRAESTRUCTURA SOCIAL MPAL</t>
  </si>
  <si>
    <t>4.2.1.2.1.2</t>
  </si>
  <si>
    <t>FORTALECIMIENTO DE LOS MUNICIPIOS</t>
  </si>
  <si>
    <t>4.2.1.2.1.2.1</t>
  </si>
  <si>
    <t>APORTACION FEDERAL A FORTALECIMIENTO DE LOS MUNICIPIOS</t>
  </si>
  <si>
    <t>4.2.1.3.1.1</t>
  </si>
  <si>
    <t>APORTACIONES DEL GOBIERNO FEDERAL</t>
  </si>
  <si>
    <t>4.2.1.3.1.1.30</t>
  </si>
  <si>
    <t>PROYECTOS RECAUDACIÓN DE DERECHOS INAH 2016</t>
  </si>
  <si>
    <t>4.2.1.3.1.1.47</t>
  </si>
  <si>
    <t>FORTASEG 2017</t>
  </si>
  <si>
    <t>4.2.1.3.1.2</t>
  </si>
  <si>
    <t>CONVENIOS CON EL GOBIERNO FEDERAL</t>
  </si>
  <si>
    <t>4.2.1.3.1.2.1</t>
  </si>
  <si>
    <t>CONVENIO POR APLICACIÓN DE ESTÍMULOS A ENTIDADES FEDERATIVAS, MUNICIPIOS Y OTROS ORGANISMO PÚBLICOS</t>
  </si>
  <si>
    <t>4.3.1.1.1.1</t>
  </si>
  <si>
    <t>INTERESES ADQUISICION DE VIVIENDA</t>
  </si>
  <si>
    <t>4.3.1.1.1.2</t>
  </si>
  <si>
    <t>INTERESES ADQUISICIÓN  DE TERRENO</t>
  </si>
  <si>
    <t>4.3.1.1.1.3</t>
  </si>
  <si>
    <t>INTERESES CONSTRUCCIÓN DE VIVIENDA</t>
  </si>
  <si>
    <t>4.3.1.1.1.4</t>
  </si>
  <si>
    <t>INTERESES DONACIÓN DE ENGANCHE PARA VIVIENDA</t>
  </si>
  <si>
    <t>4.3.1.1.1.5</t>
  </si>
  <si>
    <t>INTERESES AMPLIACIÓN DE VIVIENDA</t>
  </si>
  <si>
    <t>4.3.1.1.1.6</t>
  </si>
  <si>
    <t>INTERESES MEJORAMIENTO DE VIVIENDA</t>
  </si>
  <si>
    <t>4.3.1.1.1.7</t>
  </si>
  <si>
    <t>INTERESES MANTENIMIENTO MENOR DE VIVIENDA</t>
  </si>
  <si>
    <t>4.3.1.1.1.8</t>
  </si>
  <si>
    <t>INTERESES PASIVOS ADQUIRIDOS POR CONCEPTO DE VIVIENDA</t>
  </si>
  <si>
    <t>4.3.1.1.1.10</t>
  </si>
  <si>
    <t>INTERESES POR PENALIZACION</t>
  </si>
  <si>
    <t>4.3.1.1.2.8</t>
  </si>
  <si>
    <t>CONTRATOS DE FIDEICOMISOS</t>
  </si>
  <si>
    <t>4.3.1.1.2.8.1</t>
  </si>
  <si>
    <t>INTERESES FIDEICOMISO SIRJUM</t>
  </si>
  <si>
    <t>4.3.1.1.2.8.2</t>
  </si>
  <si>
    <t>INTERESES FIDEICOMISO FOVIM</t>
  </si>
  <si>
    <t>4.3.1.1.2.8.3</t>
  </si>
  <si>
    <t>INTERESES FIDEICOMISO DEUDA PUBLICA</t>
  </si>
  <si>
    <t>4.3.9.9.1.1</t>
  </si>
  <si>
    <t>OTROS INGRESOS</t>
  </si>
  <si>
    <t>4.3.9.9.1.4</t>
  </si>
  <si>
    <t>DEVOLUCIÓN POR COBERTURA</t>
  </si>
  <si>
    <t>4.3.9.9.2.1</t>
  </si>
  <si>
    <t>PENALIZACIONES PROPIOS</t>
  </si>
  <si>
    <t>4.3.9.9.2.5</t>
  </si>
  <si>
    <t>PENALIZACIONES INFRA 2015</t>
  </si>
  <si>
    <t>4.3.9.9.2.6</t>
  </si>
  <si>
    <t>PENZALIZACIONES INFRA 2016</t>
  </si>
  <si>
    <t>4.3.9.9.3.1</t>
  </si>
  <si>
    <t>INTERESES PROGRAMA PROYECTO PRODUCTIVO</t>
  </si>
  <si>
    <t>4.3.9.9.3.1.2</t>
  </si>
  <si>
    <t>INTERESES MORATORIOS PROG.PROYECT.PRODUCTIVOS</t>
  </si>
  <si>
    <t>4.3.9.9.3.2</t>
  </si>
  <si>
    <t>INTERESES PROGRAMA MICROCREDITOS (MICROMER)</t>
  </si>
  <si>
    <t>4.3.9.9.3.2.1</t>
  </si>
  <si>
    <t>INTERESES CONVENCIONAL PROGRAM.MICROCREDITOS (MICROMER)</t>
  </si>
  <si>
    <t>4.3.9.9.3.2.2</t>
  </si>
  <si>
    <t>INTERESES MORATORIOS PROGRAM.MICROCREDITOS (MICROMER)</t>
  </si>
  <si>
    <t>Mérida, Yucatán</t>
  </si>
  <si>
    <t>$9,108,562,943.64</t>
  </si>
  <si>
    <t>$776,984,033.84</t>
  </si>
  <si>
    <t>$725,513,745.62</t>
  </si>
  <si>
    <t>$47,680,525.53</t>
  </si>
  <si>
    <t>$19,743,387.74</t>
  </si>
  <si>
    <t>$12,310,946.02</t>
  </si>
  <si>
    <t>$2,272,038.03</t>
  </si>
  <si>
    <t>$10,860,911.34</t>
  </si>
  <si>
    <t>$811,661.90</t>
  </si>
  <si>
    <t>$1,681,580.50</t>
  </si>
  <si>
    <t>$269,073,499.72</t>
  </si>
  <si>
    <t>$47,800,000.00</t>
  </si>
  <si>
    <t>$60,399,975.96</t>
  </si>
  <si>
    <t>$93,800,000.00</t>
  </si>
  <si>
    <t>$34,067,260.71</t>
  </si>
  <si>
    <t>$33,006,263.05</t>
  </si>
  <si>
    <t>$407,746,266.91</t>
  </si>
  <si>
    <t>$406,588,716.57</t>
  </si>
  <si>
    <t>$1,157,550.34</t>
  </si>
  <si>
    <t>$1,006,053.46</t>
  </si>
  <si>
    <t>$7,400.00</t>
  </si>
  <si>
    <t>$24,932,093.63</t>
  </si>
  <si>
    <t>$523,251.00</t>
  </si>
  <si>
    <t>$23,744,112.94</t>
  </si>
  <si>
    <t>$2,084,976.06</t>
  </si>
  <si>
    <t>$332,252.98</t>
  </si>
  <si>
    <t>$1,520,493.05</t>
  </si>
  <si>
    <t>1.1.2.3.17</t>
  </si>
  <si>
    <t>1.1.2.3.26</t>
  </si>
  <si>
    <t>INSTITUTO NACIONAL DE LAS MUJERES</t>
  </si>
  <si>
    <t>$200,000.00</t>
  </si>
  <si>
    <t>$228,622.87</t>
  </si>
  <si>
    <t>1.1.2.3.37</t>
  </si>
  <si>
    <t>COMISIÓN NACIONAL PARA EL DESARROLLO DE LOS PUEBLOS INDIGENAS</t>
  </si>
  <si>
    <t>$299,994.35</t>
  </si>
  <si>
    <t>$25,300.00</t>
  </si>
  <si>
    <t>CONTRIBUCIONES DE MEJORAS</t>
  </si>
  <si>
    <t>$664,729.69</t>
  </si>
  <si>
    <t>$108,979.69</t>
  </si>
  <si>
    <t>$26,000.00</t>
  </si>
  <si>
    <t>$16,000.00</t>
  </si>
  <si>
    <t>$9,500.00</t>
  </si>
  <si>
    <t>$25,000.00</t>
  </si>
  <si>
    <t>$34,500.00</t>
  </si>
  <si>
    <t>$36,500.00</t>
  </si>
  <si>
    <t>$14,750.00</t>
  </si>
  <si>
    <t>$24,908,683.42</t>
  </si>
  <si>
    <t>1.1.3.4.162019</t>
  </si>
  <si>
    <t>EL16-FIINV-6133-081</t>
  </si>
  <si>
    <t>$27,777.17</t>
  </si>
  <si>
    <t>-$27,777.17</t>
  </si>
  <si>
    <t>-$57,618.86</t>
  </si>
  <si>
    <t>$0.01</t>
  </si>
  <si>
    <t>$479,300.79</t>
  </si>
  <si>
    <t>-$479,300.78</t>
  </si>
  <si>
    <t>$193,650.95</t>
  </si>
  <si>
    <t>-$131,490.88</t>
  </si>
  <si>
    <t>1.1.3.4.162076</t>
  </si>
  <si>
    <t>EL16-FICON-6133-137</t>
  </si>
  <si>
    <t>$22,001.91</t>
  </si>
  <si>
    <t>$22,001.92</t>
  </si>
  <si>
    <t>-$22,001.91</t>
  </si>
  <si>
    <t>-$403,780.89</t>
  </si>
  <si>
    <t>1.1.3.4.162095</t>
  </si>
  <si>
    <t>OC16FPCON-6142-157</t>
  </si>
  <si>
    <t>$247,659.86</t>
  </si>
  <si>
    <t>-$247,659.86</t>
  </si>
  <si>
    <t>-$16,253,971.40</t>
  </si>
  <si>
    <t>-$429,406.71</t>
  </si>
  <si>
    <t>$675,011.69</t>
  </si>
  <si>
    <t>-$675,011.69</t>
  </si>
  <si>
    <t>1.1.3.4.171004</t>
  </si>
  <si>
    <t>EL17-FICON-6133-007</t>
  </si>
  <si>
    <t>$721,478.41</t>
  </si>
  <si>
    <t>1.1.3.4.171005</t>
  </si>
  <si>
    <t>VT17-FICON-6151-005</t>
  </si>
  <si>
    <t>$767,361.41</t>
  </si>
  <si>
    <t>1.1.3.4.171015</t>
  </si>
  <si>
    <t>VT17-FICON-6142-018</t>
  </si>
  <si>
    <t>$466,226.23</t>
  </si>
  <si>
    <t>1.1.3.4.171016</t>
  </si>
  <si>
    <t>VT17-FICON-6142-019</t>
  </si>
  <si>
    <t>1.1.3.4.171017</t>
  </si>
  <si>
    <t>VT17-FICON-6142-020</t>
  </si>
  <si>
    <t>$506,984.69</t>
  </si>
  <si>
    <t>1.1.3.4.171018</t>
  </si>
  <si>
    <t>OC17-FPCON-6121-005</t>
  </si>
  <si>
    <t>$405,152.54</t>
  </si>
  <si>
    <t>1.1.3.4.171019</t>
  </si>
  <si>
    <t>OC17-FPCON-6125-006</t>
  </si>
  <si>
    <t>$1,706,500.71</t>
  </si>
  <si>
    <t>1.1.3.4.171023</t>
  </si>
  <si>
    <t>VT17-FPINV-6142-022</t>
  </si>
  <si>
    <t>$236,452.82</t>
  </si>
  <si>
    <t>1.1.3.4.171024</t>
  </si>
  <si>
    <t>VT17-FPINV-6141-023</t>
  </si>
  <si>
    <t>$170,716.14</t>
  </si>
  <si>
    <t>1.1.3.4.171026</t>
  </si>
  <si>
    <t>OC17-FPCON-6126-021</t>
  </si>
  <si>
    <t>$629,998.22</t>
  </si>
  <si>
    <t>1.1.3.4.171027</t>
  </si>
  <si>
    <t>VT17-FICON-6142-026</t>
  </si>
  <si>
    <t>$790,245.94</t>
  </si>
  <si>
    <t>1.1.3.4.171028</t>
  </si>
  <si>
    <t>VT17-FICON-6142-027</t>
  </si>
  <si>
    <t>$1,187,263.96</t>
  </si>
  <si>
    <t>1.1.3.4.171029</t>
  </si>
  <si>
    <t>VT17-FICON-6142-028</t>
  </si>
  <si>
    <t>$364,936.34</t>
  </si>
  <si>
    <t>1.1.3.4.171033</t>
  </si>
  <si>
    <t>OC17-FPCON-6124-033</t>
  </si>
  <si>
    <t>$1,384,060.73</t>
  </si>
  <si>
    <t>1.1.3.4.171034</t>
  </si>
  <si>
    <t>OC17-FPCON-6124-034</t>
  </si>
  <si>
    <t>$1,493,049.95</t>
  </si>
  <si>
    <t>1.1.3.4.171035</t>
  </si>
  <si>
    <t>OC17-FPCON-6124-035</t>
  </si>
  <si>
    <t>$1,424,827.26</t>
  </si>
  <si>
    <t>1.1.3.4.171036</t>
  </si>
  <si>
    <t>OC17-FPCON-6124-036</t>
  </si>
  <si>
    <t>$1,340,304.34</t>
  </si>
  <si>
    <t>1.1.3.4.171037</t>
  </si>
  <si>
    <t>OC17-FPCON-6124-037</t>
  </si>
  <si>
    <t>1.1.3.4.171038</t>
  </si>
  <si>
    <t>OC17-FPCON-6121-038</t>
  </si>
  <si>
    <t>$472,153.03</t>
  </si>
  <si>
    <t>1.1.3.4.171039</t>
  </si>
  <si>
    <t>VT17-FPCON-6141-039</t>
  </si>
  <si>
    <t>$292,582.90</t>
  </si>
  <si>
    <t>1.1.3.4.171040</t>
  </si>
  <si>
    <t>VT17-FPCON-6141-040</t>
  </si>
  <si>
    <t>$428,340.21</t>
  </si>
  <si>
    <t>1.1.3.4.171041</t>
  </si>
  <si>
    <t>VT17-FPCON-6141-041</t>
  </si>
  <si>
    <t>$548,614.24</t>
  </si>
  <si>
    <t>1.1.3.4.171042</t>
  </si>
  <si>
    <t>VT17-FPCON-6141-042</t>
  </si>
  <si>
    <t>$564,070.10</t>
  </si>
  <si>
    <t>1.1.3.4.171043</t>
  </si>
  <si>
    <t>VT17-FPCON-6141-043</t>
  </si>
  <si>
    <t>$135,224.47</t>
  </si>
  <si>
    <t>1.1.3.4.171044</t>
  </si>
  <si>
    <t>VT17-FPCON-6142-044</t>
  </si>
  <si>
    <t>$340,195.58</t>
  </si>
  <si>
    <t>1.1.3.4.171045</t>
  </si>
  <si>
    <t>VT17-FPCON-6142-045</t>
  </si>
  <si>
    <t>$494,388.45</t>
  </si>
  <si>
    <t>1.1.3.4.171046</t>
  </si>
  <si>
    <t>VT17-FPCON-6142-046</t>
  </si>
  <si>
    <t>$656,936.85</t>
  </si>
  <si>
    <t>1.1.3.4.171047</t>
  </si>
  <si>
    <t>VT17-FPCON-6142-047</t>
  </si>
  <si>
    <t>1.1.3.4.171048</t>
  </si>
  <si>
    <t>VT17-FPCON-6142-048</t>
  </si>
  <si>
    <t>$144,394.55</t>
  </si>
  <si>
    <t>1.1.3.4.171049</t>
  </si>
  <si>
    <t>OC17-FPCON-6125-049</t>
  </si>
  <si>
    <t>$4,782,826.44</t>
  </si>
  <si>
    <t>1.1.3.4.171050</t>
  </si>
  <si>
    <t>OC17-FPCON-6125-051</t>
  </si>
  <si>
    <t>$688,479.73</t>
  </si>
  <si>
    <t>1.1.3.4.171051</t>
  </si>
  <si>
    <t>OC17-FPCON-6125-052</t>
  </si>
  <si>
    <t>1.1.3.4.171052</t>
  </si>
  <si>
    <t>OC17-FPCON-6125-053</t>
  </si>
  <si>
    <t>$568,634.13</t>
  </si>
  <si>
    <t>1.1.3.4.171053</t>
  </si>
  <si>
    <t>OC17-FPCON-6125-054</t>
  </si>
  <si>
    <t>$444,536.74</t>
  </si>
  <si>
    <t>1.1.3.4.171054</t>
  </si>
  <si>
    <t>OC17-FPCON-6122-055</t>
  </si>
  <si>
    <t>1.1.3.4.171055</t>
  </si>
  <si>
    <t>OC17-FPCON-6122-056</t>
  </si>
  <si>
    <t>$189,482.42</t>
  </si>
  <si>
    <t>1.1.3.4.171056</t>
  </si>
  <si>
    <t>VT17-FPCON-6154-058</t>
  </si>
  <si>
    <t>$925,516.29</t>
  </si>
  <si>
    <t>1.1.3.4.171057</t>
  </si>
  <si>
    <t>OC17-FPCON-6121-057</t>
  </si>
  <si>
    <t>$7,195,706.75</t>
  </si>
  <si>
    <t>1.1.3.4.171058</t>
  </si>
  <si>
    <t>VT17-FPCON-6154-059</t>
  </si>
  <si>
    <t>$1,501,481.99</t>
  </si>
  <si>
    <t>1.1.3.4.171059</t>
  </si>
  <si>
    <t>OC17-FPCON-6124-061</t>
  </si>
  <si>
    <t>$431,713.79</t>
  </si>
  <si>
    <t>1.1.3.4.171060</t>
  </si>
  <si>
    <t>AP17-FICON-6131-062</t>
  </si>
  <si>
    <t>$267,268.67</t>
  </si>
  <si>
    <t>1.1.3.4.171068</t>
  </si>
  <si>
    <t>VT17-FICON-6151-069</t>
  </si>
  <si>
    <t>$130,408.15</t>
  </si>
  <si>
    <t>$1,629,511.17</t>
  </si>
  <si>
    <t>$1,008,783.71</t>
  </si>
  <si>
    <t>1.1.5.1.2</t>
  </si>
  <si>
    <t>Alimentos y utensilios</t>
  </si>
  <si>
    <t>1.1.5.1.3</t>
  </si>
  <si>
    <t>Materiales y artículos de construcción y de reparación</t>
  </si>
  <si>
    <t>1.1.5.1.4</t>
  </si>
  <si>
    <t>Productos químicos, farmacéuticos y de laboratorio</t>
  </si>
  <si>
    <t>$429,599.56</t>
  </si>
  <si>
    <t>1.1.5.1.6</t>
  </si>
  <si>
    <t>Vestuario, blancos, prendas de protección y artículos deportivos</t>
  </si>
  <si>
    <t>$1,845.46</t>
  </si>
  <si>
    <t>$191,127.90</t>
  </si>
  <si>
    <t>$8,331,578,909.80</t>
  </si>
  <si>
    <t>$730,210,194.74</t>
  </si>
  <si>
    <t>$95,447,144.45</t>
  </si>
  <si>
    <t>$1,570,143.00</t>
  </si>
  <si>
    <t>$78,318,323.04</t>
  </si>
  <si>
    <t>$14,827,703.18</t>
  </si>
  <si>
    <t>$4,639,017.49</t>
  </si>
  <si>
    <t>$8,694,689.58</t>
  </si>
  <si>
    <t>$137.90</t>
  </si>
  <si>
    <t>-$137.90</t>
  </si>
  <si>
    <t>$2,017.10</t>
  </si>
  <si>
    <t>$7,312,209,231.63</t>
  </si>
  <si>
    <t>$3,095,217,944.40</t>
  </si>
  <si>
    <t>$86,181,515.02</t>
  </si>
  <si>
    <t>$2,392,496,166.09</t>
  </si>
  <si>
    <t>$156,637,645.64</t>
  </si>
  <si>
    <t>$112,285,989.25</t>
  </si>
  <si>
    <t>$7,975,876.12</t>
  </si>
  <si>
    <t>$15,888,206.82</t>
  </si>
  <si>
    <t>$20,487,573.45</t>
  </si>
  <si>
    <t>1.2.3.5.9</t>
  </si>
  <si>
    <t>TRABAJOS DE ACABADOS EN EDIFICACIONES Y OTROS TRABAJOS ESPEC</t>
  </si>
  <si>
    <t>$2,008,451.60</t>
  </si>
  <si>
    <t>$1,580,545,366.43</t>
  </si>
  <si>
    <t>$616,850,915.77</t>
  </si>
  <si>
    <t>$135,320,026.78</t>
  </si>
  <si>
    <t>$39,437,432.36</t>
  </si>
  <si>
    <t>$2,090,535.84</t>
  </si>
  <si>
    <t>$88,895,308.31</t>
  </si>
  <si>
    <t>$4,896,750.27</t>
  </si>
  <si>
    <t>$22,451,535.09</t>
  </si>
  <si>
    <t>$9,254,252.05</t>
  </si>
  <si>
    <t>$29,464.00</t>
  </si>
  <si>
    <t>$2,930,436.66</t>
  </si>
  <si>
    <t>$9,859,960.66</t>
  </si>
  <si>
    <t>$21,177,835.40</t>
  </si>
  <si>
    <t>$20,412,754.73</t>
  </si>
  <si>
    <t>$280,460,621.15</t>
  </si>
  <si>
    <t>$266,256,642.27</t>
  </si>
  <si>
    <t>$5,506,894.07</t>
  </si>
  <si>
    <t>$12,272,147.80</t>
  </si>
  <si>
    <t>$137,220,892.00</t>
  </si>
  <si>
    <t>$58,912,591.68</t>
  </si>
  <si>
    <t>$7,446,027.58</t>
  </si>
  <si>
    <t>$38,989,974.64</t>
  </si>
  <si>
    <t>$16,022,652.71</t>
  </si>
  <si>
    <t>$10,741,392.43</t>
  </si>
  <si>
    <t>$84,000.00</t>
  </si>
  <si>
    <t>$590,023.55</t>
  </si>
  <si>
    <t>$7,441,834.00</t>
  </si>
  <si>
    <t>$469,000.00</t>
  </si>
  <si>
    <t>$5,250.00</t>
  </si>
  <si>
    <t>-$5,250.00</t>
  </si>
  <si>
    <t>$804,250.00</t>
  </si>
  <si>
    <t>$6,110,834.00</t>
  </si>
  <si>
    <t>$430,514.00</t>
  </si>
  <si>
    <t>-$430,514.00</t>
  </si>
  <si>
    <t>$249,597.20</t>
  </si>
  <si>
    <t>$242,440.00</t>
  </si>
  <si>
    <t>$430,720,236.81</t>
  </si>
  <si>
    <t>$422,295,051.87</t>
  </si>
  <si>
    <t>$100,760,934.46</t>
  </si>
  <si>
    <t>$16,647,435.53</t>
  </si>
  <si>
    <t>$10,403,765.98</t>
  </si>
  <si>
    <t>$195,912,559.20</t>
  </si>
  <si>
    <t>$9,634,388.65</t>
  </si>
  <si>
    <t>$88,935,968.05</t>
  </si>
  <si>
    <t>$6,789,823.67</t>
  </si>
  <si>
    <t>$1,635,361.27</t>
  </si>
  <si>
    <t>$1,538,147.32</t>
  </si>
  <si>
    <t>$6,796,944,123.32</t>
  </si>
  <si>
    <t>$75,626,691.24</t>
  </si>
  <si>
    <t>$59,541,767.20</t>
  </si>
  <si>
    <t>$10,103,858.28</t>
  </si>
  <si>
    <t>$10,090,031.03</t>
  </si>
  <si>
    <t>$13,827.25</t>
  </si>
  <si>
    <t>$27,563,404.12</t>
  </si>
  <si>
    <t>2.1.1.2.3</t>
  </si>
  <si>
    <t>PROVISIONES AUTORIZADAS POR CABILDO EN 2013</t>
  </si>
  <si>
    <t>$10,837,502.99</t>
  </si>
  <si>
    <t>$10,837,503.16</t>
  </si>
  <si>
    <t>$0.17</t>
  </si>
  <si>
    <t>-$10,837,502.99</t>
  </si>
  <si>
    <t>$25,831.11</t>
  </si>
  <si>
    <t>$16,374,365.43</t>
  </si>
  <si>
    <t>2.1.1.3.1206</t>
  </si>
  <si>
    <t>ADDY RUBY ESPADAS MEZQUITA</t>
  </si>
  <si>
    <t>2.1.1.3.1753</t>
  </si>
  <si>
    <t>VILLANUEVA URIBE RAUL ANTONIO</t>
  </si>
  <si>
    <t>2.1.1.3.2112</t>
  </si>
  <si>
    <t>MICRA CONSTRUCCIONES SA DE CV</t>
  </si>
  <si>
    <t>2.1.1.3.3777</t>
  </si>
  <si>
    <t>CONSTRUCCIONES Y ELECTROMECANICA DE MULSAY SA DE CV</t>
  </si>
  <si>
    <t>2.1.1.3.4217</t>
  </si>
  <si>
    <t>GIDESA INGENIERÍA SA DE CV</t>
  </si>
  <si>
    <t>$2,847,660.50</t>
  </si>
  <si>
    <t>2.1.1.3.8829</t>
  </si>
  <si>
    <t>CORPORATIVO OCE DEL SURESTE SA DE CV</t>
  </si>
  <si>
    <t>2.1.1.3.14228</t>
  </si>
  <si>
    <t>JOSE ALBERTO CASTAÑEDA PEREZ</t>
  </si>
  <si>
    <t>2.1.1.3.16072</t>
  </si>
  <si>
    <t>CONSTRUCCIONES Y MATERIALES ELECTRICOS SA DE CV</t>
  </si>
  <si>
    <t>2.1.1.3.20715</t>
  </si>
  <si>
    <t>COMERCIALIZADORA CAMINO SA DE CV</t>
  </si>
  <si>
    <t>2.1.1.3.22269</t>
  </si>
  <si>
    <t>ASESORIA PROSER SA DE CV</t>
  </si>
  <si>
    <t>2.1.1.3.23989</t>
  </si>
  <si>
    <t>MAYACA CONSTRUCCIONES  SA DE CV</t>
  </si>
  <si>
    <t>2.1.1.3.24291</t>
  </si>
  <si>
    <t>ING RAÚL JOSÉ ROCHE LARA</t>
  </si>
  <si>
    <t>2.1.1.3.24454</t>
  </si>
  <si>
    <t>CONSTRUCCIÓN Y SUPERVISION VAVEL SA DE CV</t>
  </si>
  <si>
    <t>$289,873.78</t>
  </si>
  <si>
    <t>2.1.1.3.27149</t>
  </si>
  <si>
    <t>LAE EDUARDO JESUS GARCIA HERNANDEZ</t>
  </si>
  <si>
    <t>2.1.1.3.37460</t>
  </si>
  <si>
    <t>SEÑALAMIENTO VIAL DE MERIDA S.A. DE C.V.</t>
  </si>
  <si>
    <t>$171,673.18</t>
  </si>
  <si>
    <t>$54,006,051.67</t>
  </si>
  <si>
    <t>2.1.1.3.37693</t>
  </si>
  <si>
    <t>EDIFICTUN S.A. DE C.V.</t>
  </si>
  <si>
    <t>2.1.1.3.37694</t>
  </si>
  <si>
    <t>CANTERAS PENINSULARES S.A. DE C.V.</t>
  </si>
  <si>
    <t>2.1.1.3.37969</t>
  </si>
  <si>
    <t>CONSTRUCCION Y EDIFICACIONES MARCOVI S. DE R.L. DE C.V.</t>
  </si>
  <si>
    <t>2.1.1.3.37970</t>
  </si>
  <si>
    <t>SACK CONSTRUCCIONES Y MAQUINARIAS S.A. DE C.V.</t>
  </si>
  <si>
    <t>2.1.1.3.38086</t>
  </si>
  <si>
    <t>CONSTRUCCION, ESTRUCTURA Y ARQUITECTURA DEL SURESTE SA DE CV</t>
  </si>
  <si>
    <t>$379,766.90</t>
  </si>
  <si>
    <t>2.1.1.5.2</t>
  </si>
  <si>
    <t>TRANSFERENCIAS INTERNAS OTORGADAS A ENTIDADES PARAESTATALES</t>
  </si>
  <si>
    <t>2.1.1.5.5</t>
  </si>
  <si>
    <t>TRANSFERENCIAS INTERNAS OTORGADAS A FIDEICOMISOS PÚBLICOS FI</t>
  </si>
  <si>
    <t>$8,250.00</t>
  </si>
  <si>
    <t>2.1.1.5.19</t>
  </si>
  <si>
    <t>$365,416.90</t>
  </si>
  <si>
    <t>OTRAS PENSIONES Y JUBILACIONES</t>
  </si>
  <si>
    <t>$13,852,427.36</t>
  </si>
  <si>
    <t>$13,835,325.00</t>
  </si>
  <si>
    <t>$17,102.36</t>
  </si>
  <si>
    <t>2.1.1.8</t>
  </si>
  <si>
    <t>DEVOLUCIONES DE LA LEY DE INGRESOS POR PAGAR A CORTO PLAZO</t>
  </si>
  <si>
    <t>2.1.1.8.1</t>
  </si>
  <si>
    <t>$7,642,310.54</t>
  </si>
  <si>
    <t>$6,508,421.61</t>
  </si>
  <si>
    <t>$400,000.00</t>
  </si>
  <si>
    <t>2.1.1.9.5</t>
  </si>
  <si>
    <t>CUENTAS POR PAGAR POR CHEQUES O PE DE SUELDOS Y BECAS</t>
  </si>
  <si>
    <t>$1,634,694.20</t>
  </si>
  <si>
    <t>$186,565.00</t>
  </si>
  <si>
    <t>$30,464.00</t>
  </si>
  <si>
    <t>2.1.1.9.13</t>
  </si>
  <si>
    <t>APOYOS DEL DIF MUNICIPAL/PERSONAS CON CAPACIDADES DIFERENTES</t>
  </si>
  <si>
    <t>$390.00</t>
  </si>
  <si>
    <t>$406,575.65</t>
  </si>
  <si>
    <t>$64,886.20</t>
  </si>
  <si>
    <t>$120.00</t>
  </si>
  <si>
    <t>2.1.1.9.45</t>
  </si>
  <si>
    <t>DOMINGUEZ MENDEZ NORMA JOSEFINA (15499 JEFE DPTO.ADMVO)</t>
  </si>
  <si>
    <t>$477.00</t>
  </si>
  <si>
    <t>-$477.00</t>
  </si>
  <si>
    <t>$2,732.00</t>
  </si>
  <si>
    <t>$1,000.00</t>
  </si>
  <si>
    <t>$203,056.92</t>
  </si>
  <si>
    <t>$5,029,512.64</t>
  </si>
  <si>
    <t>$1,815,301.25</t>
  </si>
  <si>
    <t>$1,734,201.25</t>
  </si>
  <si>
    <t>$3,214,211.39</t>
  </si>
  <si>
    <t>2.1.9</t>
  </si>
  <si>
    <t>OTROS PASIVOS A CORTO PLAZO</t>
  </si>
  <si>
    <t>$6,721,317,432.08</t>
  </si>
  <si>
    <t>$115,633,735.02</t>
  </si>
  <si>
    <t>$6,605,683,697.06</t>
  </si>
  <si>
    <t>$124,886,697.06</t>
  </si>
  <si>
    <t>$2,311,618,820.32</t>
  </si>
  <si>
    <t>$468,329.15</t>
  </si>
  <si>
    <t>$282,000.00</t>
  </si>
  <si>
    <t>$3,634,910,762.68</t>
  </si>
  <si>
    <t>$1,759,221,885.07</t>
  </si>
  <si>
    <t>$589,937,905.45</t>
  </si>
  <si>
    <t>$1,169,283,979.62</t>
  </si>
  <si>
    <t>$1,875,688,877.61</t>
  </si>
  <si>
    <t>$899,203,871.71</t>
  </si>
  <si>
    <t>$8,064,904.04</t>
  </si>
  <si>
    <t>$5,211,628.37</t>
  </si>
  <si>
    <t>$547,994,920.88</t>
  </si>
  <si>
    <t>$420,425,180.98</t>
  </si>
  <si>
    <t>-$1,323,760,271.51</t>
  </si>
  <si>
    <t>$5,283,427,089.99</t>
  </si>
  <si>
    <t>-$126,390,361.50</t>
  </si>
  <si>
    <t>4.1.4.1.3</t>
  </si>
  <si>
    <t>OTORGAM.DE CONCES.P/USO MERCADOS MPALES.</t>
  </si>
  <si>
    <t>$250.00</t>
  </si>
  <si>
    <t>$99,701.00</t>
  </si>
  <si>
    <t>TRANSFERENCIAS AL RESTO DEL SECTOR PÚBLICO</t>
  </si>
  <si>
    <t>4.3.9.9.5</t>
  </si>
  <si>
    <t>BENEFICIO FISCAL (ESTIMULO) POR DECRETO 5/12/2008</t>
  </si>
  <si>
    <t>$70,485.50</t>
  </si>
  <si>
    <t>5.1.2.1.8</t>
  </si>
  <si>
    <t>MATERIALES PARA EL REGISTRO E IDENTIFICACIÓN DE BIENES Y PERSONAS</t>
  </si>
  <si>
    <t>$100,490.39</t>
  </si>
  <si>
    <t>5.1.2.7.5</t>
  </si>
  <si>
    <t>BLANCOS Y OTROS PRODUCTOS TEXTILES, EXCEPTO PRENDAS DE VESTIR</t>
  </si>
  <si>
    <t>5.1.2.8</t>
  </si>
  <si>
    <t>MATERIALES Y SUMINISTROS PARA SEGURIDAD</t>
  </si>
  <si>
    <t>5.1.2.8.2</t>
  </si>
  <si>
    <t>MATERIALES DE SEGURIDAD PÚBLICA</t>
  </si>
  <si>
    <t>5.1.2.9.5</t>
  </si>
  <si>
    <t>REFACCIONES Y ACCESORIOS MENORES DE EQUIPO E INSTRUMENTAL MEDICO Y DE LABORATORIO</t>
  </si>
  <si>
    <t>$126.16</t>
  </si>
  <si>
    <t>$28,673.75</t>
  </si>
  <si>
    <t>5.1.3.4.6</t>
  </si>
  <si>
    <t>ALMACENAJE, ENVASE Y EMBALAJE</t>
  </si>
  <si>
    <t>$329.00</t>
  </si>
  <si>
    <t>5.1.3.5.4</t>
  </si>
  <si>
    <t>INSTALACION, REPARACION Y MANTTO. DE EQUIPO E INSTRUMENTAL MEDICO Y DE LABORATORIO</t>
  </si>
  <si>
    <t>$2,852,123.54</t>
  </si>
  <si>
    <t>5.1.3.7.6</t>
  </si>
  <si>
    <t>VIÁTICOS EN EL EXTRANJERO</t>
  </si>
  <si>
    <t>5.1.3.9.4</t>
  </si>
  <si>
    <t>SENTENCIAS Y RESOLUCIONES POR AUTORIDAD COMPETENTE</t>
  </si>
  <si>
    <t>5.1.3.9.5</t>
  </si>
  <si>
    <t>PENAS, MULTAS, ACCESORIOS Y ACTUALIZACIONES</t>
  </si>
  <si>
    <t>5.1.3.9.6</t>
  </si>
  <si>
    <t>OTROS GASTOS POR RESPONSIBILIDADES</t>
  </si>
  <si>
    <t>5.2.1.2.9</t>
  </si>
  <si>
    <t>TRANSFERENCIAS INTERNAS OTORGADAS A FIDEICOMISOS PÚBLICOS FINANCIEROS</t>
  </si>
  <si>
    <t>5.2.3.1.2</t>
  </si>
  <si>
    <t>SUBSIDIOS A LA DISTRIBUCION</t>
  </si>
  <si>
    <t>$2,800.00</t>
  </si>
  <si>
    <t>5.2.5.9</t>
  </si>
  <si>
    <t>$365,941.00</t>
  </si>
  <si>
    <t>5.2.5.9.9</t>
  </si>
  <si>
    <t>$316,721.75</t>
  </si>
  <si>
    <t>5.5.1.8</t>
  </si>
  <si>
    <t>$4,849.99</t>
  </si>
  <si>
    <t>5.5.1.8.6</t>
  </si>
  <si>
    <t>MAQUINARIA , OTROS EQUIPOS Y HERRAMIENTAS</t>
  </si>
  <si>
    <t>$27,033.00</t>
  </si>
  <si>
    <t>$842,957.00</t>
  </si>
  <si>
    <t>$9,659,905.84</t>
  </si>
  <si>
    <t>$405,222.04</t>
  </si>
  <si>
    <t>8.2.3.4.1</t>
  </si>
  <si>
    <t>$585,000.00</t>
  </si>
  <si>
    <t>$80,000.00</t>
  </si>
  <si>
    <t>$920,000.00</t>
  </si>
  <si>
    <t>8.2.3.9.1</t>
  </si>
  <si>
    <t>$30,090,289.00</t>
  </si>
  <si>
    <t>8.2.4.2.8</t>
  </si>
  <si>
    <t>8.2.4.5.9</t>
  </si>
  <si>
    <t>8.2.5.2.8</t>
  </si>
  <si>
    <t>8.2.5.5.4</t>
  </si>
  <si>
    <t>8.2.5.5.9</t>
  </si>
  <si>
    <t>8.2.6.2.8</t>
  </si>
  <si>
    <t>8.2.6.5.4</t>
  </si>
  <si>
    <t>8.2.6.5.9</t>
  </si>
  <si>
    <t>8.2.7.2.8</t>
  </si>
  <si>
    <t>8.2.7.5.9</t>
  </si>
  <si>
    <t>4.1.1.1.1.11.2</t>
  </si>
  <si>
    <t>4.1.1.7.1.1</t>
  </si>
  <si>
    <t>4.1.1.7.1.1.1</t>
  </si>
  <si>
    <t>4.1.1.7.2.1</t>
  </si>
  <si>
    <t>4.1.1.7.2.1.1</t>
  </si>
  <si>
    <t>4.1.1.7.4.1</t>
  </si>
  <si>
    <t>4.1.1.7.4.1.1</t>
  </si>
  <si>
    <t>4.1.1.7.4.2</t>
  </si>
  <si>
    <t>4.1.1.7.4.2.1</t>
  </si>
  <si>
    <t>4.1.4.1.2.7</t>
  </si>
  <si>
    <t>APARATOS DE USO RECREATIVO EN PARQUE ZOOLÓGICO ANIMAYA</t>
  </si>
  <si>
    <t>4.1.4.1.2.7.1</t>
  </si>
  <si>
    <t>USO DEL TRANVÍA ANIMAYA</t>
  </si>
  <si>
    <t>4.1.4.3.8.1.4</t>
  </si>
  <si>
    <t>BICICLETAS</t>
  </si>
  <si>
    <t>4.1.4.3.9.3.14</t>
  </si>
  <si>
    <t>INFORM.DE BIENES INMUEBLES POR PROPIETARIO (4HASTA 10PREDIOS</t>
  </si>
  <si>
    <t>4.1.4.3.9.7.13</t>
  </si>
  <si>
    <t>TRAB. D  TOPOGRAFIA  PARA DESARR.INMOBILIARIOS</t>
  </si>
  <si>
    <t>4.1.4.3.9.8.1</t>
  </si>
  <si>
    <t>REGIMEN DE PROPIEDAD EN CONDOMINIO COMERCIAL</t>
  </si>
  <si>
    <t>4.1.4.9.1.1.1</t>
  </si>
  <si>
    <t>EXPENDIO DE VINOS. LICORES Y CERVEZAS EN ENVASE CERRADO</t>
  </si>
  <si>
    <t>4.1.4.9.1.1.3</t>
  </si>
  <si>
    <t>4.1.4.9.1.2.2</t>
  </si>
  <si>
    <t>4.1.4.9.2.10.7</t>
  </si>
  <si>
    <t>PARA LA PROYECCION OPTICA PERMENTE DE ANUNCIOS. A RAZON DE:</t>
  </si>
  <si>
    <t>4.1.4.9.2.10.8</t>
  </si>
  <si>
    <t>PARA LA PROYECCION PERMANENTE A TRAVES DE MEDIOS ELECTRONICO</t>
  </si>
  <si>
    <t>4.1.4.9.2.11</t>
  </si>
  <si>
    <t>VISITAS DE INSPECCION</t>
  </si>
  <si>
    <t>4.1.4.9.2.11.1</t>
  </si>
  <si>
    <t>DE FOSAS SEPTICAS</t>
  </si>
  <si>
    <t>4.1.4.9.2.21</t>
  </si>
  <si>
    <t>COPIA ELECTRONICA DE PLANOS APROBADOS POR LA DIRECC. DE DESARROLLO URB. EN DISCO</t>
  </si>
  <si>
    <t>4.1.4.9.2.21.1</t>
  </si>
  <si>
    <t>DE 1 A 5 PLANOS</t>
  </si>
  <si>
    <t>4.1.4.9.2.22.1</t>
  </si>
  <si>
    <t>HASTA 10.000 M2</t>
  </si>
  <si>
    <t>4.1.4.9.2.22.10</t>
  </si>
  <si>
    <t>ZONA 4. CONSERVACIÓN DE LOS RECURSOS NATURALES</t>
  </si>
  <si>
    <t>4.1.4.9.2.23</t>
  </si>
  <si>
    <t>AUTORIZACION DE LA MODIFICACION DE LA CONSTITUCION DE DESARROLLO INMOBILIARIO</t>
  </si>
  <si>
    <t>4.1.4.9.2.23.1</t>
  </si>
  <si>
    <t>4.1.5.1.4.5</t>
  </si>
  <si>
    <t>INTERESES PROVENIENTES DE PARTICIPACIONES. APORTACIONES Y CONVENIOS</t>
  </si>
  <si>
    <t>4.1.5.1.4.5.2</t>
  </si>
  <si>
    <t>INTERESES POR APORTACIONES</t>
  </si>
  <si>
    <t>4.1.6.2.1.4</t>
  </si>
  <si>
    <t>MULTAS POR PROCESO DE AUDITORIA</t>
  </si>
  <si>
    <t>4.1.6.2.1.4.1</t>
  </si>
  <si>
    <t>EJERCICIO MULTAS POR PROCESO DE AUDITORIA</t>
  </si>
  <si>
    <t>4.1.6.2.1.8.3</t>
  </si>
  <si>
    <t>DE LA BASURA</t>
  </si>
  <si>
    <t>4.1.6.2.1.8.30</t>
  </si>
  <si>
    <t>LA CIRCULACIÓN DE VEHÍCULOS MENORES Y VEHÍCULOS MENORES MOTO</t>
  </si>
  <si>
    <t>4.1.6.2.1.9</t>
  </si>
  <si>
    <t>INFRACCIONES AL REGLAMENTO DEL CATASTRO MUNICIPAL</t>
  </si>
  <si>
    <t>4.1.6.2.1.9.1</t>
  </si>
  <si>
    <t>EJERCICIO MULTAS POR INFRACC.AL REGLAMENT.DEL CATASTRO MUNICIPAL</t>
  </si>
  <si>
    <t>4.1.6.2.1.10</t>
  </si>
  <si>
    <t>INFRACCIONES AL REGLAMENTO DE PROTECCION CIVIL</t>
  </si>
  <si>
    <t>4.1.6.2.1.10.1</t>
  </si>
  <si>
    <t>EJERCICIO MULTAS POR INFRACC.AL REGLAMENT.DE PROTECCION CIVIL</t>
  </si>
  <si>
    <t>4.1.6.2.1.11.2</t>
  </si>
  <si>
    <t>NO CONTAR CON PERMISO  DE IMAGEN URBANA POR ANUNCIOS PUBLICITARIOS</t>
  </si>
  <si>
    <t>4.1.6.8.1.1</t>
  </si>
  <si>
    <t>4.1.6.8.1.1.1</t>
  </si>
  <si>
    <t>4.1.6.8.4.1</t>
  </si>
  <si>
    <t>4.1.6.8.4.1.1</t>
  </si>
  <si>
    <t>4.1.6.9.1.2.1</t>
  </si>
  <si>
    <t>POR USO D LOCAL O PISO D MCDOS. ESPAC. VIA O PARQ. PUBL</t>
  </si>
  <si>
    <t>4.2.1.1.1.1.4</t>
  </si>
  <si>
    <t>AJUSTE DE EJERCICIOS ANTERIORES FONDO GRAL</t>
  </si>
  <si>
    <t>4.2.1.1.1.2.3</t>
  </si>
  <si>
    <t>AJUSTE DEL EJERCICIO FONDO DE FISCALIZACION</t>
  </si>
  <si>
    <t>4.2.1.1.1.3.4</t>
  </si>
  <si>
    <t>AJUSTE DE EJERCICIOS ANTERIORES FONDO MPAL</t>
  </si>
  <si>
    <t>4.2.1.1.1.4.4</t>
  </si>
  <si>
    <t>AJUSTE DE EJERCICIOS ANTERIORES FONDO ESPECIAL</t>
  </si>
  <si>
    <t>4.2.1.1.1.9.3</t>
  </si>
  <si>
    <t>AJUSTE DEL EJERCICIO IMPTOS ESTATALES</t>
  </si>
  <si>
    <t>4.2.1.1.1.10.1</t>
  </si>
  <si>
    <t>EJERCICIO FONDO I.S.R. 100%</t>
  </si>
  <si>
    <t>4.2.1.1.1.11</t>
  </si>
  <si>
    <t>COMPENSACION A TRAVES DEL FEIEF</t>
  </si>
  <si>
    <t>4.2.1.1.1.11.1</t>
  </si>
  <si>
    <t>COMPENSACION A TRAVES DEL FEIEF FONDO GENERAL</t>
  </si>
  <si>
    <t>4.2.1.1.1.11.2</t>
  </si>
  <si>
    <t>COMPENSACION A TRAVES DEL FEIEF FONDO MUNICIPAL</t>
  </si>
  <si>
    <t>4.2.1.1.1.11.3</t>
  </si>
  <si>
    <t>COMPENSACION A TRAVES DEL FEIEF FONDO DE FISCALIZACION</t>
  </si>
  <si>
    <t>4.2.1.3.1.1.48</t>
  </si>
  <si>
    <t>FORTALECIMIENTO A LA TRANSVERSALIDAD  DE LA PERSPECTIVA DE GENERO 2017</t>
  </si>
  <si>
    <t>4.2.1.3.1.1.49</t>
  </si>
  <si>
    <t>DERECHOS INDIGENAS APOYO A DERECHO A LA IGUALDAD DE GENERO 2017</t>
  </si>
  <si>
    <t>4.2.1.3.1.1.50</t>
  </si>
  <si>
    <t>FONDO PARA FORTALECIMIENTO DE LA INFRAESTRUCT. ESTAT.Y MPAL. 2017</t>
  </si>
  <si>
    <t>4.2.1.3.1.1.52</t>
  </si>
  <si>
    <t>FONDO PARA FORTALEC.DE LA INFRAESTRUC ESTAT. MPAL. 2017 II</t>
  </si>
  <si>
    <t>4.3.9.9.1.3</t>
  </si>
  <si>
    <t>POR REUBICACION DE POSTES</t>
  </si>
  <si>
    <t>4.3.9.9.2.8</t>
  </si>
  <si>
    <t>PENALIZACIONES FEIEF 2016</t>
  </si>
  <si>
    <t>INTERCAM  CASA DE BOLSA S.A  DE C.V CTR 15116</t>
  </si>
  <si>
    <t>HSBC CTA.3056-4060255213 PROYECTOS DE DESARROLLO REGIONAL 2017</t>
  </si>
  <si>
    <t>HSBC CTA 3056-4059616300 FORTASEG 2017 MUNICIPAL</t>
  </si>
  <si>
    <t>SCOTIABANK CTA 1700-2963353 PROYECTOS RECAUDACION DERECHOS INAH 2016</t>
  </si>
  <si>
    <t>BANORTE S.A CTA 3219-0471724991 FORTALECIMIENTO A LA TRANSVERSALIDAD  DE LA PERSPECTIVA DE GENERO 2017</t>
  </si>
  <si>
    <t>BANORTE S,A CTA 3219-0471725000 DERECHOS INDIGENAS APOYO  DERECHO A LA IGUALDAD DE GENERO 2017</t>
  </si>
  <si>
    <t>SCOTIABANK CTA.002-17002963450 FONDO P/ EL FORTALEC. DE LA INFRAESTRUCTURA ESTATAL Y MPAL. 2017</t>
  </si>
  <si>
    <t>HSBC CTA 3056-4060255379 FONDO P/EL FORTALEC. DE LA INFRAESTUCTURA EST Y MPAL 2017 II</t>
  </si>
  <si>
    <t>-$31,950.00</t>
  </si>
  <si>
    <t>$491,301.00</t>
  </si>
  <si>
    <t>COMISION FEDERAL DE ELECTRICIDAD</t>
  </si>
  <si>
    <t>$6,704,071.00</t>
  </si>
  <si>
    <t>1.1.2.3.25</t>
  </si>
  <si>
    <t>SECRETARIA DE SALUD/CENTRO NACIONAL DE EQUIDAD DE GENERO Y SALUD REPRODUCTIVA</t>
  </si>
  <si>
    <t>-$121,093.35</t>
  </si>
  <si>
    <t>1.1.2.3.43</t>
  </si>
  <si>
    <t>SAENZ CARLOS</t>
  </si>
  <si>
    <t>$225.00</t>
  </si>
  <si>
    <t>1.1.2.3.44</t>
  </si>
  <si>
    <t>INSTITUTO YUCATECO DE EMPRENDEDORES</t>
  </si>
  <si>
    <t>-$20,275.63</t>
  </si>
  <si>
    <t>-$344,814.74</t>
  </si>
  <si>
    <t>-$330,225.90</t>
  </si>
  <si>
    <t>-$335,155.55</t>
  </si>
  <si>
    <t>-$238,766.27</t>
  </si>
  <si>
    <t>$156,559.73</t>
  </si>
  <si>
    <t>-$156,559.72</t>
  </si>
  <si>
    <t>-$947,685.25</t>
  </si>
  <si>
    <t>$11,748,523.20</t>
  </si>
  <si>
    <t>$495,519.61</t>
  </si>
  <si>
    <t>$225,958.80</t>
  </si>
  <si>
    <t>$204,102.17</t>
  </si>
  <si>
    <t>$201,050.37</t>
  </si>
  <si>
    <t>$181,908.36</t>
  </si>
  <si>
    <t>$448,089.86</t>
  </si>
  <si>
    <t>$731,608.06</t>
  </si>
  <si>
    <t>$652,452.67</t>
  </si>
  <si>
    <t>$196,077.93</t>
  </si>
  <si>
    <t>$96,504.97</t>
  </si>
  <si>
    <t>$401,537.90</t>
  </si>
  <si>
    <t>$255,398.95</t>
  </si>
  <si>
    <t>$249,637.75</t>
  </si>
  <si>
    <t>$438,841.98</t>
  </si>
  <si>
    <t>1.1.3.4.171065</t>
  </si>
  <si>
    <t>OC17-FPCON-6122-064</t>
  </si>
  <si>
    <t>$1,333,045.22</t>
  </si>
  <si>
    <t>1.1.3.4.171066</t>
  </si>
  <si>
    <t>OC17-FPCON-6124-065</t>
  </si>
  <si>
    <t>$1,168,016.62</t>
  </si>
  <si>
    <t>1.1.3.4.171067</t>
  </si>
  <si>
    <t>VT17-FPCON-6142-068</t>
  </si>
  <si>
    <t>$432,015.25</t>
  </si>
  <si>
    <t>1.1.3.4.171070</t>
  </si>
  <si>
    <t>VT17-FICON-6142-071</t>
  </si>
  <si>
    <t>$348,464.22</t>
  </si>
  <si>
    <t>1.1.3.4.171093</t>
  </si>
  <si>
    <t>AP17-FICON-6131-095</t>
  </si>
  <si>
    <t>$252,957.46</t>
  </si>
  <si>
    <t>1.1.3.4.171095</t>
  </si>
  <si>
    <t>OC17-FPCON-6125-097</t>
  </si>
  <si>
    <t>1.1.3.4.172007</t>
  </si>
  <si>
    <t>VT17-FICON-6151-105</t>
  </si>
  <si>
    <t>$202,929.16</t>
  </si>
  <si>
    <t>1.1.3.4.172008</t>
  </si>
  <si>
    <t>VT17-FIINV-6142-107</t>
  </si>
  <si>
    <t>$106,811.40</t>
  </si>
  <si>
    <t>1.1.3.4.172021</t>
  </si>
  <si>
    <t>EL17-FICON-6133-120</t>
  </si>
  <si>
    <t>$562,362.13</t>
  </si>
  <si>
    <t>1.1.3.4.172024</t>
  </si>
  <si>
    <t>OC17-FFICON-6124-123</t>
  </si>
  <si>
    <t>$1,196,587.46</t>
  </si>
  <si>
    <t>1.1.3.4.172025</t>
  </si>
  <si>
    <t>EL17-FIINV-6133-129</t>
  </si>
  <si>
    <t>$79,227.62</t>
  </si>
  <si>
    <t>1.1.3.4.172027</t>
  </si>
  <si>
    <t>AP17-FIINV-6131-132</t>
  </si>
  <si>
    <t>$128,349.42</t>
  </si>
  <si>
    <t>1.1.3.4.172028</t>
  </si>
  <si>
    <t>VT17-FIINV-6141-139</t>
  </si>
  <si>
    <t>$122,636.52</t>
  </si>
  <si>
    <t>1.1.3.4.172034</t>
  </si>
  <si>
    <t>OC17-FPCON-6123-133</t>
  </si>
  <si>
    <t>$1,785,616.23</t>
  </si>
  <si>
    <t>1.1.3.4.172035</t>
  </si>
  <si>
    <t>VT17-FPCON-6151-134</t>
  </si>
  <si>
    <t>$329,676.96</t>
  </si>
  <si>
    <t>1.1.3.4.172036</t>
  </si>
  <si>
    <t>OC17-FFICON-6121-136</t>
  </si>
  <si>
    <t>$785,066.35</t>
  </si>
  <si>
    <t>1.1.3.9</t>
  </si>
  <si>
    <t>OTROS DERECHOS A RECIBIR BIENES Y SERVICIOS A CORTO PLAZO</t>
  </si>
  <si>
    <t>$118,000.00</t>
  </si>
  <si>
    <t>$270,973,506.87</t>
  </si>
  <si>
    <t>$2,832.00</t>
  </si>
  <si>
    <t>2.1.1.2.12</t>
  </si>
  <si>
    <t>PROVEEDORES EN JUICIOS Y DEMANDAS</t>
  </si>
  <si>
    <t>$332,448,417.36</t>
  </si>
  <si>
    <t>2.1.1.3.1505</t>
  </si>
  <si>
    <t>ING JOSE ASUNCION CASTRO ENCALADA</t>
  </si>
  <si>
    <t>$358,004.56</t>
  </si>
  <si>
    <t>$495,930.84</t>
  </si>
  <si>
    <t>2.1.1.3.6767</t>
  </si>
  <si>
    <t>CONSTRUCTORA YUCAQUIN SA DE CV</t>
  </si>
  <si>
    <t>2.1.1.3.8111</t>
  </si>
  <si>
    <t>VINAMO SA DE CV</t>
  </si>
  <si>
    <t>2.1.1.3.10511</t>
  </si>
  <si>
    <t>BANDERAS COUOH MANUEL</t>
  </si>
  <si>
    <t>$2,767,296.94</t>
  </si>
  <si>
    <t>2.1.1.3.18232</t>
  </si>
  <si>
    <t>CONSTRUCAVA SA DE CV</t>
  </si>
  <si>
    <t>$285,312.91</t>
  </si>
  <si>
    <t>$24,085,988.60</t>
  </si>
  <si>
    <t>2.1.1.3.22047</t>
  </si>
  <si>
    <t>CONSTRUCCIONES MANTENIMIENTOS Y REMODELACIONES DEL SURESTE SA DE CV</t>
  </si>
  <si>
    <t>$2,438,693.52</t>
  </si>
  <si>
    <t>$1,117,171.77</t>
  </si>
  <si>
    <t>2.1.1.3.24113</t>
  </si>
  <si>
    <t>CONSTRU ZOCALO SA DE CV</t>
  </si>
  <si>
    <t>$776,457.02</t>
  </si>
  <si>
    <t>2.1.1.3.24304</t>
  </si>
  <si>
    <t>COMERCIALIZADORA Y SUMINISTROS DE YUCATÁN SA DE CV</t>
  </si>
  <si>
    <t>$919,825.72</t>
  </si>
  <si>
    <t>2.1.1.3.25392</t>
  </si>
  <si>
    <t>SAUJA CONSTRUCTORA SA DE CV</t>
  </si>
  <si>
    <t>$624,589.01</t>
  </si>
  <si>
    <t>2.1.1.3.27152</t>
  </si>
  <si>
    <t>ING JOSÉ GABRIEL GAMBOA CERVERA</t>
  </si>
  <si>
    <t>$38,913.40</t>
  </si>
  <si>
    <t>2.1.1.3.36485</t>
  </si>
  <si>
    <t>CONSTRUYENDO IDEAS GRUPO MOGRE S.A. DE C.V.</t>
  </si>
  <si>
    <t>2.1.1.3.36507</t>
  </si>
  <si>
    <t>CONSTRUCCIÓN Y PROYECTOS ELECTRÓNICOS FACE, S. DE R. L. DE C.V.</t>
  </si>
  <si>
    <t>2.1.1.3.36932</t>
  </si>
  <si>
    <t>CONSTRUCCIONES CARUZO, S.A. DE C.V.</t>
  </si>
  <si>
    <t>$832,125.87</t>
  </si>
  <si>
    <t>2.1.1.3.37316</t>
  </si>
  <si>
    <t>RIOS NOVELO EDUARDO</t>
  </si>
  <si>
    <t>$33,862,365.79</t>
  </si>
  <si>
    <t>$51,789,888.16</t>
  </si>
  <si>
    <t>2.1.1.3.37719</t>
  </si>
  <si>
    <t>EGH CONSTRUCCIONES DEL SURESTE S.A DE C.V.</t>
  </si>
  <si>
    <t>2.1.1.3.38101</t>
  </si>
  <si>
    <t>COMERCIALIZADORA PENINSULAR RICSA S.A. DE C.V.</t>
  </si>
  <si>
    <t>2.1.1.3.38120</t>
  </si>
  <si>
    <t>CONSTRUCCION E INSTALACIONES DEL SURESTE SA DE CV</t>
  </si>
  <si>
    <t>$653,593.20</t>
  </si>
  <si>
    <t>2.1.1.3.38153</t>
  </si>
  <si>
    <t>GRUPO DESARROLLADOR DE INFRAESTRUCTURA SA DE CV</t>
  </si>
  <si>
    <t>2.1.1.3.38155</t>
  </si>
  <si>
    <t>ARCONSU EDIFICACIONES S.A. DE C.V.</t>
  </si>
  <si>
    <t>2.1.1.3.38324</t>
  </si>
  <si>
    <t>INGENIERIA HIDRAULICA DEL CARIBE, S.A. DE C.V.</t>
  </si>
  <si>
    <t>2.1.1.3.38356</t>
  </si>
  <si>
    <t>EDIFICACIONES SUSTENTABLES PENINSULAR S DE RL DE CV</t>
  </si>
  <si>
    <t>2.1.1.9.39</t>
  </si>
  <si>
    <t>FEDERACION MEXICANA DE ASOCIACIONES DE ATLETISMO</t>
  </si>
  <si>
    <t>$33,215.00</t>
  </si>
  <si>
    <t>$22,678.00</t>
  </si>
  <si>
    <t>FONDOS Y BIENES DE TERCEROS EN GARANTÍA Y/O ADMINISTRACIÓN A CORTO PLAZO</t>
  </si>
  <si>
    <t>FONDOS Y BIENES DE TERCEROS EN GARANTIA Y/O EN ADMINISTRACIÓN A LARGO PLAZO</t>
  </si>
  <si>
    <t>$189,618,438.16</t>
  </si>
  <si>
    <t>$8,929.30</t>
  </si>
  <si>
    <t>$5.62</t>
  </si>
  <si>
    <t>$1,911,127.82</t>
  </si>
  <si>
    <t>$206.45</t>
  </si>
  <si>
    <t>5.1.2.8.3</t>
  </si>
  <si>
    <t>PRENDAS DE PROTECCIÓN PARA SEGURIDAD PÚBLICA Y NACIONAL</t>
  </si>
  <si>
    <t>$74,936.08</t>
  </si>
  <si>
    <t>$638,814.80</t>
  </si>
  <si>
    <t>$98.26</t>
  </si>
  <si>
    <t>$4,204.03</t>
  </si>
  <si>
    <t>$15,248.94</t>
  </si>
  <si>
    <t>$23,425.00</t>
  </si>
  <si>
    <t>$44,509.20</t>
  </si>
  <si>
    <t>$621.52</t>
  </si>
  <si>
    <t>$4,609.20</t>
  </si>
  <si>
    <t>DISMINUCIÓN DE BIENES POR PÉRDIDA, OBSOLESCENCIA Y DETERIORO</t>
  </si>
  <si>
    <t>$28,076.99</t>
  </si>
  <si>
    <t>5.5.1.8.1</t>
  </si>
  <si>
    <t>$21,661.00</t>
  </si>
  <si>
    <t>5.5.1.8.2</t>
  </si>
  <si>
    <t>$1,566.00</t>
  </si>
  <si>
    <t>$10,756,633.46</t>
  </si>
  <si>
    <t>$29,193,388.76</t>
  </si>
  <si>
    <t>BANCOMER S.A CTR 2047202210 CTA 7715-0109682562 FDOS DE INV.FORTA 2017</t>
  </si>
  <si>
    <t>BANORTE S.A CTA 3219-0315298381 ASIG DE SUBSID P/PREST.SERV.. REF. MUJ. HIJOS HIJAS  Q VIVEN VIOLENC. EXTREMA</t>
  </si>
  <si>
    <t>BANCOMER S.A CTA 7715- 0110789070 FONDO P/ EL FORTALEC. DE LA INFRAESTRUCT EST Y MPAL 2017 111</t>
  </si>
  <si>
    <t>Variaciones de la Hacienda Pública / Patrimonio Neto del Ejercicio 2015</t>
  </si>
  <si>
    <t>4.1.1.7.3.1</t>
  </si>
  <si>
    <t>4.1.1.7.3.1.1</t>
  </si>
  <si>
    <t>4.1.4.3.5.4.5</t>
  </si>
  <si>
    <t>4.1.4.3.5.10.5</t>
  </si>
  <si>
    <t>4.1.4.3.9.3.18</t>
  </si>
  <si>
    <t>INCLUSION POR OMISION</t>
  </si>
  <si>
    <t>4.1.4.3.9.5.2</t>
  </si>
  <si>
    <t>PLANOS HASTA 4 CARTAS</t>
  </si>
  <si>
    <t>4.1.4.3.9.9</t>
  </si>
  <si>
    <t>IMPRESION DE IMAGEN SATELITAL</t>
  </si>
  <si>
    <t>4.1.4.3.9.9.1</t>
  </si>
  <si>
    <t>IMPR.DE IMG SATELITAL DE MERIDA TAMAÑO CARTA</t>
  </si>
  <si>
    <t>4.1.4.9.1.2.3</t>
  </si>
  <si>
    <t>RESTAURANTE DE PRIMERA  C</t>
  </si>
  <si>
    <t>4.1.4.9.1.3.12</t>
  </si>
  <si>
    <t>4.1.4.9.2.8</t>
  </si>
  <si>
    <t>VALIDACION DE PLANOS</t>
  </si>
  <si>
    <t>4.1.4.9.5.1.3</t>
  </si>
  <si>
    <t>COPIA DE INFORMACIÓN EN DISCOS COMPAC. O DISCO FLEXIBLE 31/2P</t>
  </si>
  <si>
    <t>4.1.5.1.4.5.3</t>
  </si>
  <si>
    <t>INTERESES POR CONVENIOS</t>
  </si>
  <si>
    <t>4.1.5.9.3.2.11</t>
  </si>
  <si>
    <t>CUOTAS DE RECUPERACION DE CURSOS ( CULTURA )</t>
  </si>
  <si>
    <t>4.1.6.1.1.15</t>
  </si>
  <si>
    <t>JUNTA FEDERAL DE CONCILIACION Y ARBITRAJE (JFCA)</t>
  </si>
  <si>
    <t>4.1.6.1.1.15.1</t>
  </si>
  <si>
    <t>EJERCICIO JUNTA FEDERAL DE CONCILIACION Y ARBITRAJE(JFCA)</t>
  </si>
  <si>
    <t>4.1.6.2.1.1</t>
  </si>
  <si>
    <t>MULTA POR TERRENOS BALDIOS</t>
  </si>
  <si>
    <t>4.1.6.2.1.1.1</t>
  </si>
  <si>
    <t>EJERCICIO MULTAS DE TERRENOS BALDIOS</t>
  </si>
  <si>
    <t>4.1.6.2.1.8.16</t>
  </si>
  <si>
    <t>DISPOSITIVOS PROHIBIDOS</t>
  </si>
  <si>
    <t>4.1.6.2.1.8.22</t>
  </si>
  <si>
    <t>DE LOS LÍMITES DE VELOCIDAD</t>
  </si>
  <si>
    <t>4.1.6.8.4.5</t>
  </si>
  <si>
    <t>ESTACIONAMIENTOS PUBLICOS Y PRIVADOS GTS.EJEC.</t>
  </si>
  <si>
    <t>4.1.6.8.4.5.1</t>
  </si>
  <si>
    <t>4.1.6.8.4.6</t>
  </si>
  <si>
    <t>CONSTRUCCION PROCESOS LEGALES GTS.EJEC.</t>
  </si>
  <si>
    <t>4.1.6.8.4.6.1</t>
  </si>
  <si>
    <t>4.1.6.9.2.1</t>
  </si>
  <si>
    <t>INSCRIPCIONES AL MARATON</t>
  </si>
  <si>
    <t>4.2.1.1.1.1.3</t>
  </si>
  <si>
    <t>AJUSTE DEL EJERCICIO FONDO GRAL</t>
  </si>
  <si>
    <t>4.2.1.1.1.1.8</t>
  </si>
  <si>
    <t>ACTUALIZACIÓN DE EJERCICIOS ANTERIORES DEL FONDO GRAL</t>
  </si>
  <si>
    <t>4.2.1.1.1.2.5</t>
  </si>
  <si>
    <t>INTERESES DEL EJERCICIO FONDO DE FISCALIZACIÓN</t>
  </si>
  <si>
    <t>4.2.1.1.1.2.6</t>
  </si>
  <si>
    <t>INTERESES DE EJERCICIOS ANTERIORES FONDO DE FISCALIZACIÓN</t>
  </si>
  <si>
    <t>4.2.1.1.1.2.8</t>
  </si>
  <si>
    <t>ACTUALIZACIÓN DE EJERCICIOS ANTERIORES FONDO DE FISCALIZACIÓN</t>
  </si>
  <si>
    <t>4.2.1.1.1.3.3</t>
  </si>
  <si>
    <t>AJUSTE DEL EJERCICIO FONDO MPAL</t>
  </si>
  <si>
    <t>4.2.1.1.1.3.8</t>
  </si>
  <si>
    <t>ACTUALIZACIÓN EJERCICIOS ANTERIORES FONDO MUNICIPAL</t>
  </si>
  <si>
    <t>4.2.1.1.1.4.3</t>
  </si>
  <si>
    <t>AJUSTE DEL EJERCICIO FONDO ESPECIAL</t>
  </si>
  <si>
    <t>4.2.1.1.1.4.8</t>
  </si>
  <si>
    <t>ACTUALIZACIÓN EJERCICIOS ANTERIORES FONDO ESPECIAL</t>
  </si>
  <si>
    <t>4.2.1.1.1.5.8</t>
  </si>
  <si>
    <t>ACTUALIZACIÓN DE EJERCICIOS ANTERIORES S/PROD. Y SERV. P/VTA DE GASOLINA Y DIESEL</t>
  </si>
  <si>
    <t>4.2.1.1.1.7.3</t>
  </si>
  <si>
    <t>AJUSTE DEL EJERCICIO S/AUTOS NUEVOS</t>
  </si>
  <si>
    <t>4.2.1.1.1.8.3</t>
  </si>
  <si>
    <t>AJUSTE DEL EJERCICIO FOND.DE COMPEN.IMPTO.S/ AUTOMOVILES NUEVOS</t>
  </si>
  <si>
    <t>4.2.1.1.1.8.5</t>
  </si>
  <si>
    <t>INTERESES EJERCICIO FOND. DE COMPEN. IMPTO. S/ AUTOMOVILES NUEVOS</t>
  </si>
  <si>
    <t>4.2.1.1.1.8.6</t>
  </si>
  <si>
    <t>INTERESES EJERCICIOS ANTERIORES FOND.DE COMPEN. IMPTO. S/AUTOMOVILES NUEVOS</t>
  </si>
  <si>
    <t>4.2.1.1.1.8.8</t>
  </si>
  <si>
    <t>ACTUALIZACIÓN EJERCICIOS ANTERIORES FOND.DE COMPEN.IMPTO.S/AUTOMOVILES NUEVOS</t>
  </si>
  <si>
    <t>4.2.1.3.1.1.53</t>
  </si>
  <si>
    <t>ASIGNACIÓN DE SUBSIDIOS PARA PRESTACIÓN DE SERVICIOS DE REFUGIO 2017</t>
  </si>
  <si>
    <t>4.2.1.3.1.1.54</t>
  </si>
  <si>
    <t>FONDO PARA FORTALEC.DE LA INFRAESTRUC ESTAT. MPAL. 2017 III</t>
  </si>
  <si>
    <t>4.2.1.3.1.3</t>
  </si>
  <si>
    <t>APORTACIONES DEL GOBIERNO DEL ESTADO</t>
  </si>
  <si>
    <t>4.2.1.3.1.3.1</t>
  </si>
  <si>
    <t>4.3.9.9.2.9</t>
  </si>
  <si>
    <t>PENALIZACIONES FORTA 2017</t>
  </si>
  <si>
    <t>4.3.9.9.2.11</t>
  </si>
  <si>
    <t>FORTALECIMIENTO FINANCIERO 2016</t>
  </si>
  <si>
    <t>4.3.9.9.2.12</t>
  </si>
  <si>
    <t>PENALIZACION INFRA 2017</t>
  </si>
  <si>
    <t>ANEXO DESGLOSE DE GASTOS, AL 31 DE DICIEMBRE DE 2017</t>
  </si>
  <si>
    <t>$2,593,248,873.59</t>
  </si>
  <si>
    <t>$634,428,215.64</t>
  </si>
  <si>
    <t>$41,089,355.75</t>
  </si>
  <si>
    <t>$593,338,859.89</t>
  </si>
  <si>
    <t>$3,186,587,733.48</t>
  </si>
  <si>
    <t>$1,866,909,831.41</t>
  </si>
  <si>
    <t>$296,776,822.63</t>
  </si>
  <si>
    <t>$36,748,953.34</t>
  </si>
  <si>
    <t>$260,027,869.29</t>
  </si>
  <si>
    <t>$2,126,937,700.70</t>
  </si>
  <si>
    <t>$936,099,547.37</t>
  </si>
  <si>
    <t>$126,570,170.95</t>
  </si>
  <si>
    <t>$35,814,954.35</t>
  </si>
  <si>
    <t>$90,755,216.60</t>
  </si>
  <si>
    <t>$1,026,854,763.97</t>
  </si>
  <si>
    <t>$536,493,403.05</t>
  </si>
  <si>
    <t>$48,779,779.62</t>
  </si>
  <si>
    <t>$157,599.66</t>
  </si>
  <si>
    <t>$48,622,179.96</t>
  </si>
  <si>
    <t>$585,115,583.01</t>
  </si>
  <si>
    <t>$18,406,718.00</t>
  </si>
  <si>
    <t>$1,673,338.00</t>
  </si>
  <si>
    <t>$20,080,056.00</t>
  </si>
  <si>
    <t>$518,086,685.05</t>
  </si>
  <si>
    <t>$47,106,441.62</t>
  </si>
  <si>
    <t>$46,948,841.96</t>
  </si>
  <si>
    <t>$565,035,527.01</t>
  </si>
  <si>
    <t>$53,463,598.36</t>
  </si>
  <si>
    <t>$5,074,467.76</t>
  </si>
  <si>
    <t>$51,952.05</t>
  </si>
  <si>
    <t>$5,022,515.71</t>
  </si>
  <si>
    <t>$58,486,114.07</t>
  </si>
  <si>
    <t>$42,540,191.94</t>
  </si>
  <si>
    <t>$4,031,145.44</t>
  </si>
  <si>
    <t>$49,650.70</t>
  </si>
  <si>
    <t>$3,981,494.74</t>
  </si>
  <si>
    <t>$46,521,686.68</t>
  </si>
  <si>
    <t>$10,558,804.26</t>
  </si>
  <si>
    <t>$1,028,080.08</t>
  </si>
  <si>
    <t>$1,401.35</t>
  </si>
  <si>
    <t>$1,026,678.73</t>
  </si>
  <si>
    <t>$11,585,482.99</t>
  </si>
  <si>
    <t>$364,602.16</t>
  </si>
  <si>
    <t>$15,242.24</t>
  </si>
  <si>
    <t>$900.00</t>
  </si>
  <si>
    <t>$14,342.24</t>
  </si>
  <si>
    <t>$378,944.40</t>
  </si>
  <si>
    <t>$142,012,297.00</t>
  </si>
  <si>
    <t>$40,391,594.11</t>
  </si>
  <si>
    <t>$27,401,995.26</t>
  </si>
  <si>
    <t>$12,989,598.85</t>
  </si>
  <si>
    <t>$155,001,895.85</t>
  </si>
  <si>
    <t>$15,079,437.56</t>
  </si>
  <si>
    <t>$1,397,613.36</t>
  </si>
  <si>
    <t>$2,478.09</t>
  </si>
  <si>
    <t>$1,395,135.27</t>
  </si>
  <si>
    <t>$16,474,572.83</t>
  </si>
  <si>
    <t>$71,247,191.29</t>
  </si>
  <si>
    <t>$34,015,473.99</t>
  </si>
  <si>
    <t>$27,398,788.41</t>
  </si>
  <si>
    <t>$6,616,685.58</t>
  </si>
  <si>
    <t>$77,863,876.87</t>
  </si>
  <si>
    <t>$55,275,298.30</t>
  </si>
  <si>
    <t>$4,959,170.96</t>
  </si>
  <si>
    <t>$728.76</t>
  </si>
  <si>
    <t>$4,958,442.20</t>
  </si>
  <si>
    <t>$60,233,740.50</t>
  </si>
  <si>
    <t>$410,369.85</t>
  </si>
  <si>
    <t>$19,335.80</t>
  </si>
  <si>
    <t>$429,705.65</t>
  </si>
  <si>
    <t>$69,005,458.87</t>
  </si>
  <si>
    <t>$7,095,974.92</t>
  </si>
  <si>
    <t>$579,411.32</t>
  </si>
  <si>
    <t>$6,516,563.60</t>
  </si>
  <si>
    <t>$75,522,022.47</t>
  </si>
  <si>
    <t>$36,510,376.93</t>
  </si>
  <si>
    <t>$3,408,168.85</t>
  </si>
  <si>
    <t>$17,463.09</t>
  </si>
  <si>
    <t>$3,390,705.76</t>
  </si>
  <si>
    <t>$39,901,082.69</t>
  </si>
  <si>
    <t>$31,976,800.70</t>
  </si>
  <si>
    <t>$3,191,894.82</t>
  </si>
  <si>
    <t>$35,168,695.52</t>
  </si>
  <si>
    <t>$518,281.24</t>
  </si>
  <si>
    <t>$495,911.25</t>
  </si>
  <si>
    <t>$561,948.23</t>
  </si>
  <si>
    <t>-$66,036.98</t>
  </si>
  <si>
    <t>$452,244.26</t>
  </si>
  <si>
    <t>$135,124,790.09</t>
  </si>
  <si>
    <t>$25,228,354.54</t>
  </si>
  <si>
    <t>$7,623,996.06</t>
  </si>
  <si>
    <t>$17,604,358.48</t>
  </si>
  <si>
    <t>$152,729,148.57</t>
  </si>
  <si>
    <t>$7,604,452.58</t>
  </si>
  <si>
    <t>$8,193,613.37</t>
  </si>
  <si>
    <t>$7,501,585.75</t>
  </si>
  <si>
    <t>$692,027.62</t>
  </si>
  <si>
    <t>$8,296,480.20</t>
  </si>
  <si>
    <t>$8,237,747.11</t>
  </si>
  <si>
    <t>$726,912.84</t>
  </si>
  <si>
    <t>$8,964,659.95</t>
  </si>
  <si>
    <t>$103,995,975.71</t>
  </si>
  <si>
    <t>$9,496,351.89</t>
  </si>
  <si>
    <t>$3,145.56</t>
  </si>
  <si>
    <t>$9,493,206.33</t>
  </si>
  <si>
    <t>$113,489,182.04</t>
  </si>
  <si>
    <t>$15,286,614.69</t>
  </si>
  <si>
    <t>$6,811,476.44</t>
  </si>
  <si>
    <t>$119,264.75</t>
  </si>
  <si>
    <t>$6,692,211.69</t>
  </si>
  <si>
    <t>$21,978,826.38</t>
  </si>
  <si>
    <t>$192,968,950.17</t>
  </si>
  <si>
    <t>$32,320,213.75</t>
  </si>
  <si>
    <t>$5,890.00</t>
  </si>
  <si>
    <t>$32,314,323.75</t>
  </si>
  <si>
    <t>$225,283,273.92</t>
  </si>
  <si>
    <t>$10,926,431.79</t>
  </si>
  <si>
    <t>$1,704,603.05</t>
  </si>
  <si>
    <t>$12,631,034.84</t>
  </si>
  <si>
    <t>$2,775,436.80</t>
  </si>
  <si>
    <t>$251,740.50</t>
  </si>
  <si>
    <t>$3,027,177.30</t>
  </si>
  <si>
    <t>$1,575,591.69</t>
  </si>
  <si>
    <t>$1,081,359.65</t>
  </si>
  <si>
    <t>$2,656,951.34</t>
  </si>
  <si>
    <t>$2,465,913.06</t>
  </si>
  <si>
    <t>$109,533.25</t>
  </si>
  <si>
    <t>$2,575,446.31</t>
  </si>
  <si>
    <t>$437,479.07</t>
  </si>
  <si>
    <t>$74,277.63</t>
  </si>
  <si>
    <t>$511,756.70</t>
  </si>
  <si>
    <t>$3,455,531.74</t>
  </si>
  <si>
    <t>$184,393.74</t>
  </si>
  <si>
    <t>$3,639,925.48</t>
  </si>
  <si>
    <t>$216,272.98</t>
  </si>
  <si>
    <t>$3,298.28</t>
  </si>
  <si>
    <t>$219,571.26</t>
  </si>
  <si>
    <t>$21,557,700.28</t>
  </si>
  <si>
    <t>$3,984,821.08</t>
  </si>
  <si>
    <t>$3,978,931.08</t>
  </si>
  <si>
    <t>$25,536,631.36</t>
  </si>
  <si>
    <t>$11,598,701.59</t>
  </si>
  <si>
    <t>$1,877,898.08</t>
  </si>
  <si>
    <t>$5,140.00</t>
  </si>
  <si>
    <t>$1,872,758.08</t>
  </si>
  <si>
    <t>$13,471,459.67</t>
  </si>
  <si>
    <t>$9,707,799.68</t>
  </si>
  <si>
    <t>$2,084,931.55</t>
  </si>
  <si>
    <t>$11,792,731.23</t>
  </si>
  <si>
    <t>$251,199.01</t>
  </si>
  <si>
    <t>$21,991.45</t>
  </si>
  <si>
    <t>$750.00</t>
  </si>
  <si>
    <t>$21,241.45</t>
  </si>
  <si>
    <t>$272,440.46</t>
  </si>
  <si>
    <t>$76,987,767.68</t>
  </si>
  <si>
    <t>$15,273,277.00</t>
  </si>
  <si>
    <t>$92,261,044.68</t>
  </si>
  <si>
    <t>$18,148,142.47</t>
  </si>
  <si>
    <t>$1,587,847.33</t>
  </si>
  <si>
    <t>$19,735,989.80</t>
  </si>
  <si>
    <t>$8,578,578.31</t>
  </si>
  <si>
    <t>$6,276,182.49</t>
  </si>
  <si>
    <t>$14,854,760.80</t>
  </si>
  <si>
    <t>$520,800.49</t>
  </si>
  <si>
    <t>$41,737.20</t>
  </si>
  <si>
    <t>$562,537.69</t>
  </si>
  <si>
    <t>$705,068.23</t>
  </si>
  <si>
    <t>$569,427.58</t>
  </si>
  <si>
    <t>$1,274,495.81</t>
  </si>
  <si>
    <t>$30,250.55</t>
  </si>
  <si>
    <t>$110,740.91</t>
  </si>
  <si>
    <t>$140,991.46</t>
  </si>
  <si>
    <t>$28,386,829.33</t>
  </si>
  <si>
    <t>$2,789,059.35</t>
  </si>
  <si>
    <t>$31,175,888.68</t>
  </si>
  <si>
    <t>$10,537,271.67</t>
  </si>
  <si>
    <t>$596,551.97</t>
  </si>
  <si>
    <t>$11,133,823.64</t>
  </si>
  <si>
    <t>$3,232,736.51</t>
  </si>
  <si>
    <t>$220,901.17</t>
  </si>
  <si>
    <t>$3,453,637.68</t>
  </si>
  <si>
    <t>$6,848,090.12</t>
  </si>
  <si>
    <t>$3,080,829.00</t>
  </si>
  <si>
    <t>$9,928,919.12</t>
  </si>
  <si>
    <t>$8,991,726.83</t>
  </si>
  <si>
    <t>$1,462,201.15</t>
  </si>
  <si>
    <t>$10,453,927.98</t>
  </si>
  <si>
    <t>$549,003.86</t>
  </si>
  <si>
    <t>$103,861.30</t>
  </si>
  <si>
    <t>$652,865.16</t>
  </si>
  <si>
    <t>$1,088,976.08</t>
  </si>
  <si>
    <t>$81,581.51</t>
  </si>
  <si>
    <t>$1,170,557.59</t>
  </si>
  <si>
    <t>$2,251,074.73</t>
  </si>
  <si>
    <t>$18,097.55</t>
  </si>
  <si>
    <t>$2,269,172.28</t>
  </si>
  <si>
    <t>$1,277,278.94</t>
  </si>
  <si>
    <t>$9,029.68</t>
  </si>
  <si>
    <t>$1,286,308.62</t>
  </si>
  <si>
    <t>$3,130,992.35</t>
  </si>
  <si>
    <t>$606,680.58</t>
  </si>
  <si>
    <t>$3,737,672.93</t>
  </si>
  <si>
    <t>$593,910.48</t>
  </si>
  <si>
    <t>$642,950.53</t>
  </si>
  <si>
    <t>$1,236,861.01</t>
  </si>
  <si>
    <t>$52,323,315.26</t>
  </si>
  <si>
    <t>$5,718,586.55</t>
  </si>
  <si>
    <t>$58,041,901.81</t>
  </si>
  <si>
    <t>$16,482,067.43</t>
  </si>
  <si>
    <t>$603,667.65</t>
  </si>
  <si>
    <t>$17,085,735.08</t>
  </si>
  <si>
    <t>$7,375,966.30</t>
  </si>
  <si>
    <t>$62,483.40</t>
  </si>
  <si>
    <t>$7,438,449.70</t>
  </si>
  <si>
    <t>$2,239,415.06</t>
  </si>
  <si>
    <t>$181,537.70</t>
  </si>
  <si>
    <t>$2,420,952.76</t>
  </si>
  <si>
    <t>$6,072,531.28</t>
  </si>
  <si>
    <t>$344,601.81</t>
  </si>
  <si>
    <t>$6,417,133.09</t>
  </si>
  <si>
    <t>$515,262.59</t>
  </si>
  <si>
    <t>$15,044.74</t>
  </si>
  <si>
    <t>$530,307.33</t>
  </si>
  <si>
    <t>$278,892.20</t>
  </si>
  <si>
    <t>$207,176.00</t>
  </si>
  <si>
    <t>$2,378,879.09</t>
  </si>
  <si>
    <t>$2,586,055.09</t>
  </si>
  <si>
    <t>$500,103.19</t>
  </si>
  <si>
    <t>$1,878,775.90</t>
  </si>
  <si>
    <t>$2,085,951.90</t>
  </si>
  <si>
    <t>$5,492,764.90</t>
  </si>
  <si>
    <t>$1,194,178.18</t>
  </si>
  <si>
    <t>$6,686,943.08</t>
  </si>
  <si>
    <t>$825,333.88</t>
  </si>
  <si>
    <t>$193,216.97</t>
  </si>
  <si>
    <t>$1,018,550.85</t>
  </si>
  <si>
    <t>$379,921.91</t>
  </si>
  <si>
    <t>$86,685.08</t>
  </si>
  <si>
    <t>$466,606.99</t>
  </si>
  <si>
    <t>$543,385.11</t>
  </si>
  <si>
    <t>$51,090.99</t>
  </si>
  <si>
    <t>$594,476.10</t>
  </si>
  <si>
    <t>$685,564.97</t>
  </si>
  <si>
    <t>$735,411.39</t>
  </si>
  <si>
    <t>$1,420,976.36</t>
  </si>
  <si>
    <t>$16,665.71</t>
  </si>
  <si>
    <t>$916,176.26</t>
  </si>
  <si>
    <t>$56,284.24</t>
  </si>
  <si>
    <t>$972,460.50</t>
  </si>
  <si>
    <t>$2,021,992.76</t>
  </si>
  <si>
    <t>$41,204.23</t>
  </si>
  <si>
    <t>$2,063,196.99</t>
  </si>
  <si>
    <t>$103,724.30</t>
  </si>
  <si>
    <t>$30,285.28</t>
  </si>
  <si>
    <t>$134,009.58</t>
  </si>
  <si>
    <t>$737,841,333.87</t>
  </si>
  <si>
    <t>$137,886,437.93</t>
  </si>
  <si>
    <t>$928,108.99</t>
  </si>
  <si>
    <t>$136,958,328.94</t>
  </si>
  <si>
    <t>$874,799,662.81</t>
  </si>
  <si>
    <t>$219,662,513.91</t>
  </si>
  <si>
    <t>$21,341,286.24</t>
  </si>
  <si>
    <t>$116.42</t>
  </si>
  <si>
    <t>$21,341,169.82</t>
  </si>
  <si>
    <t>$241,003,683.73</t>
  </si>
  <si>
    <t>$210,388,668.76</t>
  </si>
  <si>
    <t>$19,742,961.61</t>
  </si>
  <si>
    <t>$98.28</t>
  </si>
  <si>
    <t>$19,742,863.33</t>
  </si>
  <si>
    <t>$230,131,532.09</t>
  </si>
  <si>
    <t>$1,312,209.00</t>
  </si>
  <si>
    <t>$242,754.14</t>
  </si>
  <si>
    <t>$18.14</t>
  </si>
  <si>
    <t>$242,736.00</t>
  </si>
  <si>
    <t>$1,554,945.00</t>
  </si>
  <si>
    <t>$1,641,068.49</t>
  </si>
  <si>
    <t>$325,411.35</t>
  </si>
  <si>
    <t>$1,966,479.84</t>
  </si>
  <si>
    <t>$989,539.31</t>
  </si>
  <si>
    <t>$84,620.65</t>
  </si>
  <si>
    <t>$1,074,159.96</t>
  </si>
  <si>
    <t>$3,230,574.84</t>
  </si>
  <si>
    <t>$747,835.09</t>
  </si>
  <si>
    <t>$3,978,409.93</t>
  </si>
  <si>
    <t>$1,459,142.33</t>
  </si>
  <si>
    <t>$158,904.48</t>
  </si>
  <si>
    <t>$1,618,046.81</t>
  </si>
  <si>
    <t>$56,738,397.95</t>
  </si>
  <si>
    <t>$9,281,612.60</t>
  </si>
  <si>
    <t>$66,020,010.55</t>
  </si>
  <si>
    <t>$24,565,671.38</t>
  </si>
  <si>
    <t>$2,494,042.25</t>
  </si>
  <si>
    <t>$27,059,713.63</t>
  </si>
  <si>
    <t>$1,057,776.93</t>
  </si>
  <si>
    <t>$114,382.40</t>
  </si>
  <si>
    <t>$1,172,159.33</t>
  </si>
  <si>
    <t>$51,040.00</t>
  </si>
  <si>
    <t>$4,640.00</t>
  </si>
  <si>
    <t>$55,680.00</t>
  </si>
  <si>
    <t>$6,285,790.26</t>
  </si>
  <si>
    <t>$1,711,216.84</t>
  </si>
  <si>
    <t>$7,997,007.10</t>
  </si>
  <si>
    <t>$1,829,764.92</t>
  </si>
  <si>
    <t>$512,043.51</t>
  </si>
  <si>
    <t>$2,341,808.43</t>
  </si>
  <si>
    <t>$301,959.57</t>
  </si>
  <si>
    <t>$25,473.09</t>
  </si>
  <si>
    <t>$327,432.66</t>
  </si>
  <si>
    <t>$22,646,394.89</t>
  </si>
  <si>
    <t>$4,419,814.51</t>
  </si>
  <si>
    <t>$27,066,209.40</t>
  </si>
  <si>
    <t>$128,920,653.04</t>
  </si>
  <si>
    <t>$32,876,737.97</t>
  </si>
  <si>
    <t>$294,165.37</t>
  </si>
  <si>
    <t>$32,582,572.60</t>
  </si>
  <si>
    <t>$161,503,225.64</t>
  </si>
  <si>
    <t>$24,214,221.37</t>
  </si>
  <si>
    <t>$1,525,990.90</t>
  </si>
  <si>
    <t>$25,740,212.27</t>
  </si>
  <si>
    <t>$13,835,426.12</t>
  </si>
  <si>
    <t>$1,547,873.98</t>
  </si>
  <si>
    <t>$15,383,300.10</t>
  </si>
  <si>
    <t>$28,503,182.15</t>
  </si>
  <si>
    <t>$3,860,218.12</t>
  </si>
  <si>
    <t>$227,693.50</t>
  </si>
  <si>
    <t>$3,632,524.62</t>
  </si>
  <si>
    <t>$32,135,706.77</t>
  </si>
  <si>
    <t>$5,493,397.18</t>
  </si>
  <si>
    <t>$4,797,097.11</t>
  </si>
  <si>
    <t>$10,290,494.29</t>
  </si>
  <si>
    <t>$2,572,273.22</t>
  </si>
  <si>
    <t>$193,256.37</t>
  </si>
  <si>
    <t>$2,765,529.59</t>
  </si>
  <si>
    <t>$10,818,449.16</t>
  </si>
  <si>
    <t>$3,050,462.26</t>
  </si>
  <si>
    <t>$2,983.52</t>
  </si>
  <si>
    <t>$3,047,478.74</t>
  </si>
  <si>
    <t>$13,865,927.90</t>
  </si>
  <si>
    <t>$850,233.60</t>
  </si>
  <si>
    <t>$475,600.00</t>
  </si>
  <si>
    <t>$1,325,833.60</t>
  </si>
  <si>
    <t>$17,764,324.00</t>
  </si>
  <si>
    <t>$3,626,278.38</t>
  </si>
  <si>
    <t>$21,390,602.38</t>
  </si>
  <si>
    <t>$24,869,146.24</t>
  </si>
  <si>
    <t>$13,799,960.85</t>
  </si>
  <si>
    <t>$63,488.35</t>
  </si>
  <si>
    <t>$13,736,472.50</t>
  </si>
  <si>
    <t>$38,605,618.74</t>
  </si>
  <si>
    <t>$14,210,715.69</t>
  </si>
  <si>
    <t>$1,295,687.05</t>
  </si>
  <si>
    <t>$609,496.27</t>
  </si>
  <si>
    <t>$686,190.78</t>
  </si>
  <si>
    <t>$14,896,906.47</t>
  </si>
  <si>
    <t>$5,406,570.57</t>
  </si>
  <si>
    <t>$447,212.21</t>
  </si>
  <si>
    <t>$2,155.20</t>
  </si>
  <si>
    <t>$445,057.01</t>
  </si>
  <si>
    <t>$5,851,627.58</t>
  </si>
  <si>
    <t>$1,839,058.25</t>
  </si>
  <si>
    <t>$732,324.73</t>
  </si>
  <si>
    <t>$607,341.07</t>
  </si>
  <si>
    <t>$124,983.66</t>
  </si>
  <si>
    <t>$1,964,041.91</t>
  </si>
  <si>
    <t>$6,038,988.69</t>
  </si>
  <si>
    <t>$17,526.09</t>
  </si>
  <si>
    <t>$6,056,514.78</t>
  </si>
  <si>
    <t>$483,278.19</t>
  </si>
  <si>
    <t>$46,940.80</t>
  </si>
  <si>
    <t>$530,218.99</t>
  </si>
  <si>
    <t>$442,490.99</t>
  </si>
  <si>
    <t>$51,683.22</t>
  </si>
  <si>
    <t>$494,174.21</t>
  </si>
  <si>
    <t>$222,073,367.87</t>
  </si>
  <si>
    <t>$42,915,285.25</t>
  </si>
  <si>
    <t>$24,200.93</t>
  </si>
  <si>
    <t>$42,891,084.32</t>
  </si>
  <si>
    <t>$264,964,452.19</t>
  </si>
  <si>
    <t>$84,141,614.67</t>
  </si>
  <si>
    <t>$22,015,160.04</t>
  </si>
  <si>
    <t>$106,156,774.71</t>
  </si>
  <si>
    <t>$3,202,329.58</t>
  </si>
  <si>
    <t>$626,420.92</t>
  </si>
  <si>
    <t>$3,828,750.50</t>
  </si>
  <si>
    <t>$5,989,662.31</t>
  </si>
  <si>
    <t>$1,069,539.18</t>
  </si>
  <si>
    <t>$7,059,201.49</t>
  </si>
  <si>
    <t>$72,987.20</t>
  </si>
  <si>
    <t>$736.60</t>
  </si>
  <si>
    <t>$73,723.80</t>
  </si>
  <si>
    <t>$15,575,250.59</t>
  </si>
  <si>
    <t>$1,814,126.93</t>
  </si>
  <si>
    <t>$7,387.89</t>
  </si>
  <si>
    <t>$1,806,739.04</t>
  </si>
  <si>
    <t>$17,381,989.63</t>
  </si>
  <si>
    <t>$24,037,261.55</t>
  </si>
  <si>
    <t>$3,378,363.35</t>
  </si>
  <si>
    <t>$16,813.04</t>
  </si>
  <si>
    <t>$3,361,550.31</t>
  </si>
  <si>
    <t>$27,398,811.86</t>
  </si>
  <si>
    <t>$85,706,389.68</t>
  </si>
  <si>
    <t>$13,380,453.51</t>
  </si>
  <si>
    <t>$99,086,843.19</t>
  </si>
  <si>
    <t>$3,347,872.29</t>
  </si>
  <si>
    <t>$630,484.72</t>
  </si>
  <si>
    <t>$3,978,357.01</t>
  </si>
  <si>
    <t>$49,380,609.11</t>
  </si>
  <si>
    <t>$3,499,281.36</t>
  </si>
  <si>
    <t>$52,879,890.47</t>
  </si>
  <si>
    <t>$29,867,848.85</t>
  </si>
  <si>
    <t>$179,837.12</t>
  </si>
  <si>
    <t>$30,047,685.97</t>
  </si>
  <si>
    <t>$12,827.28</t>
  </si>
  <si>
    <t>$2,864,950.82</t>
  </si>
  <si>
    <t>$400,564.61</t>
  </si>
  <si>
    <t>$5,800.00</t>
  </si>
  <si>
    <t>$406,364.61</t>
  </si>
  <si>
    <t>$15,080.00</t>
  </si>
  <si>
    <t>$19,284.03</t>
  </si>
  <si>
    <t>$3,076,974.61</t>
  </si>
  <si>
    <t>$1,595,585.07</t>
  </si>
  <si>
    <t>$4,672,559.68</t>
  </si>
  <si>
    <t>$10,764,292.99</t>
  </si>
  <si>
    <t>$1,476,733.89</t>
  </si>
  <si>
    <t>$12,241,026.88</t>
  </si>
  <si>
    <t>$2,414,600.48</t>
  </si>
  <si>
    <t>$213,418.00</t>
  </si>
  <si>
    <t>$2,628,018.48</t>
  </si>
  <si>
    <t>$3,621,719.63</t>
  </si>
  <si>
    <t>$1,180,793.18</t>
  </si>
  <si>
    <t>$4,802,512.81</t>
  </si>
  <si>
    <t>$2,009,200.82</t>
  </si>
  <si>
    <t>$489,239.40</t>
  </si>
  <si>
    <t>$2,498,440.22</t>
  </si>
  <si>
    <t>$174,956.46</t>
  </si>
  <si>
    <t>$70,896.55</t>
  </si>
  <si>
    <t>$245,853.01</t>
  </si>
  <si>
    <t>$1,122,473.40</t>
  </si>
  <si>
    <t>$256,463.02</t>
  </si>
  <si>
    <t>$1,378,936.42</t>
  </si>
  <si>
    <t>$302,892.20</t>
  </si>
  <si>
    <t>$347,817.42</t>
  </si>
  <si>
    <t>$650,709.62</t>
  </si>
  <si>
    <t>$12,196.75</t>
  </si>
  <si>
    <t>$16,376.79</t>
  </si>
  <si>
    <t>$28,573.54</t>
  </si>
  <si>
    <t>$37,579,954.26</t>
  </si>
  <si>
    <t>$25,196,468.60</t>
  </si>
  <si>
    <t>$130.00</t>
  </si>
  <si>
    <t>$25,196,338.60</t>
  </si>
  <si>
    <t>$62,776,292.86</t>
  </si>
  <si>
    <t>$6,409,198.24</t>
  </si>
  <si>
    <t>$3,633,633.36</t>
  </si>
  <si>
    <t>$10,042,831.60</t>
  </si>
  <si>
    <t>$29,526,294.07</t>
  </si>
  <si>
    <t>$21,394,407.64</t>
  </si>
  <si>
    <t>$21,394,277.64</t>
  </si>
  <si>
    <t>$50,920,571.71</t>
  </si>
  <si>
    <t>$235,288.13</t>
  </si>
  <si>
    <t>$1,409,173.82</t>
  </si>
  <si>
    <t>$168,427.60</t>
  </si>
  <si>
    <t>$1,577,601.42</t>
  </si>
  <si>
    <t>$5,653,402.41</t>
  </si>
  <si>
    <t>$299,285.68</t>
  </si>
  <si>
    <t>$5,952,688.09</t>
  </si>
  <si>
    <t>$542,898.32</t>
  </si>
  <si>
    <t>$4,475.28</t>
  </si>
  <si>
    <t>$547,373.60</t>
  </si>
  <si>
    <t>$2,082,968.17</t>
  </si>
  <si>
    <t>$23,034.00</t>
  </si>
  <si>
    <t>$2,106,002.17</t>
  </si>
  <si>
    <t>$281,247.98</t>
  </si>
  <si>
    <t>$13,559.00</t>
  </si>
  <si>
    <t>$28,807.94</t>
  </si>
  <si>
    <t>$12,425.00</t>
  </si>
  <si>
    <t>$35,850.00</t>
  </si>
  <si>
    <t>$2,707,614.00</t>
  </si>
  <si>
    <t>$245,792.40</t>
  </si>
  <si>
    <t>$2,953,406.40</t>
  </si>
  <si>
    <t>$499,880,216.37</t>
  </si>
  <si>
    <t>$82,749,191.02</t>
  </si>
  <si>
    <t>$4,339,978.67</t>
  </si>
  <si>
    <t>$78,409,212.35</t>
  </si>
  <si>
    <t>$578,289,428.72</t>
  </si>
  <si>
    <t>$19,799,451.80</t>
  </si>
  <si>
    <t>$1,540,103.21</t>
  </si>
  <si>
    <t>$21,339,555.01</t>
  </si>
  <si>
    <t>$94,042,763.70</t>
  </si>
  <si>
    <t>$8,813,362.22</t>
  </si>
  <si>
    <t>$102,856,125.92</t>
  </si>
  <si>
    <t>$88,961,196.50</t>
  </si>
  <si>
    <t>$97,774,558.72</t>
  </si>
  <si>
    <t>$262,382,338.33</t>
  </si>
  <si>
    <t>$55,105,094.21</t>
  </si>
  <si>
    <t>$1,558,843.86</t>
  </si>
  <si>
    <t>$53,546,250.35</t>
  </si>
  <si>
    <t>$315,928,588.68</t>
  </si>
  <si>
    <t>$208,657,635.97</t>
  </si>
  <si>
    <t>$47,032,558.08</t>
  </si>
  <si>
    <t>$45,473,714.22</t>
  </si>
  <si>
    <t>$254,131,350.19</t>
  </si>
  <si>
    <t>$18,508,623.33</t>
  </si>
  <si>
    <t>$250,738.28</t>
  </si>
  <si>
    <t>$18,759,361.61</t>
  </si>
  <si>
    <t>$35,166,224.57</t>
  </si>
  <si>
    <t>$7,821,797.85</t>
  </si>
  <si>
    <t>$42,988,022.42</t>
  </si>
  <si>
    <t>$11,521,812.97</t>
  </si>
  <si>
    <t>$1,219,362.68</t>
  </si>
  <si>
    <t>$12,741,175.65</t>
  </si>
  <si>
    <t>$14,272,489.59</t>
  </si>
  <si>
    <t>$6,085,002.39</t>
  </si>
  <si>
    <t>$20,357,491.98</t>
  </si>
  <si>
    <t>$9,371,922.01</t>
  </si>
  <si>
    <t>$517,432.78</t>
  </si>
  <si>
    <t>$9,889,354.79</t>
  </si>
  <si>
    <t>$49,854.46</t>
  </si>
  <si>
    <t>$118,797,936.54</t>
  </si>
  <si>
    <t>$16,679,131.38</t>
  </si>
  <si>
    <t>$2,781,134.81</t>
  </si>
  <si>
    <t>$13,897,996.57</t>
  </si>
  <si>
    <t>$132,695,933.11</t>
  </si>
  <si>
    <t>$55,818,796.27</t>
  </si>
  <si>
    <t>$7,157,530.51</t>
  </si>
  <si>
    <t>$5,127.92</t>
  </si>
  <si>
    <t>$7,152,402.59</t>
  </si>
  <si>
    <t>$62,971,198.86</t>
  </si>
  <si>
    <t>$62,613,199.27</t>
  </si>
  <si>
    <t>$9,521,600.87</t>
  </si>
  <si>
    <t>$2,776,006.89</t>
  </si>
  <si>
    <t>$6,745,593.98</t>
  </si>
  <si>
    <t>$69,358,793.25</t>
  </si>
  <si>
    <t>$4,857,726.00</t>
  </si>
  <si>
    <t>$611,500.00</t>
  </si>
  <si>
    <t>$5,469,226.00</t>
  </si>
  <si>
    <t>$11,326,054.60</t>
  </si>
  <si>
    <t>$978,935.62</t>
  </si>
  <si>
    <t>$12,304,990.22</t>
  </si>
  <si>
    <t>$10,705,456.56</t>
  </si>
  <si>
    <t>$959,674.10</t>
  </si>
  <si>
    <t>$11,665,130.66</t>
  </si>
  <si>
    <t>$1,782.40</t>
  </si>
  <si>
    <t>$143.96</t>
  </si>
  <si>
    <t>$1,926.36</t>
  </si>
  <si>
    <t>$618,815.64</t>
  </si>
  <si>
    <t>$19,117.56</t>
  </si>
  <si>
    <t>$637,933.20</t>
  </si>
  <si>
    <t>$62,616,870.78</t>
  </si>
  <si>
    <t>$6,231,868.11</t>
  </si>
  <si>
    <t>$423.74</t>
  </si>
  <si>
    <t>$6,231,444.37</t>
  </si>
  <si>
    <t>$68,848,315.15</t>
  </si>
  <si>
    <t>$53,176,896.01</t>
  </si>
  <si>
    <t>$5,456,952.75</t>
  </si>
  <si>
    <t>$5,456,529.01</t>
  </si>
  <si>
    <t>$58,633,425.02</t>
  </si>
  <si>
    <t>$51,648,524.75</t>
  </si>
  <si>
    <t>$5,308,411.35</t>
  </si>
  <si>
    <t>$5,307,987.61</t>
  </si>
  <si>
    <t>$56,956,512.36</t>
  </si>
  <si>
    <t>$12,112,612.87</t>
  </si>
  <si>
    <t>$1,295,312.48</t>
  </si>
  <si>
    <t>$392.04</t>
  </si>
  <si>
    <t>$1,294,920.44</t>
  </si>
  <si>
    <t>$13,407,533.31</t>
  </si>
  <si>
    <t>$2,710,710.91</t>
  </si>
  <si>
    <t>$363,405.70</t>
  </si>
  <si>
    <t>$3,074,116.61</t>
  </si>
  <si>
    <t>$3,003,459.02</t>
  </si>
  <si>
    <t>$273,954.95</t>
  </si>
  <si>
    <t>$3,277,413.97</t>
  </si>
  <si>
    <t>$26,841,262.57</t>
  </si>
  <si>
    <t>$2,706,569.41</t>
  </si>
  <si>
    <t>$29,547,831.98</t>
  </si>
  <si>
    <t>$1,723,278.23</t>
  </si>
  <si>
    <t>$156,265.81</t>
  </si>
  <si>
    <t>$1,879,544.04</t>
  </si>
  <si>
    <t>$5,257,201.15</t>
  </si>
  <si>
    <t>$512,903.00</t>
  </si>
  <si>
    <t>$31.70</t>
  </si>
  <si>
    <t>$512,871.30</t>
  </si>
  <si>
    <t>$5,770,072.45</t>
  </si>
  <si>
    <t>$200,896.53</t>
  </si>
  <si>
    <t>$14,549.88</t>
  </si>
  <si>
    <t>$215,446.41</t>
  </si>
  <si>
    <t>$1,299,397.74</t>
  </si>
  <si>
    <t>$133,991.52</t>
  </si>
  <si>
    <t>$1,433,389.26</t>
  </si>
  <si>
    <t>$9,439,974.77</t>
  </si>
  <si>
    <t>$774,915.36</t>
  </si>
  <si>
    <t>$10,214,890.13</t>
  </si>
  <si>
    <t>$152,515,900.43</t>
  </si>
  <si>
    <t>$247,691,398.26</t>
  </si>
  <si>
    <t>$400,207,298.69</t>
  </si>
  <si>
    <t>AL 31 DE DICIEMBRE DE 2017</t>
  </si>
  <si>
    <t>VENCIMIENTO ENERO 2018</t>
  </si>
  <si>
    <t>DICIEMBRE</t>
  </si>
  <si>
    <t xml:space="preserve"> AL: 31 DE DICIEMBRE DE 2017</t>
  </si>
  <si>
    <t>NOVIEMBRE</t>
  </si>
  <si>
    <t>BANCOMER Cta. 0198975248 (PROPIOS)</t>
  </si>
  <si>
    <t>BANCOMER CTA.7715-0110843210 PAICE 2017 EQUIPAMIENTO DEL CENTRO CULTURAL</t>
  </si>
  <si>
    <t>BANORTE Cta.0447254336  EQPMIENTO P/ATENC. CIUDADANA MOD SISTEMA APERT RAPIDA EMPRESAS (F.NAC EMPREND 2016)</t>
  </si>
  <si>
    <t>BANCOMER S.A CTA 7715 0111074059 PROYECTO DE RECAUDACION DE DERECHO INAH 2017.</t>
  </si>
  <si>
    <t>OTROS PASIVOS CIRCULANTES</t>
  </si>
  <si>
    <t xml:space="preserve">MUNICIPIO DE MÉRIDA YUCATÁN
ESTADO DE FLUJO DE EFECTIVO 
 DEL 1 DE ENERO AL 31 DE DICIEMBRE DE 2017
</t>
  </si>
  <si>
    <t>DEL 1° AL 31 DE DICIEMBRE DE 2017</t>
  </si>
  <si>
    <t>Y ACUMULADO DEL 1° DE ENERO AL 31 DE DICIEMBRE DE 2017</t>
  </si>
  <si>
    <t>BANCOS (30-11-17)</t>
  </si>
  <si>
    <t>BANCOS DISPONIBLE (31-12-17)</t>
  </si>
  <si>
    <t>OTROS ACTIVOS (30-11-17)</t>
  </si>
  <si>
    <t>OTROS ACTIVOS (31-12-17)</t>
  </si>
  <si>
    <t>PASIVOS (30-11-17)</t>
  </si>
  <si>
    <t>PASIVOS (31-12-17)</t>
  </si>
  <si>
    <t>HACIENDA PÚBLICA/ PATRIMONIO (31-12-17)</t>
  </si>
  <si>
    <t>(31-12-17)</t>
  </si>
  <si>
    <t>MUNICIPIO DE MÉRIDA YUCATÁN
ESTADO DE SITUACIÓN FINANCIERA
AL 31 DE DICIEMBRE DE 2017</t>
  </si>
  <si>
    <t>.</t>
  </si>
  <si>
    <t>DIRECCIÓN DE FINANZAS Y TESORERIA MUNICIPAL</t>
  </si>
  <si>
    <t>ESTADO DE CAMBIOS EN LA SITUACION FINANCIERA</t>
  </si>
  <si>
    <t>RESULTADO AL  MES DE DICIEMBRE</t>
  </si>
  <si>
    <t>Hacienda Publica / Patrimonio</t>
  </si>
  <si>
    <t>(+) ORIGENES DE RECURSOS</t>
  </si>
  <si>
    <t>INCREMENTOS EN PASIVOS</t>
  </si>
  <si>
    <t xml:space="preserve">FONDOS DE FIDEICOMISOS. MANDATOS Y ANALOGOS </t>
  </si>
  <si>
    <t>DISMINUCIÓN EN ACTIVOS</t>
  </si>
  <si>
    <t>DEPÓSITOS DE FONDOS A TERCEROS</t>
  </si>
  <si>
    <t>ALMACÉN DE MATERIALES Y SUMINISTROS DE CONSUMO</t>
  </si>
  <si>
    <t>SUMA ORIGENES DE RECURSOS</t>
  </si>
  <si>
    <t>(-) APLICACIONES DE RECURSOS</t>
  </si>
  <si>
    <t>INCREMENTOS EN ACTIVOS</t>
  </si>
  <si>
    <t>DEUDORES POR ANTICIPO DE LA TESORERÍA A CORTO PLAZO</t>
  </si>
  <si>
    <t>EQUIPO INSTRUMENTAL MÉDICO Y DE LABORATORIO</t>
  </si>
  <si>
    <t>DISMINUCION EN PASIVOS</t>
  </si>
  <si>
    <t>FONDOS EN GARANTÍA A CORTO PLAZO</t>
  </si>
  <si>
    <t>FONDOS DE FIDEICOMISOS, MÁNDATOS Y ANÁLOGOS A CORTO PLAZO</t>
  </si>
  <si>
    <t xml:space="preserve">PRÉSTAMOS DE LA DEUDA INTERNA POR PAGAR A COTO PLAZO </t>
  </si>
  <si>
    <t>SUMA APLICACIONES DE RECURSOS</t>
  </si>
  <si>
    <t>RECURSOS GENERADOS POR LA OPERACIÓN</t>
  </si>
  <si>
    <t>(+) SALDO INICIAL EN BANCOS</t>
  </si>
  <si>
    <t>(=) SALDO FINAL DISPONIBLE EN BANCOS</t>
  </si>
  <si>
    <t>SALDO INICIAL EN BANCOS</t>
  </si>
  <si>
    <t>INCREMENTO DE EFECTIVO</t>
  </si>
  <si>
    <t>SALDO FINAL DISPONIBLE EN BANCOS</t>
  </si>
  <si>
    <t>MUNICIPIO DE MÉRIDA YUCATÁN
ESTADO ANALITICO DE LA DEUDA Y OTROS PASIVOS
AL 31 DE DICIEMBRE DE 2017</t>
  </si>
  <si>
    <t>Instituciones de Crédito</t>
  </si>
  <si>
    <t>Arrendamiento Financieros</t>
  </si>
  <si>
    <t>ESTADO ANALÍTICO DEL ACTIVO 
DEL 1 DE ENERO AL 31 DE DICIEMBRE DE 2017</t>
  </si>
  <si>
    <t>DEL 1 DE ENERO AL 31 DE DICIEMBRE DE 2017</t>
  </si>
  <si>
    <t>ANEXO DESGLOSE DE INGRESOS, AL 31 DE DICIEMBRE DE 2017</t>
  </si>
  <si>
    <t>$28,974,720.97</t>
  </si>
  <si>
    <t>$281,085,773.15</t>
  </si>
  <si>
    <t>$252,111,052.18</t>
  </si>
  <si>
    <t>$3,108,929,495.22</t>
  </si>
  <si>
    <t>$538,578.53</t>
  </si>
  <si>
    <t>$85,176,213.19</t>
  </si>
  <si>
    <t>$84,637,634.66</t>
  </si>
  <si>
    <t>$1,102,336,661.82</t>
  </si>
  <si>
    <t>$491,501.00</t>
  </si>
  <si>
    <t>$60,616,043.82</t>
  </si>
  <si>
    <t>$60,124,542.82</t>
  </si>
  <si>
    <t>$846,298,380.78</t>
  </si>
  <si>
    <t>$5,725.00</t>
  </si>
  <si>
    <t>$306,342.00</t>
  </si>
  <si>
    <t>$300,617.00</t>
  </si>
  <si>
    <t>$3,070,124.70</t>
  </si>
  <si>
    <t>$4,456.00</t>
  </si>
  <si>
    <t>$44,535.80</t>
  </si>
  <si>
    <t>$22,158.00</t>
  </si>
  <si>
    <t>$108,813.00</t>
  </si>
  <si>
    <t>4.1.1.1.1.4</t>
  </si>
  <si>
    <t>CINEMATOGRAFOS</t>
  </si>
  <si>
    <t>$872.00</t>
  </si>
  <si>
    <t>4.1.1.1.1.4.1</t>
  </si>
  <si>
    <t>$50,022.00</t>
  </si>
  <si>
    <t>$241,480.00</t>
  </si>
  <si>
    <t>$2,710.00</t>
  </si>
  <si>
    <t>$51,874.15</t>
  </si>
  <si>
    <t>$19,462.00</t>
  </si>
  <si>
    <t>$622,210.20</t>
  </si>
  <si>
    <t>$348.00</t>
  </si>
  <si>
    <t>$2,088.00</t>
  </si>
  <si>
    <t>$207,186.00</t>
  </si>
  <si>
    <t>$201,461.00</t>
  </si>
  <si>
    <t>$1,998,251.55</t>
  </si>
  <si>
    <t>$1,937,450.55</t>
  </si>
  <si>
    <t>$60,801.00</t>
  </si>
  <si>
    <t>$15,075.00</t>
  </si>
  <si>
    <t>$16,205,345.90</t>
  </si>
  <si>
    <t>$16,190,270.90</t>
  </si>
  <si>
    <t>$422,529,898.92</t>
  </si>
  <si>
    <t>$139.00</t>
  </si>
  <si>
    <t>$4,262,377.90</t>
  </si>
  <si>
    <t>$4,262,238.90</t>
  </si>
  <si>
    <t>$273,768,058.20</t>
  </si>
  <si>
    <t>$71.00</t>
  </si>
  <si>
    <t>$2,845,395.29</t>
  </si>
  <si>
    <t>$2,845,324.29</t>
  </si>
  <si>
    <t>$258,355,272.96</t>
  </si>
  <si>
    <t>$68.00</t>
  </si>
  <si>
    <t>$1,416,982.61</t>
  </si>
  <si>
    <t>$1,416,914.61</t>
  </si>
  <si>
    <t>$54,992,829.24</t>
  </si>
  <si>
    <t>-$39,580,044.00</t>
  </si>
  <si>
    <t>$14,936.00</t>
  </si>
  <si>
    <t>$11,942,968.00</t>
  </si>
  <si>
    <t>$11,928,032.00</t>
  </si>
  <si>
    <t>$148,761,840.72</t>
  </si>
  <si>
    <t>$11,162,743.00</t>
  </si>
  <si>
    <t>$11,147,807.00</t>
  </si>
  <si>
    <t>$118,237,623.00</t>
  </si>
  <si>
    <t>$780,225.00</t>
  </si>
  <si>
    <t>$30,524,217.72</t>
  </si>
  <si>
    <t>$463,536.00</t>
  </si>
  <si>
    <t>$42,776,133.00</t>
  </si>
  <si>
    <t>$42,312,597.00</t>
  </si>
  <si>
    <t>$394,593,458.00</t>
  </si>
  <si>
    <t>$217,716.00</t>
  </si>
  <si>
    <t>$34,262,577.00</t>
  </si>
  <si>
    <t>$34,044,861.00</t>
  </si>
  <si>
    <t>$340,804,014.00</t>
  </si>
  <si>
    <t>$160,895.00</t>
  </si>
  <si>
    <t>$3,694,556.00</t>
  </si>
  <si>
    <t>$3,533,661.00</t>
  </si>
  <si>
    <t>$35,859,031.00</t>
  </si>
  <si>
    <t>$84,925.00</t>
  </si>
  <si>
    <t>$4,819,000.00</t>
  </si>
  <si>
    <t>$4,734,075.00</t>
  </si>
  <si>
    <t>$17,930,413.00</t>
  </si>
  <si>
    <t>$7,165.00</t>
  </si>
  <si>
    <t>$1,328,222.92</t>
  </si>
  <si>
    <t>$1,321,057.92</t>
  </si>
  <si>
    <t>$26,104,899.16</t>
  </si>
  <si>
    <t>$2,072.00</t>
  </si>
  <si>
    <t>$329,104.61</t>
  </si>
  <si>
    <t>$327,032.61</t>
  </si>
  <si>
    <t>$5,969,618.68</t>
  </si>
  <si>
    <t>$3,038.56</t>
  </si>
  <si>
    <t>$5.00</t>
  </si>
  <si>
    <t>$251,762.61</t>
  </si>
  <si>
    <t>$251,757.61</t>
  </si>
  <si>
    <t>$5,050,894.12</t>
  </si>
  <si>
    <t>$2,067.00</t>
  </si>
  <si>
    <t>$77,342.00</t>
  </si>
  <si>
    <t>$75,275.00</t>
  </si>
  <si>
    <t>$915,686.00</t>
  </si>
  <si>
    <t>$5,093.00</t>
  </si>
  <si>
    <t>$993,078.31</t>
  </si>
  <si>
    <t>$987,985.31</t>
  </si>
  <si>
    <t>$19,927,135.54</t>
  </si>
  <si>
    <t>$5,823.89</t>
  </si>
  <si>
    <t>$218.00</t>
  </si>
  <si>
    <t>$764,196.31</t>
  </si>
  <si>
    <t>$763,978.31</t>
  </si>
  <si>
    <t>$16,934,344.65</t>
  </si>
  <si>
    <t>$4,875.00</t>
  </si>
  <si>
    <t>$228,882.00</t>
  </si>
  <si>
    <t>$224,007.00</t>
  </si>
  <si>
    <t>$2,986,967.00</t>
  </si>
  <si>
    <t>$6,040.00</t>
  </si>
  <si>
    <t>$120,693.00</t>
  </si>
  <si>
    <t>$755.00</t>
  </si>
  <si>
    <t>$3,020.00</t>
  </si>
  <si>
    <t>$5,285.00</t>
  </si>
  <si>
    <t>$117,673.00</t>
  </si>
  <si>
    <t>$87,451.94</t>
  </si>
  <si>
    <t>$452.94</t>
  </si>
  <si>
    <t>$86,999.00</t>
  </si>
  <si>
    <t>$41,541.19</t>
  </si>
  <si>
    <t>$20,065,159.92</t>
  </si>
  <si>
    <t>$20,023,618.73</t>
  </si>
  <si>
    <t>$200,306,278.63</t>
  </si>
  <si>
    <t>$9,126.00</t>
  </si>
  <si>
    <t>$3,028,229.93</t>
  </si>
  <si>
    <t>$3,019,103.93</t>
  </si>
  <si>
    <t>$27,545,782.48</t>
  </si>
  <si>
    <t>$916.00</t>
  </si>
  <si>
    <t>$1,920,144.93</t>
  </si>
  <si>
    <t>$1,919,228.93</t>
  </si>
  <si>
    <t>$13,899,402.31</t>
  </si>
  <si>
    <t>$861.00</t>
  </si>
  <si>
    <t>$217,375.10</t>
  </si>
  <si>
    <t>$216,514.10</t>
  </si>
  <si>
    <t>$3,083,921.61</t>
  </si>
  <si>
    <t>$179,231.50</t>
  </si>
  <si>
    <t>$178,370.50</t>
  </si>
  <si>
    <t>$2,513,817.77</t>
  </si>
  <si>
    <t>$38,143.60</t>
  </si>
  <si>
    <t>$598,520.84</t>
  </si>
  <si>
    <t>-$28,417.00</t>
  </si>
  <si>
    <t>$55.00</t>
  </si>
  <si>
    <t>$2,282.80</t>
  </si>
  <si>
    <t>$2,227.80</t>
  </si>
  <si>
    <t>$30,883.80</t>
  </si>
  <si>
    <t>$1,452.80</t>
  </si>
  <si>
    <t>$1,397.80</t>
  </si>
  <si>
    <t>$18,661.40</t>
  </si>
  <si>
    <t>$830.00</t>
  </si>
  <si>
    <t>$12,222.40</t>
  </si>
  <si>
    <t>$1,700,487.03</t>
  </si>
  <si>
    <t>$10,784,596.90</t>
  </si>
  <si>
    <t>$7,232.00</t>
  </si>
  <si>
    <t>$129,920.63</t>
  </si>
  <si>
    <t>$691,388.03</t>
  </si>
  <si>
    <t>$2,184,288.27</t>
  </si>
  <si>
    <t>$1,001,867.00</t>
  </si>
  <si>
    <t>$8,470,388.00</t>
  </si>
  <si>
    <t>$135,964.00</t>
  </si>
  <si>
    <t>$2,483,554.81</t>
  </si>
  <si>
    <t>$687,648.81</t>
  </si>
  <si>
    <t>$63,063.81</t>
  </si>
  <si>
    <t>$624,585.00</t>
  </si>
  <si>
    <t>$1,117.00</t>
  </si>
  <si>
    <t>$474.00</t>
  </si>
  <si>
    <t>$24,809.00</t>
  </si>
  <si>
    <t>$103,290.00</t>
  </si>
  <si>
    <t>$1,488,140.00</t>
  </si>
  <si>
    <t>$32,200.00</t>
  </si>
  <si>
    <t>$281,840.00</t>
  </si>
  <si>
    <t>$6,360.00</t>
  </si>
  <si>
    <t>4.1.4.1.3.2</t>
  </si>
  <si>
    <t>EJERCICIOS ANTERIORES OTORGAM.DE CONCES.P/USO MERCADOS MPALES.</t>
  </si>
  <si>
    <t>$8,210.00</t>
  </si>
  <si>
    <t>$935,487.00</t>
  </si>
  <si>
    <t>$927,277.00</t>
  </si>
  <si>
    <t>$10,591,138.00</t>
  </si>
  <si>
    <t>$194,454.00</t>
  </si>
  <si>
    <t>$2,539,384.00</t>
  </si>
  <si>
    <t>$192,042.00</t>
  </si>
  <si>
    <t>$2,450,530.00</t>
  </si>
  <si>
    <t>4.1.4.1.4.1.2</t>
  </si>
  <si>
    <t>$2,412.00</t>
  </si>
  <si>
    <t>$86,442.00</t>
  </si>
  <si>
    <t>4.1.4.1.4.2</t>
  </si>
  <si>
    <t>POR OTORGAR EL DERECHO DE USO TEMPORAL A QUINCE  AÑOS</t>
  </si>
  <si>
    <t>$4,484.00</t>
  </si>
  <si>
    <t>4.1.4.1.4.2.1</t>
  </si>
  <si>
    <t>$736,549.00</t>
  </si>
  <si>
    <t>$728,339.00</t>
  </si>
  <si>
    <t>$8,047,270.00</t>
  </si>
  <si>
    <t>$672,685.00</t>
  </si>
  <si>
    <t>$664,475.00</t>
  </si>
  <si>
    <t>$7,543,106.00</t>
  </si>
  <si>
    <t>$40,764.00</t>
  </si>
  <si>
    <t>$442,786.00</t>
  </si>
  <si>
    <t>$21,178.00</t>
  </si>
  <si>
    <t>4.1.4.1.4.3.4</t>
  </si>
  <si>
    <t>PANTEON FLORIDO</t>
  </si>
  <si>
    <t>$11,550.00</t>
  </si>
  <si>
    <t>$28,650.00</t>
  </si>
  <si>
    <t>$36,634.00</t>
  </si>
  <si>
    <t>$565,327.36</t>
  </si>
  <si>
    <t>$563,866.36</t>
  </si>
  <si>
    <t>$28,021.00</t>
  </si>
  <si>
    <t>$433,737.36</t>
  </si>
  <si>
    <t>$6,438.00</t>
  </si>
  <si>
    <t>$95,554.00</t>
  </si>
  <si>
    <t>$2,175.00</t>
  </si>
  <si>
    <t>$34,575.00</t>
  </si>
  <si>
    <t>$1,461.00</t>
  </si>
  <si>
    <t>$31,738.19</t>
  </si>
  <si>
    <t>$9,302,441.94</t>
  </si>
  <si>
    <t>$9,270,703.75</t>
  </si>
  <si>
    <t>$104,700,531.02</t>
  </si>
  <si>
    <t>$85,071.00</t>
  </si>
  <si>
    <t>$1,474,255.00</t>
  </si>
  <si>
    <t>$31,526.00</t>
  </si>
  <si>
    <t>$779,229.00</t>
  </si>
  <si>
    <t>$42,295.00</t>
  </si>
  <si>
    <t>$589,776.00</t>
  </si>
  <si>
    <t>$11,250.00</t>
  </si>
  <si>
    <t>$105,250.00</t>
  </si>
  <si>
    <t>$6,165,028.00</t>
  </si>
  <si>
    <t>$70,211,005.52</t>
  </si>
  <si>
    <t>$63,547,523.52</t>
  </si>
  <si>
    <t>$6,663,482.00</t>
  </si>
  <si>
    <t>$318,751.00</t>
  </si>
  <si>
    <t>$4,288,070.00</t>
  </si>
  <si>
    <t>$92,664.00</t>
  </si>
  <si>
    <t>$1,212,660.00</t>
  </si>
  <si>
    <t>$71,969.00</t>
  </si>
  <si>
    <t>$923,184.00</t>
  </si>
  <si>
    <t>$68,056.00</t>
  </si>
  <si>
    <t>$869,094.00</t>
  </si>
  <si>
    <t>$3,913.00</t>
  </si>
  <si>
    <t>$54,090.00</t>
  </si>
  <si>
    <t>$528.00</t>
  </si>
  <si>
    <t>$11,832.00</t>
  </si>
  <si>
    <t>$2,888.00</t>
  </si>
  <si>
    <t>$7,104.00</t>
  </si>
  <si>
    <t>$1,048.00</t>
  </si>
  <si>
    <t>$792.00</t>
  </si>
  <si>
    <t>$2,096.00</t>
  </si>
  <si>
    <t>$152,053.00</t>
  </si>
  <si>
    <t>$2,120,751.00</t>
  </si>
  <si>
    <t>$13,725.00</t>
  </si>
  <si>
    <t>$675.00</t>
  </si>
  <si>
    <t>$7,800.00</t>
  </si>
  <si>
    <t>$150.00</t>
  </si>
  <si>
    <t>$5,025.00</t>
  </si>
  <si>
    <t>$75.00</t>
  </si>
  <si>
    <t>$300.00</t>
  </si>
  <si>
    <t>$525.00</t>
  </si>
  <si>
    <t>$637.00</t>
  </si>
  <si>
    <t>$3,822.00</t>
  </si>
  <si>
    <t>$63,104.00</t>
  </si>
  <si>
    <t>$762,310.11</t>
  </si>
  <si>
    <t>$210.00</t>
  </si>
  <si>
    <t>$43,776.00</t>
  </si>
  <si>
    <t>$529,547.11</t>
  </si>
  <si>
    <t>$40,468.00</t>
  </si>
  <si>
    <t>$475,413.14</t>
  </si>
  <si>
    <t>$3,308.00</t>
  </si>
  <si>
    <t>$54,133.97</t>
  </si>
  <si>
    <t>$19,328.00</t>
  </si>
  <si>
    <t>$232,553.00</t>
  </si>
  <si>
    <t>$13,590.00</t>
  </si>
  <si>
    <t>$165,781.00</t>
  </si>
  <si>
    <t>$46,950.00</t>
  </si>
  <si>
    <t>$2,718.00</t>
  </si>
  <si>
    <t>$19,822.00</t>
  </si>
  <si>
    <t>$28,255.00</t>
  </si>
  <si>
    <t>$430,979.44</t>
  </si>
  <si>
    <t>$2,919.00</t>
  </si>
  <si>
    <t>$56,244.50</t>
  </si>
  <si>
    <t>$2,547.00</t>
  </si>
  <si>
    <t>$50,958.50</t>
  </si>
  <si>
    <t>$372.00</t>
  </si>
  <si>
    <t>$5,261.00</t>
  </si>
  <si>
    <t>$25.00</t>
  </si>
  <si>
    <t>$25,336.00</t>
  </si>
  <si>
    <t>$374,734.94</t>
  </si>
  <si>
    <t>$2,642,232.94</t>
  </si>
  <si>
    <t>$2,610,494.75</t>
  </si>
  <si>
    <t>$27,533,910.95</t>
  </si>
  <si>
    <t>$58,920.00</t>
  </si>
  <si>
    <t>$1,015,796.00</t>
  </si>
  <si>
    <t>$31,366.00</t>
  </si>
  <si>
    <t>$536,473.00</t>
  </si>
  <si>
    <t>$27,554.00</t>
  </si>
  <si>
    <t>$477,813.00</t>
  </si>
  <si>
    <t>$1,510.00</t>
  </si>
  <si>
    <t>$52,515.00</t>
  </si>
  <si>
    <t>$738,023.00</t>
  </si>
  <si>
    <t>$42,635.00</t>
  </si>
  <si>
    <t>$571,504.00</t>
  </si>
  <si>
    <t>$9,880.00</t>
  </si>
  <si>
    <t>$161,339.00</t>
  </si>
  <si>
    <t>$5,180.00</t>
  </si>
  <si>
    <t>$340.00</t>
  </si>
  <si>
    <t>$1,136,205.00</t>
  </si>
  <si>
    <t>$1,135,865.00</t>
  </si>
  <si>
    <t>$15,519,810.00</t>
  </si>
  <si>
    <t>$96,084.00</t>
  </si>
  <si>
    <t>$408,852.00</t>
  </si>
  <si>
    <t>$6,027.00</t>
  </si>
  <si>
    <t>$82,864.00</t>
  </si>
  <si>
    <t>$4,832.00</t>
  </si>
  <si>
    <t>$66,794.00</t>
  </si>
  <si>
    <t>$27,625.00</t>
  </si>
  <si>
    <t>$1,019,177.00</t>
  </si>
  <si>
    <t>$1,018,837.00</t>
  </si>
  <si>
    <t>$14,725,180.00</t>
  </si>
  <si>
    <t>$1,582.00</t>
  </si>
  <si>
    <t>$111,429.00</t>
  </si>
  <si>
    <t>$113.00</t>
  </si>
  <si>
    <t>$5,980.00</t>
  </si>
  <si>
    <t>$6,194.00</t>
  </si>
  <si>
    <t>$2,373.00</t>
  </si>
  <si>
    <t>$40,843.00</t>
  </si>
  <si>
    <t>$186.00</t>
  </si>
  <si>
    <t>$3,616.00</t>
  </si>
  <si>
    <t>$38,830.00</t>
  </si>
  <si>
    <t>$4,279.00</t>
  </si>
  <si>
    <t>$452.00</t>
  </si>
  <si>
    <t>$302.00</t>
  </si>
  <si>
    <t>$179,990.00</t>
  </si>
  <si>
    <t>$179,688.00</t>
  </si>
  <si>
    <t>$2,255,953.00</t>
  </si>
  <si>
    <t>$2,255,425.00</t>
  </si>
  <si>
    <t>$102,569.00</t>
  </si>
  <si>
    <t>$1,327,886.00</t>
  </si>
  <si>
    <t>$85,961.00</t>
  </si>
  <si>
    <t>$1,154,891.00</t>
  </si>
  <si>
    <t>$16,608.00</t>
  </si>
  <si>
    <t>$172,995.00</t>
  </si>
  <si>
    <t>$418,494.00</t>
  </si>
  <si>
    <t>$4,062,137.00</t>
  </si>
  <si>
    <t>$2,416.00</t>
  </si>
  <si>
    <t>$57,240.00</t>
  </si>
  <si>
    <t>$21,648.00</t>
  </si>
  <si>
    <t>$195,480.00</t>
  </si>
  <si>
    <t>$12,080.00</t>
  </si>
  <si>
    <t>$226,932.00</t>
  </si>
  <si>
    <t>$33,589.00</t>
  </si>
  <si>
    <t>$435,871.00</t>
  </si>
  <si>
    <t>$99,429.00</t>
  </si>
  <si>
    <t>$511,895.00</t>
  </si>
  <si>
    <t>$47,835.00</t>
  </si>
  <si>
    <t>$404,034.00</t>
  </si>
  <si>
    <t>$46,463.00</t>
  </si>
  <si>
    <t>$221,483.00</t>
  </si>
  <si>
    <t>$187,017.00</t>
  </si>
  <si>
    <t>$102,968.00</t>
  </si>
  <si>
    <t>$1,010,346.00</t>
  </si>
  <si>
    <t>$14,158.00</t>
  </si>
  <si>
    <t>$222,595.00</t>
  </si>
  <si>
    <t>$2,138.00</t>
  </si>
  <si>
    <t>$164,643.00</t>
  </si>
  <si>
    <t>$35,770.00</t>
  </si>
  <si>
    <t>$424,601.00</t>
  </si>
  <si>
    <t>$31,096.19</t>
  </si>
  <si>
    <t>$571,286.94</t>
  </si>
  <si>
    <t>$540,190.75</t>
  </si>
  <si>
    <t>$969,632.95</t>
  </si>
  <si>
    <t>$15,060.00</t>
  </si>
  <si>
    <t>$30,573.00</t>
  </si>
  <si>
    <t>$556,226.94</t>
  </si>
  <si>
    <t>$525,130.75</t>
  </si>
  <si>
    <t>$939,059.95</t>
  </si>
  <si>
    <t>$1,131.00</t>
  </si>
  <si>
    <t>$1,057.00</t>
  </si>
  <si>
    <t>$41,072.00</t>
  </si>
  <si>
    <t>$476,054.00</t>
  </si>
  <si>
    <t>$27,180.00</t>
  </si>
  <si>
    <t>$460,105.00</t>
  </si>
  <si>
    <t>$377.00</t>
  </si>
  <si>
    <t>$5,254.00</t>
  </si>
  <si>
    <t>$8,380.00</t>
  </si>
  <si>
    <t>$37,499.00</t>
  </si>
  <si>
    <t>$45,244.00</t>
  </si>
  <si>
    <t>$663,573.00</t>
  </si>
  <si>
    <t>$375.00</t>
  </si>
  <si>
    <t>$1,246,660.98</t>
  </si>
  <si>
    <t>$1,246,285.98</t>
  </si>
  <si>
    <t>$7,744,394.06</t>
  </si>
  <si>
    <t>$275,217.78</t>
  </si>
  <si>
    <t>$446,895.11</t>
  </si>
  <si>
    <t>$7,985.88</t>
  </si>
  <si>
    <t>$90,241.02</t>
  </si>
  <si>
    <t>$84,335.68</t>
  </si>
  <si>
    <t>$2,993.34</t>
  </si>
  <si>
    <t>4.1.4.4.1.1.3</t>
  </si>
  <si>
    <t>OTORGAM.DCONCES.P/USO MERCADOS MPALES.</t>
  </si>
  <si>
    <t>$2,912.00</t>
  </si>
  <si>
    <t>$267,231.90</t>
  </si>
  <si>
    <t>$356,654.09</t>
  </si>
  <si>
    <t>$21,159.79</t>
  </si>
  <si>
    <t>$250,497.21</t>
  </si>
  <si>
    <t>$950,283.41</t>
  </si>
  <si>
    <t>$949,908.41</t>
  </si>
  <si>
    <t>$7,047,001.74</t>
  </si>
  <si>
    <t>$6,795.00</t>
  </si>
  <si>
    <t>$251,971.12</t>
  </si>
  <si>
    <t>$70,478.12</t>
  </si>
  <si>
    <t>$181,493.00</t>
  </si>
  <si>
    <t>$3,300.00</t>
  </si>
  <si>
    <t>$2,925.00</t>
  </si>
  <si>
    <t>$34,769.00</t>
  </si>
  <si>
    <t>$940,188.41</t>
  </si>
  <si>
    <t>$6,760,261.62</t>
  </si>
  <si>
    <t>$8,226.00</t>
  </si>
  <si>
    <t>$6,752,035.62</t>
  </si>
  <si>
    <t>$6,487,827.07</t>
  </si>
  <si>
    <t>$6,487,525.07</t>
  </si>
  <si>
    <t>$60,315,571.07</t>
  </si>
  <si>
    <t>$53,976.00</t>
  </si>
  <si>
    <t>$1,257,763.00</t>
  </si>
  <si>
    <t>$334,428.00</t>
  </si>
  <si>
    <t>$5,662.00</t>
  </si>
  <si>
    <t>$5,260.00</t>
  </si>
  <si>
    <t>$256,666.00</t>
  </si>
  <si>
    <t>$66,840.00</t>
  </si>
  <si>
    <t>$39,632.00</t>
  </si>
  <si>
    <t>$633,005.00</t>
  </si>
  <si>
    <t>$24,534.00</t>
  </si>
  <si>
    <t>$317,350.00</t>
  </si>
  <si>
    <t>$113,238.00</t>
  </si>
  <si>
    <t>$15,098.00</t>
  </si>
  <si>
    <t>$30,196.00</t>
  </si>
  <si>
    <t>$25,993.00</t>
  </si>
  <si>
    <t>$90,224.00</t>
  </si>
  <si>
    <t>$56,004.00</t>
  </si>
  <si>
    <t>$14,344.00</t>
  </si>
  <si>
    <t>$290,330.00</t>
  </si>
  <si>
    <t>$1,132.00</t>
  </si>
  <si>
    <t>$16,792.00</t>
  </si>
  <si>
    <t>$944.00</t>
  </si>
  <si>
    <t>$8,465.00</t>
  </si>
  <si>
    <t>$3,775.00</t>
  </si>
  <si>
    <t>$11,079.00</t>
  </si>
  <si>
    <t>$8,493.00</t>
  </si>
  <si>
    <t>$64,561.00</t>
  </si>
  <si>
    <t>$54,171.00</t>
  </si>
  <si>
    <t>$41,360.00</t>
  </si>
  <si>
    <t>$33,512.00</t>
  </si>
  <si>
    <t>$6,925.00</t>
  </si>
  <si>
    <t>$27,516.00</t>
  </si>
  <si>
    <t>$23,590.00</t>
  </si>
  <si>
    <t>$2,359.00</t>
  </si>
  <si>
    <t>$4,536,387.99</t>
  </si>
  <si>
    <t>$4,536,085.99</t>
  </si>
  <si>
    <t>$38,572,220.35</t>
  </si>
  <si>
    <t>$1,248,680.20</t>
  </si>
  <si>
    <t>$11,388,093.25</t>
  </si>
  <si>
    <t>$124,936.20</t>
  </si>
  <si>
    <t>$540,824.25</t>
  </si>
  <si>
    <t>$1,123,744.00</t>
  </si>
  <si>
    <t>$10,847,269.00</t>
  </si>
  <si>
    <t>$276,369.00</t>
  </si>
  <si>
    <t>$276,067.00</t>
  </si>
  <si>
    <t>$1,765,816.00</t>
  </si>
  <si>
    <t>$211,360.00</t>
  </si>
  <si>
    <t>$1,077,936.00</t>
  </si>
  <si>
    <t>$21,136.00</t>
  </si>
  <si>
    <t>$202,667.00</t>
  </si>
  <si>
    <t>$3,520.00</t>
  </si>
  <si>
    <t>$28,333.00</t>
  </si>
  <si>
    <t>$17,173.00</t>
  </si>
  <si>
    <t>$146,634.00</t>
  </si>
  <si>
    <t>$11,933.00</t>
  </si>
  <si>
    <t>$121,977.00</t>
  </si>
  <si>
    <t>$3,774.00</t>
  </si>
  <si>
    <t>$30,192.00</t>
  </si>
  <si>
    <t>$5,284.00</t>
  </si>
  <si>
    <t>$110,964.00</t>
  </si>
  <si>
    <t>$1,887.00</t>
  </si>
  <si>
    <t>$47,113.00</t>
  </si>
  <si>
    <t>$40,049.00</t>
  </si>
  <si>
    <t>$379,904.00</t>
  </si>
  <si>
    <t>$2,492,638.00</t>
  </si>
  <si>
    <t>$18,899,327.50</t>
  </si>
  <si>
    <t>$2,378,017.00</t>
  </si>
  <si>
    <t>$15,600,042.36</t>
  </si>
  <si>
    <t>$1,101.00</t>
  </si>
  <si>
    <t>$29,385.00</t>
  </si>
  <si>
    <t>$7,643.00</t>
  </si>
  <si>
    <t>$415,085.00</t>
  </si>
  <si>
    <t>$19,657.00</t>
  </si>
  <si>
    <t>$216,681.86</t>
  </si>
  <si>
    <t>$22,207.00</t>
  </si>
  <si>
    <t>$696,010.76</t>
  </si>
  <si>
    <t>$45,103.00</t>
  </si>
  <si>
    <t>$651,763.00</t>
  </si>
  <si>
    <t>$18,910.00</t>
  </si>
  <si>
    <t>$437,503.52</t>
  </si>
  <si>
    <t>$769,817.00</t>
  </si>
  <si>
    <t>$83,039.00</t>
  </si>
  <si>
    <t>$188,559.00</t>
  </si>
  <si>
    <t>$3,501,459.67</t>
  </si>
  <si>
    <t>$983.00</t>
  </si>
  <si>
    <t>$14,994.18</t>
  </si>
  <si>
    <t>$68,746.00</t>
  </si>
  <si>
    <t>$741,818.00</t>
  </si>
  <si>
    <t>$55,999.00</t>
  </si>
  <si>
    <t>$543,716.20</t>
  </si>
  <si>
    <t>$53,211.00</t>
  </si>
  <si>
    <t>$2,078,361.29</t>
  </si>
  <si>
    <t>$180.00</t>
  </si>
  <si>
    <t>$5,426.00</t>
  </si>
  <si>
    <t>$3,182.00</t>
  </si>
  <si>
    <t>$72,994.00</t>
  </si>
  <si>
    <t>$6,258.00</t>
  </si>
  <si>
    <t>$44,150.00</t>
  </si>
  <si>
    <t>$40,000.90</t>
  </si>
  <si>
    <t>$719,787.40</t>
  </si>
  <si>
    <t>$1,885.00</t>
  </si>
  <si>
    <t>$18,072.00</t>
  </si>
  <si>
    <t>$193,737.00</t>
  </si>
  <si>
    <t>$1,288,936.00</t>
  </si>
  <si>
    <t>$37,366.00</t>
  </si>
  <si>
    <t>$416,528.00</t>
  </si>
  <si>
    <t>$735.00</t>
  </si>
  <si>
    <t>$13,187.00</t>
  </si>
  <si>
    <t>$45,572.00</t>
  </si>
  <si>
    <t>$706,338.00</t>
  </si>
  <si>
    <t>$4,076.00</t>
  </si>
  <si>
    <t>$7,474.00</t>
  </si>
  <si>
    <t>$2,758.00</t>
  </si>
  <si>
    <t>$110,064.00</t>
  </si>
  <si>
    <t>$138,575.00</t>
  </si>
  <si>
    <t>$11,325.00</t>
  </si>
  <si>
    <t>$14,268.00</t>
  </si>
  <si>
    <t>$181,669.00</t>
  </si>
  <si>
    <t>$5,134.00</t>
  </si>
  <si>
    <t>$27,654.00</t>
  </si>
  <si>
    <t>$3,171.00</t>
  </si>
  <si>
    <t>$43,539.00</t>
  </si>
  <si>
    <t>$4,812.00</t>
  </si>
  <si>
    <t>$678.00</t>
  </si>
  <si>
    <t>$18,702.00</t>
  </si>
  <si>
    <t>$453.00</t>
  </si>
  <si>
    <t>$29,400.00</t>
  </si>
  <si>
    <t>$6,644.00</t>
  </si>
  <si>
    <t>$52,428.00</t>
  </si>
  <si>
    <t>$1,786.59</t>
  </si>
  <si>
    <t>$43,170.71</t>
  </si>
  <si>
    <t>$1,650.00</t>
  </si>
  <si>
    <t>$11,905.00</t>
  </si>
  <si>
    <t>4.1.4.9.2.17</t>
  </si>
  <si>
    <t>OFICIO DE ANUENCIA DE ELECTRIFICACIÓN POR CADA INMUEBLE SOLICITADO</t>
  </si>
  <si>
    <t>$150.98</t>
  </si>
  <si>
    <t>$32,162.36</t>
  </si>
  <si>
    <t>$268,449.16</t>
  </si>
  <si>
    <t>$1,207.59</t>
  </si>
  <si>
    <t>$20,719.55</t>
  </si>
  <si>
    <t>$18,659.82</t>
  </si>
  <si>
    <t>$2,059.73</t>
  </si>
  <si>
    <t>$1,139.43</t>
  </si>
  <si>
    <t>$18,627.50</t>
  </si>
  <si>
    <t>$5,284.30</t>
  </si>
  <si>
    <t>$7,304.00</t>
  </si>
  <si>
    <t>$6,039.20</t>
  </si>
  <si>
    <t>$2,642.15</t>
  </si>
  <si>
    <t>$2,640.35</t>
  </si>
  <si>
    <t>$50,913.05</t>
  </si>
  <si>
    <t>$343,346.00</t>
  </si>
  <si>
    <t>$4,037,828.00</t>
  </si>
  <si>
    <t>$2,895.00</t>
  </si>
  <si>
    <t>$53,823.00</t>
  </si>
  <si>
    <t>$327,450.00</t>
  </si>
  <si>
    <t>$3,706,173.00</t>
  </si>
  <si>
    <t>$5,689.00</t>
  </si>
  <si>
    <t>$2,265.00</t>
  </si>
  <si>
    <t>$58,665.00</t>
  </si>
  <si>
    <t>$5,550.00</t>
  </si>
  <si>
    <t>$134,931.00</t>
  </si>
  <si>
    <t>$1,275.00</t>
  </si>
  <si>
    <t>$16,807.00</t>
  </si>
  <si>
    <t>$1,875.00</t>
  </si>
  <si>
    <t>$16,699.00</t>
  </si>
  <si>
    <t>$1,661.00</t>
  </si>
  <si>
    <t>$44,988.00</t>
  </si>
  <si>
    <t>4.1.4.9.3.14</t>
  </si>
  <si>
    <t>POR COPIA CERTIFICADA DE LA CEDULA DE INSCRIP.REGISTR POBLAC. MPAL.</t>
  </si>
  <si>
    <t>$53.00</t>
  </si>
  <si>
    <t>$26,308.34</t>
  </si>
  <si>
    <t>$322,071.79</t>
  </si>
  <si>
    <t>$8,527.52</t>
  </si>
  <si>
    <t>$14,267.34</t>
  </si>
  <si>
    <t>$143,626.27</t>
  </si>
  <si>
    <t>$842.75</t>
  </si>
  <si>
    <t>$142,783.52</t>
  </si>
  <si>
    <t>$12,041.00</t>
  </si>
  <si>
    <t>$169,918.00</t>
  </si>
  <si>
    <t>$108.00</t>
  </si>
  <si>
    <t>$43,778.16</t>
  </si>
  <si>
    <t>$28,306.76</t>
  </si>
  <si>
    <t>$15,461.40</t>
  </si>
  <si>
    <t>$10.00</t>
  </si>
  <si>
    <t>$294,208.74</t>
  </si>
  <si>
    <t>$2,343,065.07</t>
  </si>
  <si>
    <t>$439,981.00</t>
  </si>
  <si>
    <t>$4,788,153.00</t>
  </si>
  <si>
    <t>$436,206.00</t>
  </si>
  <si>
    <t>$4,717,707.00</t>
  </si>
  <si>
    <t>$70,446.00</t>
  </si>
  <si>
    <t>$2,048.00</t>
  </si>
  <si>
    <t>$25,252.00</t>
  </si>
  <si>
    <t>$1,727.00</t>
  </si>
  <si>
    <t>$45,194.00</t>
  </si>
  <si>
    <t>$789,756.00</t>
  </si>
  <si>
    <t>$8,928,892.50</t>
  </si>
  <si>
    <t>$608,935.00</t>
  </si>
  <si>
    <t>$6,844,506.50</t>
  </si>
  <si>
    <t>$6,825,449.50</t>
  </si>
  <si>
    <t>$19,057.00</t>
  </si>
  <si>
    <t>$180,821.00</t>
  </si>
  <si>
    <t>$2,084,386.00</t>
  </si>
  <si>
    <t>$109,980.00</t>
  </si>
  <si>
    <t>$1,175,799.00</t>
  </si>
  <si>
    <t>$11,036.00</t>
  </si>
  <si>
    <t>$118,644.00</t>
  </si>
  <si>
    <t>$4,809.00</t>
  </si>
  <si>
    <t>$73,213.00</t>
  </si>
  <si>
    <t>$60,768.00</t>
  </si>
  <si>
    <t>$18,120.00</t>
  </si>
  <si>
    <t>$54,996.00</t>
  </si>
  <si>
    <t>$637,842.00</t>
  </si>
  <si>
    <t>$3,755.00</t>
  </si>
  <si>
    <t>$21,799.20</t>
  </si>
  <si>
    <t>$3,005.00</t>
  </si>
  <si>
    <t>$12,387.45</t>
  </si>
  <si>
    <t>$9,411.75</t>
  </si>
  <si>
    <t>$2,217.91</t>
  </si>
  <si>
    <t>$3,782,308.82</t>
  </si>
  <si>
    <t>$3,780,090.91</t>
  </si>
  <si>
    <t>$43,224,432.53</t>
  </si>
  <si>
    <t>$3,378,843.56</t>
  </si>
  <si>
    <t>$3,378,843.55</t>
  </si>
  <si>
    <t>$33,360,258.13</t>
  </si>
  <si>
    <t>$27,845.00</t>
  </si>
  <si>
    <t>$581,847.26</t>
  </si>
  <si>
    <t>$12,500.00</t>
  </si>
  <si>
    <t>$150,000.00</t>
  </si>
  <si>
    <t>$15,345.00</t>
  </si>
  <si>
    <t>$244,251.30</t>
  </si>
  <si>
    <t>4.1.5.1.1.6</t>
  </si>
  <si>
    <t>ARRENDAMIENTO PREDIO-TABLAJE CATASTRAL 12741 DEL MUNICIPIO DE MÉRIDA. (GRAVA 16%)</t>
  </si>
  <si>
    <t>$187,595.96</t>
  </si>
  <si>
    <t>$3,350,998.56</t>
  </si>
  <si>
    <t>$3,350,998.55</t>
  </si>
  <si>
    <t>$32,778,410.87</t>
  </si>
  <si>
    <t>$34,167.48</t>
  </si>
  <si>
    <t>$298,427.99</t>
  </si>
  <si>
    <t>$5,395.79</t>
  </si>
  <si>
    <t>$13,105.15</t>
  </si>
  <si>
    <t>$278.87</t>
  </si>
  <si>
    <t>$4,678.36</t>
  </si>
  <si>
    <t>$1,765.69</t>
  </si>
  <si>
    <t>$22,934.84</t>
  </si>
  <si>
    <t>$354.84</t>
  </si>
  <si>
    <t>$9,013.41</t>
  </si>
  <si>
    <t>$725.49</t>
  </si>
  <si>
    <t>$10,079.32</t>
  </si>
  <si>
    <t>$25,646.80</t>
  </si>
  <si>
    <t>$238,616.91</t>
  </si>
  <si>
    <t>$3,316,831.08</t>
  </si>
  <si>
    <t>$3,316,831.07</t>
  </si>
  <si>
    <t>$32,300,356.83</t>
  </si>
  <si>
    <t>$290,456.22</t>
  </si>
  <si>
    <t>$5,655,811.04</t>
  </si>
  <si>
    <t>$842,070.30</t>
  </si>
  <si>
    <t>$11,141,429.63</t>
  </si>
  <si>
    <t>$1,023,394.99</t>
  </si>
  <si>
    <t>$1,023,394.98</t>
  </si>
  <si>
    <t>$9,087,895.86</t>
  </si>
  <si>
    <t>$241,655.25</t>
  </si>
  <si>
    <t>$2,142,880.34</t>
  </si>
  <si>
    <t>$919,254.32</t>
  </si>
  <si>
    <t>$4,272,339.96</t>
  </si>
  <si>
    <t>$2,886.17</t>
  </si>
  <si>
    <t>$1,096.99</t>
  </si>
  <si>
    <t>$1,789.18</t>
  </si>
  <si>
    <t>$176,739.88</t>
  </si>
  <si>
    <t>$176,667.33</t>
  </si>
  <si>
    <t>$72.55</t>
  </si>
  <si>
    <t>$2,217.90</t>
  </si>
  <si>
    <t>$403,465.26</t>
  </si>
  <si>
    <t>$401,247.36</t>
  </si>
  <si>
    <t>$9,864,174.40</t>
  </si>
  <si>
    <t>$55,893.54</t>
  </si>
  <si>
    <t>$1,326,006.27</t>
  </si>
  <si>
    <t>$45,258.60</t>
  </si>
  <si>
    <t>$1,100,756.52</t>
  </si>
  <si>
    <t>$10,634.94</t>
  </si>
  <si>
    <t>$225,249.75</t>
  </si>
  <si>
    <t>$397.36</t>
  </si>
  <si>
    <t>$89,014.93</t>
  </si>
  <si>
    <t>$88,617.57</t>
  </si>
  <si>
    <t>$855,147.51</t>
  </si>
  <si>
    <t>$297.36</t>
  </si>
  <si>
    <t>$62,898.71</t>
  </si>
  <si>
    <t>$62,601.35</t>
  </si>
  <si>
    <t>$682,785.64</t>
  </si>
  <si>
    <t>$100.00</t>
  </si>
  <si>
    <t>$26,116.22</t>
  </si>
  <si>
    <t>$26,016.22</t>
  </si>
  <si>
    <t>$172,361.87</t>
  </si>
  <si>
    <t>$1,820.54</t>
  </si>
  <si>
    <t>$258,556.79</t>
  </si>
  <si>
    <t>$256,736.25</t>
  </si>
  <si>
    <t>$7,683,020.62</t>
  </si>
  <si>
    <t>$28,044.00</t>
  </si>
  <si>
    <t>$3,479,827.00</t>
  </si>
  <si>
    <t>$494,827.00</t>
  </si>
  <si>
    <t>$2,985,000.00</t>
  </si>
  <si>
    <t>$221,718.37</t>
  </si>
  <si>
    <t>$219,897.83</t>
  </si>
  <si>
    <t>$4,194,055.45</t>
  </si>
  <si>
    <t>$21,013.00</t>
  </si>
  <si>
    <t>$100,250.00</t>
  </si>
  <si>
    <t>$252,120.00</t>
  </si>
  <si>
    <t>$192,640.00</t>
  </si>
  <si>
    <t>$328,674.00</t>
  </si>
  <si>
    <t>$37,659.32</t>
  </si>
  <si>
    <t>$541,134.47</t>
  </si>
  <si>
    <t>$52,032.05</t>
  </si>
  <si>
    <t>$50,211.51</t>
  </si>
  <si>
    <t>$650,830.98</t>
  </si>
  <si>
    <t>$99,315.00</t>
  </si>
  <si>
    <t>$1,200,750.00</t>
  </si>
  <si>
    <t>$368,500.00</t>
  </si>
  <si>
    <t>$5,332.00</t>
  </si>
  <si>
    <t>$66,258.00</t>
  </si>
  <si>
    <t>$51,800.00</t>
  </si>
  <si>
    <t>$25,380.00</t>
  </si>
  <si>
    <t>$259,585.00</t>
  </si>
  <si>
    <t>$109,100.00</t>
  </si>
  <si>
    <t>$2,000.00</t>
  </si>
  <si>
    <t>$51,400.00</t>
  </si>
  <si>
    <t>4.1.5.9.3.3</t>
  </si>
  <si>
    <t>INTERESES POR PRESTAMOS A EMPLEADOS Y FUNCIONARIOS</t>
  </si>
  <si>
    <t>$8,794.42</t>
  </si>
  <si>
    <t>$9,138.17</t>
  </si>
  <si>
    <t>$712,700.63</t>
  </si>
  <si>
    <t>$709,382.20</t>
  </si>
  <si>
    <t>$12,507,569.88</t>
  </si>
  <si>
    <t>$11,304.99</t>
  </si>
  <si>
    <t>$8,099.56</t>
  </si>
  <si>
    <t>$253,250.59</t>
  </si>
  <si>
    <t>$10,827.03</t>
  </si>
  <si>
    <t>$7,621.60</t>
  </si>
  <si>
    <t>$144,878.47</t>
  </si>
  <si>
    <t>$107,434.00</t>
  </si>
  <si>
    <t>$477.96</t>
  </si>
  <si>
    <t>$938.12</t>
  </si>
  <si>
    <t>$416,943.57</t>
  </si>
  <si>
    <t>$8,419,691.80</t>
  </si>
  <si>
    <t>$15,474.85</t>
  </si>
  <si>
    <t>$83,602.40</t>
  </si>
  <si>
    <t>$2,715.10</t>
  </si>
  <si>
    <t>$42,772.68</t>
  </si>
  <si>
    <t>$3,399.00</t>
  </si>
  <si>
    <t>$212,694.56</t>
  </si>
  <si>
    <t>$3,888,714.06</t>
  </si>
  <si>
    <t>$8,892.00</t>
  </si>
  <si>
    <t>$135,376.89</t>
  </si>
  <si>
    <t>$129,025.89</t>
  </si>
  <si>
    <t>$6,351.00</t>
  </si>
  <si>
    <t>$115,154.00</t>
  </si>
  <si>
    <t>$3,320,058.00</t>
  </si>
  <si>
    <t>$339.00</t>
  </si>
  <si>
    <t>$4,228.00</t>
  </si>
  <si>
    <t>$99,807.00</t>
  </si>
  <si>
    <t>$5,545.00</t>
  </si>
  <si>
    <t>$7,129.00</t>
  </si>
  <si>
    <t>$114,333.00</t>
  </si>
  <si>
    <t>$490.00</t>
  </si>
  <si>
    <t>$97,055.00</t>
  </si>
  <si>
    <t>$3,410.00</t>
  </si>
  <si>
    <t>$15,157.00</t>
  </si>
  <si>
    <t>$11,056.00</t>
  </si>
  <si>
    <t>$1,660.00</t>
  </si>
  <si>
    <t>$2,864.00</t>
  </si>
  <si>
    <t>$99,069.00</t>
  </si>
  <si>
    <t>$906.00</t>
  </si>
  <si>
    <t>$4,077.00</t>
  </si>
  <si>
    <t>$679.00</t>
  </si>
  <si>
    <t>$13,179.00</t>
  </si>
  <si>
    <t>$2,186.00</t>
  </si>
  <si>
    <t>$51,814.00</t>
  </si>
  <si>
    <t>$1,719,088.00</t>
  </si>
  <si>
    <t>$4,754.00</t>
  </si>
  <si>
    <t>$104,928.00</t>
  </si>
  <si>
    <t>$57,998.00</t>
  </si>
  <si>
    <t>$7,755.00</t>
  </si>
  <si>
    <t>$1,787.00</t>
  </si>
  <si>
    <t>$17,780.00</t>
  </si>
  <si>
    <t>$2,302.00</t>
  </si>
  <si>
    <t>$4,241.00</t>
  </si>
  <si>
    <t>$753.00</t>
  </si>
  <si>
    <t>$36,140.00</t>
  </si>
  <si>
    <t>$664,127.00</t>
  </si>
  <si>
    <t>$3,322.00</t>
  </si>
  <si>
    <t>$219,390.00</t>
  </si>
  <si>
    <t>$226.00</t>
  </si>
  <si>
    <t>$50,555.00</t>
  </si>
  <si>
    <t>$1,802.00</t>
  </si>
  <si>
    <t>$2,264.35</t>
  </si>
  <si>
    <t>$1,509.80</t>
  </si>
  <si>
    <t>$42,247.00</t>
  </si>
  <si>
    <t>$75,978.11</t>
  </si>
  <si>
    <t>$885,782.57</t>
  </si>
  <si>
    <t>$850,210.47</t>
  </si>
  <si>
    <t>$35,572.10</t>
  </si>
  <si>
    <t>$4,970.00</t>
  </si>
  <si>
    <t>$40,924.90</t>
  </si>
  <si>
    <t>$4,643.00</t>
  </si>
  <si>
    <t>$31,130.00</t>
  </si>
  <si>
    <t>$327.00</t>
  </si>
  <si>
    <t>$9,794.90</t>
  </si>
  <si>
    <t>$3,421.38</t>
  </si>
  <si>
    <t>$39,505.77</t>
  </si>
  <si>
    <t>$3,493.61</t>
  </si>
  <si>
    <t>$2,386.11</t>
  </si>
  <si>
    <t>$1,107.50</t>
  </si>
  <si>
    <t>$36,012.16</t>
  </si>
  <si>
    <t>$380.00</t>
  </si>
  <si>
    <t>$8,783.16</t>
  </si>
  <si>
    <t>$1,456.38</t>
  </si>
  <si>
    <t>$14,166.36</t>
  </si>
  <si>
    <t>$1,585.00</t>
  </si>
  <si>
    <t>$12,609.64</t>
  </si>
  <si>
    <t>$12,369.52</t>
  </si>
  <si>
    <t>$240.12</t>
  </si>
  <si>
    <t>$276,060.69</t>
  </si>
  <si>
    <t>$275,947.69</t>
  </si>
  <si>
    <t>$3,754,196.82</t>
  </si>
  <si>
    <t>$255,323.69</t>
  </si>
  <si>
    <t>$255,210.69</t>
  </si>
  <si>
    <t>$2,870,663.47</t>
  </si>
  <si>
    <t>$254,455.69</t>
  </si>
  <si>
    <t>$254,342.69</t>
  </si>
  <si>
    <t>$2,842,844.47</t>
  </si>
  <si>
    <t>$239,650.00</t>
  </si>
  <si>
    <t>$239,537.00</t>
  </si>
  <si>
    <t>$2,594,732.00</t>
  </si>
  <si>
    <t>$14,805.69</t>
  </si>
  <si>
    <t>$248,112.47</t>
  </si>
  <si>
    <t>$868.00</t>
  </si>
  <si>
    <t>$27,819.00</t>
  </si>
  <si>
    <t>$27,480.00</t>
  </si>
  <si>
    <t>$20,737.00</t>
  </si>
  <si>
    <t>$883,533.35</t>
  </si>
  <si>
    <t>$727,870.00</t>
  </si>
  <si>
    <t>$155,663.35</t>
  </si>
  <si>
    <t>$28,227,705.65</t>
  </si>
  <si>
    <t>$190,701,592.06</t>
  </si>
  <si>
    <t>$162,473,886.41</t>
  </si>
  <si>
    <t>$1,929,513,314.86</t>
  </si>
  <si>
    <t>$102,266,487.61</t>
  </si>
  <si>
    <t>$74,038,781.96</t>
  </si>
  <si>
    <t>$1,105,504,588.41</t>
  </si>
  <si>
    <t>$39,792,743.23</t>
  </si>
  <si>
    <t>$619,872,241.16</t>
  </si>
  <si>
    <t>$604,764,481.25</t>
  </si>
  <si>
    <t>$3,092,113.34</t>
  </si>
  <si>
    <t>$858,723.99</t>
  </si>
  <si>
    <t>$2,386,715.34</t>
  </si>
  <si>
    <t>$8,770,207.24</t>
  </si>
  <si>
    <t>$67,003,028.82</t>
  </si>
  <si>
    <t>$50,326,875.72</t>
  </si>
  <si>
    <t>$4,545,695.11</t>
  </si>
  <si>
    <t>$9,592,612.45</t>
  </si>
  <si>
    <t>$1,455,304.07</t>
  </si>
  <si>
    <t>$41,703.72</t>
  </si>
  <si>
    <t>$44,858.35</t>
  </si>
  <si>
    <t>$995,979.40</t>
  </si>
  <si>
    <t>$20,961,250.33</t>
  </si>
  <si>
    <t>$274,387,989.10</t>
  </si>
  <si>
    <t>$243,052,616.03</t>
  </si>
  <si>
    <t>$20,654,535.97</t>
  </si>
  <si>
    <t>$4,933,154.83</t>
  </si>
  <si>
    <t>$2,092,649.75</t>
  </si>
  <si>
    <t>$3,655,032.52</t>
  </si>
  <si>
    <t>$1,794,705.80</t>
  </si>
  <si>
    <t>$22,218,898.76</t>
  </si>
  <si>
    <t>$19,169,984.37</t>
  </si>
  <si>
    <t>$1,477,243.67</t>
  </si>
  <si>
    <t>$892,760.70</t>
  </si>
  <si>
    <t>$429,530.00</t>
  </si>
  <si>
    <t>$249,380.02</t>
  </si>
  <si>
    <t>$3,299,664.17</t>
  </si>
  <si>
    <t>$42,012,802.40</t>
  </si>
  <si>
    <t>$39,309,411.81</t>
  </si>
  <si>
    <t>$2,453,436.50</t>
  </si>
  <si>
    <t>$249,954.09</t>
  </si>
  <si>
    <t>$1,052,395.54</t>
  </si>
  <si>
    <t>$11,167,390.53</t>
  </si>
  <si>
    <t>$10,135,512.63</t>
  </si>
  <si>
    <t>$1,026,849.93</t>
  </si>
  <si>
    <t>$5,027.97</t>
  </si>
  <si>
    <t>$2,131,662.83</t>
  </si>
  <si>
    <t>$1,904,858.67</t>
  </si>
  <si>
    <t>$167,791.42</t>
  </si>
  <si>
    <t>$952.16</t>
  </si>
  <si>
    <t>$18,175.64</t>
  </si>
  <si>
    <t>$7,323.70</t>
  </si>
  <si>
    <t>$32,561.24</t>
  </si>
  <si>
    <t>$761,682.89</t>
  </si>
  <si>
    <t>$12,764,074.51</t>
  </si>
  <si>
    <t>$10,831,071.19</t>
  </si>
  <si>
    <t>$752,908.10</t>
  </si>
  <si>
    <t>$1,163,993.54</t>
  </si>
  <si>
    <t>$16,101.68</t>
  </si>
  <si>
    <t>$6,376,340.00</t>
  </si>
  <si>
    <t>$67,470,131.00</t>
  </si>
  <si>
    <t>$52,927,789.00</t>
  </si>
  <si>
    <t>$14,542,342.00</t>
  </si>
  <si>
    <t>-$13,523,630.70</t>
  </si>
  <si>
    <t>-$10,059,433.40</t>
  </si>
  <si>
    <t>-$2,825,335.90</t>
  </si>
  <si>
    <t>-$638,861.40</t>
  </si>
  <si>
    <t>$83,780,584.00</t>
  </si>
  <si>
    <t>$738,055,634.00</t>
  </si>
  <si>
    <t>$235,372,130.00</t>
  </si>
  <si>
    <t>$502,683,504.00</t>
  </si>
  <si>
    <t>$4,654,520.45</t>
  </si>
  <si>
    <t>$85,953,092.45</t>
  </si>
  <si>
    <t>$38,633,963.45</t>
  </si>
  <si>
    <t>$221,500.00</t>
  </si>
  <si>
    <t>$14,770,258.60</t>
  </si>
  <si>
    <t>$2,286,931.85</t>
  </si>
  <si>
    <t>$2,043,240.43</t>
  </si>
  <si>
    <t>$6,810,801.42</t>
  </si>
  <si>
    <t>$3,186,630.00</t>
  </si>
  <si>
    <t>$2,611,280.02</t>
  </si>
  <si>
    <t>$8,704,266.73</t>
  </si>
  <si>
    <t>4.2.1.3.1.1.55</t>
  </si>
  <si>
    <t>PAICE 2017 EQUIPAMIENTO DEL CENTRO CULTURAL</t>
  </si>
  <si>
    <t>$2,000,000.00</t>
  </si>
  <si>
    <t>4.2.1.3.1.1.56</t>
  </si>
  <si>
    <t>PROYECTOS RECAUDACIÓN DE DERECHOS INAH 2017</t>
  </si>
  <si>
    <t>$153,580.50</t>
  </si>
  <si>
    <t>$47,274,429.00</t>
  </si>
  <si>
    <t>$44,700.00</t>
  </si>
  <si>
    <t>$208,436.79</t>
  </si>
  <si>
    <t>$5,207,967.90</t>
  </si>
  <si>
    <t>$4,999,531.11</t>
  </si>
  <si>
    <t>$77,079,518.54</t>
  </si>
  <si>
    <t>$4,201,775.76</t>
  </si>
  <si>
    <t>$72,999,252.73</t>
  </si>
  <si>
    <t>$471,643.18</t>
  </si>
  <si>
    <t>$5,469,206.90</t>
  </si>
  <si>
    <t>$306,521.37</t>
  </si>
  <si>
    <t>$3,557,243.24</t>
  </si>
  <si>
    <t>$9,689.51</t>
  </si>
  <si>
    <t>$134,112.48</t>
  </si>
  <si>
    <t>$114,845.51</t>
  </si>
  <si>
    <t>$1,308,920.92</t>
  </si>
  <si>
    <t>$23.02</t>
  </si>
  <si>
    <t>$671.68</t>
  </si>
  <si>
    <t>$27,888.18</t>
  </si>
  <si>
    <t>$322,489.50</t>
  </si>
  <si>
    <t>$4,772.61</t>
  </si>
  <si>
    <t>$49,630.26</t>
  </si>
  <si>
    <t>$244.57</t>
  </si>
  <si>
    <t>$2,623.79</t>
  </si>
  <si>
    <t>$7,658.41</t>
  </si>
  <si>
    <t>$85,414.02</t>
  </si>
  <si>
    <t>$8,101.01</t>
  </si>
  <si>
    <t>$3,730,132.58</t>
  </si>
  <si>
    <t>$67,530,045.83</t>
  </si>
  <si>
    <t>$3,685,267.88</t>
  </si>
  <si>
    <t>$58,538,844.19</t>
  </si>
  <si>
    <t>$44,864.70</t>
  </si>
  <si>
    <t>$8,775,439.63</t>
  </si>
  <si>
    <t>$215,762.01</t>
  </si>
  <si>
    <t>$1,006,192.14</t>
  </si>
  <si>
    <t>$797,755.35</t>
  </si>
  <si>
    <t>$4,080,265.81</t>
  </si>
  <si>
    <t>$584,136.14</t>
  </si>
  <si>
    <t>$1,729,256.55</t>
  </si>
  <si>
    <t>$445,619.57</t>
  </si>
  <si>
    <t>$583,056.17</t>
  </si>
  <si>
    <t>$4,210.00</t>
  </si>
  <si>
    <t>$10,499.79</t>
  </si>
  <si>
    <t>$134,306.57</t>
  </si>
  <si>
    <t>$1,135,700.59</t>
  </si>
  <si>
    <t>$381,456.74</t>
  </si>
  <si>
    <t>$173,019.95</t>
  </si>
  <si>
    <t>$1,861,488.45</t>
  </si>
  <si>
    <t>$16,585.36</t>
  </si>
  <si>
    <t>$61,999.66</t>
  </si>
  <si>
    <t>$176,522.95</t>
  </si>
  <si>
    <t>$75,356.51</t>
  </si>
  <si>
    <t>$1,393,855.46</t>
  </si>
  <si>
    <t>$22,014.02</t>
  </si>
  <si>
    <t>$133,052.44</t>
  </si>
  <si>
    <t>$146,282.58</t>
  </si>
  <si>
    <t>$108,170.15</t>
  </si>
  <si>
    <t>-$100,266.64</t>
  </si>
  <si>
    <t>$48,292.28</t>
  </si>
  <si>
    <t>$60,813.78</t>
  </si>
  <si>
    <t>$40,599.26</t>
  </si>
  <si>
    <t>$489,520.81</t>
  </si>
  <si>
    <t>$1,522.53</t>
  </si>
  <si>
    <t>$25,098.27</t>
  </si>
  <si>
    <t>$38,538.56</t>
  </si>
  <si>
    <t>$463,706.37</t>
  </si>
  <si>
    <t>$35,160.96</t>
  </si>
  <si>
    <t>$432,024.33</t>
  </si>
  <si>
    <t>$3,377.60</t>
  </si>
  <si>
    <t>$31,682.04</t>
  </si>
  <si>
    <t>4.3.9.9.3.5</t>
  </si>
  <si>
    <t>MICROCREDITOS MI PRIMER INVENTARIO</t>
  </si>
  <si>
    <t>$538.17</t>
  </si>
  <si>
    <t>$716.17</t>
  </si>
  <si>
    <t>4.3.9.9.3.5.2</t>
  </si>
  <si>
    <t>INTERESES MORATORIOS PROGA.( MI PRIMER INVENTARIO)</t>
  </si>
  <si>
    <r>
      <t xml:space="preserve">Fecha y Hora de Impresión: </t>
    </r>
    <r>
      <rPr>
        <sz val="8"/>
        <color indexed="8"/>
        <rFont val="Times New Roman"/>
        <family val="1"/>
      </rPr>
      <t>05/01/2018 08:53:37a. m.</t>
    </r>
  </si>
  <si>
    <t>BALANZA DE COMPROBACIÓN 
 ACUMULADA AL 31/12/2017</t>
  </si>
  <si>
    <t>$160,960,498,829.66</t>
  </si>
  <si>
    <t>$160,548,258,884.62</t>
  </si>
  <si>
    <t>$412,239,945.04</t>
  </si>
  <si>
    <t>$9,520,802,888.68</t>
  </si>
  <si>
    <t>$158,934,970,401.20</t>
  </si>
  <si>
    <t>$159,294,105,873.41</t>
  </si>
  <si>
    <t>-$359,135,472.21</t>
  </si>
  <si>
    <t>$417,848,561.63</t>
  </si>
  <si>
    <t>$153,932,325,813.54</t>
  </si>
  <si>
    <t>$154,337,219,001.33</t>
  </si>
  <si>
    <t>-$404,893,187.79</t>
  </si>
  <si>
    <t>$320,620,557.83</t>
  </si>
  <si>
    <t>$1,409,590,440.28</t>
  </si>
  <si>
    <t>$54,780,537,511.52</t>
  </si>
  <si>
    <t>$54,738,661,708.18</t>
  </si>
  <si>
    <t>$41,875,803.34</t>
  </si>
  <si>
    <t>$89,556,328.87</t>
  </si>
  <si>
    <t>$20,191,483,804.75</t>
  </si>
  <si>
    <t>$20,161,075,805.35</t>
  </si>
  <si>
    <t>$30,407,999.40</t>
  </si>
  <si>
    <t>$50,151,387.14</t>
  </si>
  <si>
    <t>$19,564,222,148.64</t>
  </si>
  <si>
    <t>$19,554,526,412.63</t>
  </si>
  <si>
    <t>$9,695,736.01</t>
  </si>
  <si>
    <t>$22,006,682.03</t>
  </si>
  <si>
    <t>$8,101,405,006.88</t>
  </si>
  <si>
    <t>$8,099,046,838.58</t>
  </si>
  <si>
    <t>$2,358,168.30</t>
  </si>
  <si>
    <t>$4,630,206.33</t>
  </si>
  <si>
    <t>$76,103,937.11</t>
  </si>
  <si>
    <t>$84,833,087.37</t>
  </si>
  <si>
    <t>-$8,729,150.26</t>
  </si>
  <si>
    <t>$2,131,761.08</t>
  </si>
  <si>
    <t>$385,025,047.38</t>
  </si>
  <si>
    <t>$382,307,667.16</t>
  </si>
  <si>
    <t>$2,717,380.22</t>
  </si>
  <si>
    <t>$3,529,042.12</t>
  </si>
  <si>
    <t>$6,457,058,949.85</t>
  </si>
  <si>
    <t>$6,456,871,897.09</t>
  </si>
  <si>
    <t>$187,052.76</t>
  </si>
  <si>
    <t>$1,868,633.26</t>
  </si>
  <si>
    <t>$5,238,616.91</t>
  </si>
  <si>
    <t>$75,254,698,955.98</t>
  </si>
  <si>
    <t>$75,351,724,453.08</t>
  </si>
  <si>
    <t>-$97,025,497.10</t>
  </si>
  <si>
    <t>$172,048,002.62</t>
  </si>
  <si>
    <t>$18,015,234,650.48</t>
  </si>
  <si>
    <t>$18,049,923,046.92</t>
  </si>
  <si>
    <t>-$34,688,396.44</t>
  </si>
  <si>
    <t>$13,111,603.56</t>
  </si>
  <si>
    <t>$25,880,790,341.16</t>
  </si>
  <si>
    <t>$25,906,834,513.89</t>
  </si>
  <si>
    <t>-$26,044,172.73</t>
  </si>
  <si>
    <t>$34,355,803.23</t>
  </si>
  <si>
    <t>$23,231,390,035.02</t>
  </si>
  <si>
    <t>$23,268,492,555.66</t>
  </si>
  <si>
    <t>-$37,102,520.64</t>
  </si>
  <si>
    <t>$56,697,479.36</t>
  </si>
  <si>
    <t>$6,394,843,660.86</t>
  </si>
  <si>
    <t>$6,414,866,058.73</t>
  </si>
  <si>
    <t>-$20,022,397.87</t>
  </si>
  <si>
    <t>$14,044,862.84</t>
  </si>
  <si>
    <t>$1,732,440,268.46</t>
  </si>
  <si>
    <t>$1,711,608,277.88</t>
  </si>
  <si>
    <t>$20,831,990.58</t>
  </si>
  <si>
    <t>$53,838,253.63</t>
  </si>
  <si>
    <t>$22,486,226,538.80</t>
  </si>
  <si>
    <t>$22,835,945,263.98</t>
  </si>
  <si>
    <t>-$349,718,725.18</t>
  </si>
  <si>
    <t>$58,027,541.73</t>
  </si>
  <si>
    <t>$22,486,222,025.48</t>
  </si>
  <si>
    <t>$22,835,912,786.66</t>
  </si>
  <si>
    <t>-$349,690,761.18</t>
  </si>
  <si>
    <t>$56,897,955.39</t>
  </si>
  <si>
    <t>$4,513.32</t>
  </si>
  <si>
    <t>$32,477.32</t>
  </si>
  <si>
    <t>-$27,964.00</t>
  </si>
  <si>
    <t>$1,129,586.34</t>
  </si>
  <si>
    <t>$1,197,986.96</t>
  </si>
  <si>
    <t>$1,218,495.81</t>
  </si>
  <si>
    <t>-$20,508.85</t>
  </si>
  <si>
    <t>$985,544.61</t>
  </si>
  <si>
    <t>$74,380.00</t>
  </si>
  <si>
    <t>$78,640.00</t>
  </si>
  <si>
    <t>-$4,260.00</t>
  </si>
  <si>
    <t>$3,140.00</t>
  </si>
  <si>
    <t>$4,780,612,402.85</t>
  </si>
  <si>
    <t>$4,786,288,183.05</t>
  </si>
  <si>
    <t>-$5,675,780.20</t>
  </si>
  <si>
    <t>$19,256,313.43</t>
  </si>
  <si>
    <t>$3,516,107,958.44</t>
  </si>
  <si>
    <t>$3,516,139,908.44</t>
  </si>
  <si>
    <t>$459,910.47</t>
  </si>
  <si>
    <t>$491,860.47</t>
  </si>
  <si>
    <t>$3,515,648,047.97</t>
  </si>
  <si>
    <t>$63,420,005.41</t>
  </si>
  <si>
    <t>$69,071,103.81</t>
  </si>
  <si>
    <t>-$5,651,098.40</t>
  </si>
  <si>
    <t>$18,093,014.54</t>
  </si>
  <si>
    <t>$9,196,098.95</t>
  </si>
  <si>
    <t>$9,423,503.72</t>
  </si>
  <si>
    <t>-$227,404.77</t>
  </si>
  <si>
    <t>$1,857,571.29</t>
  </si>
  <si>
    <t>$2,639,503.54</t>
  </si>
  <si>
    <t>$2,767,377.90</t>
  </si>
  <si>
    <t>-$127,874.36</t>
  </si>
  <si>
    <t>$204,378.62</t>
  </si>
  <si>
    <t>$29,697,879.50</t>
  </si>
  <si>
    <t>$31,107,182.55</t>
  </si>
  <si>
    <t>-$1,409,303.05</t>
  </si>
  <si>
    <t>$111,190.00</t>
  </si>
  <si>
    <t>$5,080,000.00</t>
  </si>
  <si>
    <t>$8,616,800.00</t>
  </si>
  <si>
    <t>-$3,536,800.00</t>
  </si>
  <si>
    <t>$14,629,551.51</t>
  </si>
  <si>
    <t>$21,969.31</t>
  </si>
  <si>
    <t>$2,308,683.76</t>
  </si>
  <si>
    <t>$2,537,306.63</t>
  </si>
  <si>
    <t>-$228,622.87</t>
  </si>
  <si>
    <t>1.1.2.3.33</t>
  </si>
  <si>
    <t>SECRETARIA DE CULTURA</t>
  </si>
  <si>
    <t>$4,000,000.00</t>
  </si>
  <si>
    <t>$58,800.00</t>
  </si>
  <si>
    <t>$1,193,281,605.36</t>
  </si>
  <si>
    <t>$934,061,356.38</t>
  </si>
  <si>
    <t>$202,825,189.82</t>
  </si>
  <si>
    <t>$43,856,552.52</t>
  </si>
  <si>
    <t>$12,538,506.64</t>
  </si>
  <si>
    <t>$7,802,833.64</t>
  </si>
  <si>
    <t>$7,795,565.44</t>
  </si>
  <si>
    <t>$7,268.20</t>
  </si>
  <si>
    <t>$671,997.89</t>
  </si>
  <si>
    <t>$252,113.63</t>
  </si>
  <si>
    <t>$256,613.63</t>
  </si>
  <si>
    <t>-$4,500.00</t>
  </si>
  <si>
    <t>$587,992.51</t>
  </si>
  <si>
    <t>$297,129.88</t>
  </si>
  <si>
    <t>$469,454.03</t>
  </si>
  <si>
    <t>$464,454.03</t>
  </si>
  <si>
    <t>$52,795.38</t>
  </si>
  <si>
    <t>$658,455.16</t>
  </si>
  <si>
    <t>$658,411.47</t>
  </si>
  <si>
    <t>$43.69</t>
  </si>
  <si>
    <t>$109,023.38</t>
  </si>
  <si>
    <t>$397,298.76</t>
  </si>
  <si>
    <t>$358,779.76</t>
  </si>
  <si>
    <t>$355,279.76</t>
  </si>
  <si>
    <t>$29,500.00</t>
  </si>
  <si>
    <t>$249,152.30</t>
  </si>
  <si>
    <t>$185,750.21</t>
  </si>
  <si>
    <t>$145,269.43</t>
  </si>
  <si>
    <t>$12,752.04</t>
  </si>
  <si>
    <t>$143,799.78</t>
  </si>
  <si>
    <t>$107,751.82</t>
  </si>
  <si>
    <t>$433,028.28</t>
  </si>
  <si>
    <t>$431,678.28</t>
  </si>
  <si>
    <t>$1,350.00</t>
  </si>
  <si>
    <t>$26,350.00</t>
  </si>
  <si>
    <t>$529,193.78</t>
  </si>
  <si>
    <t>$526,319.27</t>
  </si>
  <si>
    <t>$2,874.51</t>
  </si>
  <si>
    <t>$37,374.51</t>
  </si>
  <si>
    <t>$86,919.31</t>
  </si>
  <si>
    <t>$220,782.40</t>
  </si>
  <si>
    <t>$220,282.40</t>
  </si>
  <si>
    <t>$17,500.00</t>
  </si>
  <si>
    <t>$303,142.35</t>
  </si>
  <si>
    <t>$56,234.80</t>
  </si>
  <si>
    <t>$80,643.27</t>
  </si>
  <si>
    <t>$888,307.70</t>
  </si>
  <si>
    <t>$889,807.70</t>
  </si>
  <si>
    <t>-$1,500.00</t>
  </si>
  <si>
    <t>$35,000.00</t>
  </si>
  <si>
    <t>$151,203.27</t>
  </si>
  <si>
    <t>$403,070.60</t>
  </si>
  <si>
    <t>$18,335.25</t>
  </si>
  <si>
    <t>$304,985.42</t>
  </si>
  <si>
    <t>$299,985.42</t>
  </si>
  <si>
    <t>$19,750.00</t>
  </si>
  <si>
    <t>$46,193.06</t>
  </si>
  <si>
    <t>$362,299.46</t>
  </si>
  <si>
    <t>$367,299.46</t>
  </si>
  <si>
    <t>-$5,000.00</t>
  </si>
  <si>
    <t>$219,364,308.03</t>
  </si>
  <si>
    <t>$167,967,171.15</t>
  </si>
  <si>
    <t>$51,397,136.88</t>
  </si>
  <si>
    <t>$76,305,820.30</t>
  </si>
  <si>
    <t>$219,246,308.03</t>
  </si>
  <si>
    <t>$167,849,171.15</t>
  </si>
  <si>
    <t>-$3,427.11</t>
  </si>
  <si>
    <t>-$228.10</t>
  </si>
  <si>
    <t>-$193,650.95</t>
  </si>
  <si>
    <t>-$418,933.08</t>
  </si>
  <si>
    <t>$25,170,124.15</t>
  </si>
  <si>
    <t>$794,756.48</t>
  </si>
  <si>
    <t>$1,371,056.95</t>
  </si>
  <si>
    <t>$335,443.76</t>
  </si>
  <si>
    <t>$956,557.63</t>
  </si>
  <si>
    <t>$230,706.33</t>
  </si>
  <si>
    <t>$1,180,411.39</t>
  </si>
  <si>
    <t>$244,415.87</t>
  </si>
  <si>
    <t>$305,738.51</t>
  </si>
  <si>
    <t>$1,034,565.83</t>
  </si>
  <si>
    <t>$1,449,316.94</t>
  </si>
  <si>
    <t>$107,401.36</t>
  </si>
  <si>
    <t>$456,668.74</t>
  </si>
  <si>
    <t>$653,323.05</t>
  </si>
  <si>
    <t>$4,213,558.16</t>
  </si>
  <si>
    <t>$569,268.28</t>
  </si>
  <si>
    <t>$813,618.67</t>
  </si>
  <si>
    <t>$193,166.70</t>
  </si>
  <si>
    <t>$251,370.04</t>
  </si>
  <si>
    <t>$317,326.23</t>
  </si>
  <si>
    <t>$101,948.49</t>
  </si>
  <si>
    <t>$87,533.93</t>
  </si>
  <si>
    <t>$745,651.84</t>
  </si>
  <si>
    <t>$179,864.45</t>
  </si>
  <si>
    <t>$4,159,519.85</t>
  </si>
  <si>
    <t>$3,036,186.90</t>
  </si>
  <si>
    <t>$822,701.28</t>
  </si>
  <si>
    <t>$345,315.34</t>
  </si>
  <si>
    <t>$386,887.66</t>
  </si>
  <si>
    <t>1.1.3.4.172022</t>
  </si>
  <si>
    <t>OC17-FFICON-6125-121</t>
  </si>
  <si>
    <t>$593,017.23</t>
  </si>
  <si>
    <t>$524,293.42</t>
  </si>
  <si>
    <t>$68,723.81</t>
  </si>
  <si>
    <t>$451,519.39</t>
  </si>
  <si>
    <t>$745,068.07</t>
  </si>
  <si>
    <t>$60,361.29</t>
  </si>
  <si>
    <t>$18,866.33</t>
  </si>
  <si>
    <t>1.1.3.4.172026</t>
  </si>
  <si>
    <t>AP17-FIINV-6131-131</t>
  </si>
  <si>
    <t>$144,174.29</t>
  </si>
  <si>
    <t>$80,765.01</t>
  </si>
  <si>
    <t>$41,871.51</t>
  </si>
  <si>
    <t>1.1.3.4.172029</t>
  </si>
  <si>
    <t>EL17-FICON-6133-126</t>
  </si>
  <si>
    <t>$588,348.20</t>
  </si>
  <si>
    <t>$212,811.69</t>
  </si>
  <si>
    <t>$375,536.51</t>
  </si>
  <si>
    <t>$235,428.98</t>
  </si>
  <si>
    <t>$94,247.98</t>
  </si>
  <si>
    <t>$300,132.58</t>
  </si>
  <si>
    <t>$484,933.77</t>
  </si>
  <si>
    <t>1.1.3.4.172037</t>
  </si>
  <si>
    <t>OC17-FFICON-6124-137</t>
  </si>
  <si>
    <t>$654,326.59</t>
  </si>
  <si>
    <t>$507,536.15</t>
  </si>
  <si>
    <t>$146,790.44</t>
  </si>
  <si>
    <t>1.1.3.4.172038</t>
  </si>
  <si>
    <t>OC17-FFICON-6124-138</t>
  </si>
  <si>
    <t>$541,226.72</t>
  </si>
  <si>
    <t>$433,214.20</t>
  </si>
  <si>
    <t>$108,012.52</t>
  </si>
  <si>
    <t>1.1.3.4.172042</t>
  </si>
  <si>
    <t>OC17-FPCON-6121-124</t>
  </si>
  <si>
    <t>$4,456,354.16</t>
  </si>
  <si>
    <t>1.1.3.4.172044</t>
  </si>
  <si>
    <t>AP17-FICON-6131-145</t>
  </si>
  <si>
    <t>$691,785.93</t>
  </si>
  <si>
    <t>$237,736.07</t>
  </si>
  <si>
    <t>$454,049.86</t>
  </si>
  <si>
    <t>1.1.3.4.172045</t>
  </si>
  <si>
    <t>VT17-FIINV-6141-160</t>
  </si>
  <si>
    <t>$94,384.11</t>
  </si>
  <si>
    <t>1.1.3.4.172046</t>
  </si>
  <si>
    <t>OC17-FPINV-6191-170</t>
  </si>
  <si>
    <t>$83,886.37</t>
  </si>
  <si>
    <t>1.1.3.4.172047</t>
  </si>
  <si>
    <t>VT17-FICON-6141-143</t>
  </si>
  <si>
    <t>$215,933.33</t>
  </si>
  <si>
    <t>$163,172.87</t>
  </si>
  <si>
    <t>$52,760.46</t>
  </si>
  <si>
    <t>1.1.3.4.172048</t>
  </si>
  <si>
    <t>AP17-FICON-6131-144</t>
  </si>
  <si>
    <t>$710,069.78</t>
  </si>
  <si>
    <t>$284,798.86</t>
  </si>
  <si>
    <t>$425,270.92</t>
  </si>
  <si>
    <t>1.1.3.4.172049</t>
  </si>
  <si>
    <t>OC17-FPCON-6121-146</t>
  </si>
  <si>
    <t>$847,499.77</t>
  </si>
  <si>
    <t>$681,928.06</t>
  </si>
  <si>
    <t>$165,571.71</t>
  </si>
  <si>
    <t>1.1.3.4.172051</t>
  </si>
  <si>
    <t>AP17-FPINV-6132-161</t>
  </si>
  <si>
    <t>$114,167.10</t>
  </si>
  <si>
    <t>1.1.3.4.172052</t>
  </si>
  <si>
    <t>AP17-FPINV-6132-162</t>
  </si>
  <si>
    <t>$138,429.53</t>
  </si>
  <si>
    <t>1.1.3.4.172059</t>
  </si>
  <si>
    <t>VT17-FICON-6151-154</t>
  </si>
  <si>
    <t>$3,355,629.28</t>
  </si>
  <si>
    <t>1.1.3.4.172061</t>
  </si>
  <si>
    <t>EL17-FICON-6133-156</t>
  </si>
  <si>
    <t>$381,441.54</t>
  </si>
  <si>
    <t>$332,454.53</t>
  </si>
  <si>
    <t>$48,987.01</t>
  </si>
  <si>
    <t>1.1.3.4.172062</t>
  </si>
  <si>
    <t>EL17-FICON-6133-157</t>
  </si>
  <si>
    <t>$427,617.30</t>
  </si>
  <si>
    <t>$136,850.76</t>
  </si>
  <si>
    <t>$290,766.54</t>
  </si>
  <si>
    <t>1.1.3.4.172063</t>
  </si>
  <si>
    <t>VT17-FICON-6142-158</t>
  </si>
  <si>
    <t>$260,517.18</t>
  </si>
  <si>
    <t>1.1.3.4.172064</t>
  </si>
  <si>
    <t>OC17-FICON-6121-159</t>
  </si>
  <si>
    <t>$428,911.17</t>
  </si>
  <si>
    <t>$152,100.27</t>
  </si>
  <si>
    <t>$276,810.90</t>
  </si>
  <si>
    <t>1.1.3.4.172065</t>
  </si>
  <si>
    <t>OC17-FPCON-6123-164</t>
  </si>
  <si>
    <t>$4,975,764.64</t>
  </si>
  <si>
    <t>$2,650,889.61</t>
  </si>
  <si>
    <t>$2,324,875.03</t>
  </si>
  <si>
    <t>1.1.3.4.172066</t>
  </si>
  <si>
    <t>OC17-FPCON-6123-165</t>
  </si>
  <si>
    <t>$717,239.05</t>
  </si>
  <si>
    <t>1.1.3.4.172067</t>
  </si>
  <si>
    <t>OC17-FPCON-6122-166</t>
  </si>
  <si>
    <t>$1,856,643.31</t>
  </si>
  <si>
    <t>1.1.3.4.172068</t>
  </si>
  <si>
    <t>VT17-FPCON-6154-167</t>
  </si>
  <si>
    <t>$3,509,865.94</t>
  </si>
  <si>
    <t>1.1.3.4.172069</t>
  </si>
  <si>
    <t>OC17-FIPCON-6126-169</t>
  </si>
  <si>
    <t>$575,827.50</t>
  </si>
  <si>
    <t>$447,329.41</t>
  </si>
  <si>
    <t>$128,498.09</t>
  </si>
  <si>
    <t>1.1.3.4.172070</t>
  </si>
  <si>
    <t>EL17-FICON-6133-171</t>
  </si>
  <si>
    <t>$667,159.19</t>
  </si>
  <si>
    <t>1.1.3.4.172071</t>
  </si>
  <si>
    <t>EL17-FICON-6133-172</t>
  </si>
  <si>
    <t>$316,917.12</t>
  </si>
  <si>
    <t>1.1.3.4.172074</t>
  </si>
  <si>
    <t>EL17-FICON-6133-175</t>
  </si>
  <si>
    <t>$213,737.96</t>
  </si>
  <si>
    <t>$102,237.54</t>
  </si>
  <si>
    <t>$111,500.42</t>
  </si>
  <si>
    <t>1.1.3.4.172075</t>
  </si>
  <si>
    <t>EL17-FICON-6133-176</t>
  </si>
  <si>
    <t>$457,097.98</t>
  </si>
  <si>
    <t>1.1.3.4.172076</t>
  </si>
  <si>
    <t>EL17-FICON-6133-177</t>
  </si>
  <si>
    <t>$449,145.23</t>
  </si>
  <si>
    <t>$192,078.19</t>
  </si>
  <si>
    <t>$257,067.04</t>
  </si>
  <si>
    <t>1.1.3.4.172077</t>
  </si>
  <si>
    <t>EL17-FICON-6133-178</t>
  </si>
  <si>
    <t>$245,221.62</t>
  </si>
  <si>
    <t>1.1.3.4.172078</t>
  </si>
  <si>
    <t>EL17-FICON-6133-179</t>
  </si>
  <si>
    <t>$401,624.36</t>
  </si>
  <si>
    <t>1.1.3.4.172079</t>
  </si>
  <si>
    <t>EL17-FICON-6133-180</t>
  </si>
  <si>
    <t>$370,816.39</t>
  </si>
  <si>
    <t>1.1.3.4.172080</t>
  </si>
  <si>
    <t>EL17-FICON-6133-181</t>
  </si>
  <si>
    <t>$337,887.09</t>
  </si>
  <si>
    <t>$172,393.39</t>
  </si>
  <si>
    <t>$165,493.70</t>
  </si>
  <si>
    <t>1.1.3.4.172089</t>
  </si>
  <si>
    <t>OC17-FPCON-6123-195</t>
  </si>
  <si>
    <t>$5,828,674.03</t>
  </si>
  <si>
    <t>1.1.3.4.172090</t>
  </si>
  <si>
    <t>OC17-FPCON-6144-196</t>
  </si>
  <si>
    <t>$459,503.00</t>
  </si>
  <si>
    <t>1.1.3.4.172091</t>
  </si>
  <si>
    <t>OC17-FPCON-6121-197</t>
  </si>
  <si>
    <t>$1,479,074.50</t>
  </si>
  <si>
    <t>1.1.3.4.172092</t>
  </si>
  <si>
    <t>OC17-FPCON-6125-198</t>
  </si>
  <si>
    <t>$245,030.43</t>
  </si>
  <si>
    <t>1.1.3.4.172093</t>
  </si>
  <si>
    <t>VT17-FPCON-6141-199</t>
  </si>
  <si>
    <t>$509,910.71</t>
  </si>
  <si>
    <t>1.1.3.4.172094</t>
  </si>
  <si>
    <t>VT17-FPCON-6141-200</t>
  </si>
  <si>
    <t>$2,273,882.17</t>
  </si>
  <si>
    <t>1.1.3.4.172100</t>
  </si>
  <si>
    <t>EL17-FICON-6133-201</t>
  </si>
  <si>
    <t>$446,898.02</t>
  </si>
  <si>
    <t>1.1.3.4.172101</t>
  </si>
  <si>
    <t>EL17-FICON-6133-202</t>
  </si>
  <si>
    <t>$242,627.31</t>
  </si>
  <si>
    <t>1.1.3.4.172103</t>
  </si>
  <si>
    <t>AP17-FIINV-6131-204</t>
  </si>
  <si>
    <t>$270,533.80</t>
  </si>
  <si>
    <t>1.1.3.4.172104</t>
  </si>
  <si>
    <t>OC17-FPINV-6125-212</t>
  </si>
  <si>
    <t>$322,952.60</t>
  </si>
  <si>
    <t>1.1.3.4.172105</t>
  </si>
  <si>
    <t>OC17-FPINV-6124-213</t>
  </si>
  <si>
    <t>$316,300.00</t>
  </si>
  <si>
    <t>1.1.3.4.172107</t>
  </si>
  <si>
    <t>VT17-FPCON-6152-205</t>
  </si>
  <si>
    <t>$5,734,622.79</t>
  </si>
  <si>
    <t>$3,190,753.00</t>
  </si>
  <si>
    <t>$2,543,869.79</t>
  </si>
  <si>
    <t>1.1.3.4.172108</t>
  </si>
  <si>
    <t>VT17-FPCON-6152-206</t>
  </si>
  <si>
    <t>$6,445,596.80</t>
  </si>
  <si>
    <t>1.1.3.4.172109</t>
  </si>
  <si>
    <t>VT17-FPCON-6152-207</t>
  </si>
  <si>
    <t>$6,454,937.95</t>
  </si>
  <si>
    <t>$2,147,237.21</t>
  </si>
  <si>
    <t>$4,307,700.74</t>
  </si>
  <si>
    <t>1.1.3.4.172110</t>
  </si>
  <si>
    <t>VT17-FPCON-6141-208</t>
  </si>
  <si>
    <t>$1,746,399.90</t>
  </si>
  <si>
    <t>1.1.3.4.172111</t>
  </si>
  <si>
    <t>VT17-FPCON-6133-209</t>
  </si>
  <si>
    <t>$1,070,320.18</t>
  </si>
  <si>
    <t>1.1.3.4.172112</t>
  </si>
  <si>
    <t>VT17-FPCON-6141-210</t>
  </si>
  <si>
    <t>$603,980.02</t>
  </si>
  <si>
    <t>1.1.3.4.172113</t>
  </si>
  <si>
    <t>VT17-FPCON-6141-211</t>
  </si>
  <si>
    <t>$3,635,112.58</t>
  </si>
  <si>
    <t>1.1.3.4.172118</t>
  </si>
  <si>
    <t>EL17-FICON-6133-220</t>
  </si>
  <si>
    <t>$597,673.42</t>
  </si>
  <si>
    <t>1.1.3.4.172119</t>
  </si>
  <si>
    <t>EL17-FICON-6133-221</t>
  </si>
  <si>
    <t>$349,831.98</t>
  </si>
  <si>
    <t>1.1.3.4.172123</t>
  </si>
  <si>
    <t>VT17-FPCON-6141-226</t>
  </si>
  <si>
    <t>$2,105,040.01</t>
  </si>
  <si>
    <t>1.1.3.4.172125</t>
  </si>
  <si>
    <t>EL17-FICON-6133-222</t>
  </si>
  <si>
    <t>$699,759.00</t>
  </si>
  <si>
    <t>$2,667,876.78</t>
  </si>
  <si>
    <t>$2,631,517.88</t>
  </si>
  <si>
    <t>$36,358.90</t>
  </si>
  <si>
    <t>$1,665,870.07</t>
  </si>
  <si>
    <t>$1,831,253.90</t>
  </si>
  <si>
    <t>$2,012,800.20</t>
  </si>
  <si>
    <t>-$181,546.30</t>
  </si>
  <si>
    <t>$827,237.41</t>
  </si>
  <si>
    <t>$12,586.00</t>
  </si>
  <si>
    <t>$9,658.63</t>
  </si>
  <si>
    <t>$58,352.06</t>
  </si>
  <si>
    <t>$662,337.50</t>
  </si>
  <si>
    <t>$536,816.70</t>
  </si>
  <si>
    <t>$125,520.80</t>
  </si>
  <si>
    <t>$555,120.36</t>
  </si>
  <si>
    <t>$91,843.23</t>
  </si>
  <si>
    <t>$80,055.52</t>
  </si>
  <si>
    <t>$11,787.71</t>
  </si>
  <si>
    <t>$202,915.61</t>
  </si>
  <si>
    <t>$2,025,528,428.46</t>
  </si>
  <si>
    <t>$1,254,153,011.21</t>
  </si>
  <si>
    <t>$771,375,417.25</t>
  </si>
  <si>
    <t>$9,102,954,327.05</t>
  </si>
  <si>
    <t>$458,948,418.54</t>
  </si>
  <si>
    <t>$355,080,945.32</t>
  </si>
  <si>
    <t>$103,867,473.22</t>
  </si>
  <si>
    <t>$834,077,667.96</t>
  </si>
  <si>
    <t>$21,216,681.79</t>
  </si>
  <si>
    <t>$16,306,346.15</t>
  </si>
  <si>
    <t>$4,910,335.64</t>
  </si>
  <si>
    <t>$100,357,480.09</t>
  </si>
  <si>
    <t>$68,935.00</t>
  </si>
  <si>
    <t>-$68,935.00</t>
  </si>
  <si>
    <t>$1,501,208.00</t>
  </si>
  <si>
    <t>$11,363,162.79</t>
  </si>
  <si>
    <t>$11,260,470.35</t>
  </si>
  <si>
    <t>$102,692.44</t>
  </si>
  <si>
    <t>$78,421,015.48</t>
  </si>
  <si>
    <t>$9,853,519.00</t>
  </si>
  <si>
    <t>$4,976,940.80</t>
  </si>
  <si>
    <t>$4,876,578.20</t>
  </si>
  <si>
    <t>$19,704,281.38</t>
  </si>
  <si>
    <t>$2,682,069.00</t>
  </si>
  <si>
    <t>$736,764.96</t>
  </si>
  <si>
    <t>$1,945,304.04</t>
  </si>
  <si>
    <t>$6,584,321.53</t>
  </si>
  <si>
    <t>$7,171,450.00</t>
  </si>
  <si>
    <t>$4,239,194.73</t>
  </si>
  <si>
    <t>$2,932,255.27</t>
  </si>
  <si>
    <t>$11,626,944.85</t>
  </si>
  <si>
    <t>$843.21</t>
  </si>
  <si>
    <t>-$843.21</t>
  </si>
  <si>
    <t>$1,020,939.37</t>
  </si>
  <si>
    <t>$1,436,786,929.06</t>
  </si>
  <si>
    <t>$770,093,947.99</t>
  </si>
  <si>
    <t>$666,692,981.07</t>
  </si>
  <si>
    <t>$7,978,902,212.70</t>
  </si>
  <si>
    <t>$144,349,578.05</t>
  </si>
  <si>
    <t>$126,623,928.82</t>
  </si>
  <si>
    <t>$3,221,841,873.22</t>
  </si>
  <si>
    <t>$11,212,292.90</t>
  </si>
  <si>
    <t>$5,122,049.66</t>
  </si>
  <si>
    <t>$6,090,243.24</t>
  </si>
  <si>
    <t>$92,271,758.26</t>
  </si>
  <si>
    <t>$326,257,256.26</t>
  </si>
  <si>
    <t>$53,440,353.59</t>
  </si>
  <si>
    <t>$272,816,902.67</t>
  </si>
  <si>
    <t>$2,665,313,068.76</t>
  </si>
  <si>
    <t>$593,401,853.40</t>
  </si>
  <si>
    <t>$471,918,667.09</t>
  </si>
  <si>
    <t>$121,483,186.31</t>
  </si>
  <si>
    <t>$278,120,831.95</t>
  </si>
  <si>
    <t>$190,057,288.70</t>
  </si>
  <si>
    <t>$73,439,996.16</t>
  </si>
  <si>
    <t>$116,617,292.54</t>
  </si>
  <si>
    <t>$228,903,281.79</t>
  </si>
  <si>
    <t>$20,451,991.09</t>
  </si>
  <si>
    <t>$17,953,950.86</t>
  </si>
  <si>
    <t>$2,498,040.23</t>
  </si>
  <si>
    <t>$10,473,916.35</t>
  </si>
  <si>
    <t>$41,547,732.47</t>
  </si>
  <si>
    <t>$47,096,868.26</t>
  </si>
  <si>
    <t>-$5,549,135.79</t>
  </si>
  <si>
    <t>$10,339,071.03</t>
  </si>
  <si>
    <t>$341,070,835.15</t>
  </si>
  <si>
    <t>$333,153,845.82</t>
  </si>
  <si>
    <t>$7,916,989.33</t>
  </si>
  <si>
    <t>$28,404,562.78</t>
  </si>
  <si>
    <t>$274,005.99</t>
  </si>
  <si>
    <t>$1,225,124.47</t>
  </si>
  <si>
    <t>$783,327.13</t>
  </si>
  <si>
    <t>$1,913,921.18</t>
  </si>
  <si>
    <t>$232,933,568.03</t>
  </si>
  <si>
    <t>$94,038,175.13</t>
  </si>
  <si>
    <t>$138,895,392.90</t>
  </si>
  <si>
    <t>$1,719,440,759.33</t>
  </si>
  <si>
    <t>$81,537,624.46</t>
  </si>
  <si>
    <t>$51,419,395.56</t>
  </si>
  <si>
    <t>$30,118,228.90</t>
  </si>
  <si>
    <t>$646,969,144.67</t>
  </si>
  <si>
    <t>$14,190,163.71</t>
  </si>
  <si>
    <t>$7,465,750.63</t>
  </si>
  <si>
    <t>$6,724,413.08</t>
  </si>
  <si>
    <t>$142,044,439.86</t>
  </si>
  <si>
    <t>$2,979,355.94</t>
  </si>
  <si>
    <t>$1,573,361.81</t>
  </si>
  <si>
    <t>$1,405,994.13</t>
  </si>
  <si>
    <t>$40,843,426.49</t>
  </si>
  <si>
    <t>$131,483.99</t>
  </si>
  <si>
    <t>$128,651.99</t>
  </si>
  <si>
    <t>$2,219,187.83</t>
  </si>
  <si>
    <t>$10,974,207.18</t>
  </si>
  <si>
    <t>$5,791,003.91</t>
  </si>
  <si>
    <t>$5,183,203.27</t>
  </si>
  <si>
    <t>$94,078,511.58</t>
  </si>
  <si>
    <t>$105,116.60</t>
  </si>
  <si>
    <t>$98,552.91</t>
  </si>
  <si>
    <t>$6,563.69</t>
  </si>
  <si>
    <t>$4,903,313.96</t>
  </si>
  <si>
    <t>$8,216,642.58</t>
  </si>
  <si>
    <t>$1,871,169.98</t>
  </si>
  <si>
    <t>$6,345,472.60</t>
  </si>
  <si>
    <t>$28,797,007.69</t>
  </si>
  <si>
    <t>$3,799,504.16</t>
  </si>
  <si>
    <t>$175,029.24</t>
  </si>
  <si>
    <t>$3,624,474.92</t>
  </si>
  <si>
    <t>$12,878,726.97</t>
  </si>
  <si>
    <t>$2,669,012.04</t>
  </si>
  <si>
    <t>$2,639,548.04</t>
  </si>
  <si>
    <t>$3,046,433.76</t>
  </si>
  <si>
    <t>$1,325,950.44</t>
  </si>
  <si>
    <t>$947,318.74</t>
  </si>
  <si>
    <t>$378,631.70</t>
  </si>
  <si>
    <t>$3,309,068.36</t>
  </si>
  <si>
    <t>$422,175.94</t>
  </si>
  <si>
    <t>$719,358.00</t>
  </si>
  <si>
    <t>-$297,182.06</t>
  </si>
  <si>
    <t>$9,562,778.60</t>
  </si>
  <si>
    <t>$106,902.60</t>
  </si>
  <si>
    <t>$40,263.00</t>
  </si>
  <si>
    <t>$66,639.60</t>
  </si>
  <si>
    <t>$21,244,475.00</t>
  </si>
  <si>
    <t>$92,388.67</t>
  </si>
  <si>
    <t>$52,125.67</t>
  </si>
  <si>
    <t>$20,464,880.40</t>
  </si>
  <si>
    <t>$14,513.93</t>
  </si>
  <si>
    <t>$779,594.60</t>
  </si>
  <si>
    <t>$29,965,549.35</t>
  </si>
  <si>
    <t>$18,279,699.04</t>
  </si>
  <si>
    <t>$11,685,850.31</t>
  </si>
  <si>
    <t>$292,146,471.46</t>
  </si>
  <si>
    <t>$27,120,159.28</t>
  </si>
  <si>
    <t>$17,356,150.00</t>
  </si>
  <si>
    <t>$9,764,009.28</t>
  </si>
  <si>
    <t>$276,020,651.55</t>
  </si>
  <si>
    <t>$364,820.00</t>
  </si>
  <si>
    <t>$8,780,504.81</t>
  </si>
  <si>
    <t>$2,480,570.07</t>
  </si>
  <si>
    <t>$923,549.04</t>
  </si>
  <si>
    <t>$1,557,021.03</t>
  </si>
  <si>
    <t>$7,063,915.10</t>
  </si>
  <si>
    <t>$44,774.00</t>
  </si>
  <si>
    <t>-$39,322.00</t>
  </si>
  <si>
    <t>$12,232,825.80</t>
  </si>
  <si>
    <t>$28,968,914.22</t>
  </si>
  <si>
    <t>$23,156,474.91</t>
  </si>
  <si>
    <t>$5,812,439.31</t>
  </si>
  <si>
    <t>$143,033,331.31</t>
  </si>
  <si>
    <t>$984,815.07</t>
  </si>
  <si>
    <t>$13,286.49</t>
  </si>
  <si>
    <t>$971,528.58</t>
  </si>
  <si>
    <t>$3,605,965.30</t>
  </si>
  <si>
    <t>$9,495,209.00</t>
  </si>
  <si>
    <t>$2,692,704.00</t>
  </si>
  <si>
    <t>$6,802,505.00</t>
  </si>
  <si>
    <t>$65,715,096.68</t>
  </si>
  <si>
    <t>$2,585,954.98</t>
  </si>
  <si>
    <t>$43,006.00</t>
  </si>
  <si>
    <t>$2,542,948.98</t>
  </si>
  <si>
    <t>$9,988,976.56</t>
  </si>
  <si>
    <t>$12,701,451.31</t>
  </si>
  <si>
    <t>$17,880,883.41</t>
  </si>
  <si>
    <t>-$5,179,432.10</t>
  </si>
  <si>
    <t>$33,810,542.54</t>
  </si>
  <si>
    <t>$506,683.80</t>
  </si>
  <si>
    <t>$2,980,500.04</t>
  </si>
  <si>
    <t>$1,903,633.14</t>
  </si>
  <si>
    <t>$1,850,478.97</t>
  </si>
  <si>
    <t>$53,154.17</t>
  </si>
  <si>
    <t>$16,075,806.88</t>
  </si>
  <si>
    <t>$791,166.92</t>
  </si>
  <si>
    <t>$676,116.04</t>
  </si>
  <si>
    <t>$115,050.88</t>
  </si>
  <si>
    <t>$10,856,443.31</t>
  </si>
  <si>
    <t>$561,264.00</t>
  </si>
  <si>
    <t>-$561,264.00</t>
  </si>
  <si>
    <t>$6,880,570.00</t>
  </si>
  <si>
    <t>$125,500.00</t>
  </si>
  <si>
    <t>-$125,500.00</t>
  </si>
  <si>
    <t>$678,750.00</t>
  </si>
  <si>
    <t>$2,740,100.64</t>
  </si>
  <si>
    <t>$2,490,503.44</t>
  </si>
  <si>
    <t>$10,072,163.46</t>
  </si>
  <si>
    <t>$586,479.44</t>
  </si>
  <si>
    <t>$579,322.24</t>
  </si>
  <si>
    <t>$1,466,447.26</t>
  </si>
  <si>
    <t>$2,153,621.20</t>
  </si>
  <si>
    <t>$1,911,181.20</t>
  </si>
  <si>
    <t>$8,605,716.20</t>
  </si>
  <si>
    <t>$24,298,673.97</t>
  </si>
  <si>
    <t>$61,002,778.99</t>
  </si>
  <si>
    <t>$36,704,105.02</t>
  </si>
  <si>
    <t>$467,424,341.83</t>
  </si>
  <si>
    <t>$24,173,173.97</t>
  </si>
  <si>
    <t>$59,353,143.32</t>
  </si>
  <si>
    <t>$35,179,969.35</t>
  </si>
  <si>
    <t>$457,475,021.22</t>
  </si>
  <si>
    <t>$4,784,618.19</t>
  </si>
  <si>
    <t>$14,375,122.87</t>
  </si>
  <si>
    <t>$9,590,504.68</t>
  </si>
  <si>
    <t>$110,351,439.14</t>
  </si>
  <si>
    <t>$729,082.00</t>
  </si>
  <si>
    <t>$3,247,048.25</t>
  </si>
  <si>
    <t>$2,517,966.25</t>
  </si>
  <si>
    <t>$19,165,401.78</t>
  </si>
  <si>
    <t>$3,237,150.97</t>
  </si>
  <si>
    <t>$13,640,916.95</t>
  </si>
  <si>
    <t>$17,132,259.20</t>
  </si>
  <si>
    <t>$29,689,901.18</t>
  </si>
  <si>
    <t>$12,557,641.98</t>
  </si>
  <si>
    <t>$208,470,201.18</t>
  </si>
  <si>
    <t>$11,513,932.69</t>
  </si>
  <si>
    <t>$1,486,951.58</t>
  </si>
  <si>
    <t>$6,884,113.01</t>
  </si>
  <si>
    <t>$5,397,161.43</t>
  </si>
  <si>
    <t>$94,333,129.48</t>
  </si>
  <si>
    <t>$216,246.41</t>
  </si>
  <si>
    <t>$90,746.41</t>
  </si>
  <si>
    <t>$6,880,570.08</t>
  </si>
  <si>
    <t>$3,068,750.53</t>
  </si>
  <si>
    <t>$325,335.05</t>
  </si>
  <si>
    <t>$422,549.00</t>
  </si>
  <si>
    <t>$1,108,054.21</t>
  </si>
  <si>
    <t>$2,646,201.53</t>
  </si>
  <si>
    <t>$6,041,320,497.89</t>
  </si>
  <si>
    <t>$6,527,346,445.04</t>
  </si>
  <si>
    <t>$486,025,947.15</t>
  </si>
  <si>
    <t>$7,282,970,070.47</t>
  </si>
  <si>
    <t>$4,153,531,428.21</t>
  </si>
  <si>
    <t>$4,504,632,782.34</t>
  </si>
  <si>
    <t>$351,101,354.13</t>
  </si>
  <si>
    <t>$426,728,045.37</t>
  </si>
  <si>
    <t>$4,105,846,037.31</t>
  </si>
  <si>
    <t>$4,124,997,246.57</t>
  </si>
  <si>
    <t>$19,151,209.26</t>
  </si>
  <si>
    <t>$78,692,976.46</t>
  </si>
  <si>
    <t>$1,069,430,833.63</t>
  </si>
  <si>
    <t>$1,070,376,460.43</t>
  </si>
  <si>
    <t>$945,626.80</t>
  </si>
  <si>
    <t>$11,049,485.08</t>
  </si>
  <si>
    <t>$596,423,195.53</t>
  </si>
  <si>
    <t>$59,576,957.80</t>
  </si>
  <si>
    <t>$210,302,402.69</t>
  </si>
  <si>
    <t>$99,726,898.83</t>
  </si>
  <si>
    <t>$100,677,484.09</t>
  </si>
  <si>
    <t>$950,585.26</t>
  </si>
  <si>
    <t>$11,040,616.29</t>
  </si>
  <si>
    <t>$103,401,378.78</t>
  </si>
  <si>
    <t>$103,396,420.32</t>
  </si>
  <si>
    <t>-$4,958.46</t>
  </si>
  <si>
    <t>$8,868.79</t>
  </si>
  <si>
    <t>$1,869,819,733.37</t>
  </si>
  <si>
    <t>$1,849,906,587.07</t>
  </si>
  <si>
    <t>-$19,913,146.30</t>
  </si>
  <si>
    <t>$7,650,257.82</t>
  </si>
  <si>
    <t>$20,609,171.43</t>
  </si>
  <si>
    <t>$20,605,795.33</t>
  </si>
  <si>
    <t>-$3,376.10</t>
  </si>
  <si>
    <t>$22,455.01</t>
  </si>
  <si>
    <t>$16,611,939.30</t>
  </si>
  <si>
    <t>$237,573.87</t>
  </si>
  <si>
    <t>-$16,374,365.43</t>
  </si>
  <si>
    <t>$1,489,074,988.72</t>
  </si>
  <si>
    <t>$1,496,614,800.34</t>
  </si>
  <si>
    <t>$7,539,811.62</t>
  </si>
  <si>
    <t>$563,597,416.13</t>
  </si>
  <si>
    <t>$597,420,820.77</t>
  </si>
  <si>
    <t>$33,823,404.64</t>
  </si>
  <si>
    <t>$2,872,887.35</t>
  </si>
  <si>
    <t>$1,134,774.99</t>
  </si>
  <si>
    <t>$776,770.43</t>
  </si>
  <si>
    <t>$159,405.25</t>
  </si>
  <si>
    <t>2.1.1.3.1808</t>
  </si>
  <si>
    <t>ING ANTONIO ESCAMILLA RODRIGUEZ</t>
  </si>
  <si>
    <t>$1,823,952.76</t>
  </si>
  <si>
    <t>2.1.1.3.2098</t>
  </si>
  <si>
    <t>TERRASUR SA DE CV</t>
  </si>
  <si>
    <t>$16,772,412.92</t>
  </si>
  <si>
    <t>$1,080,287.84</t>
  </si>
  <si>
    <t>2.1.1.3.3567</t>
  </si>
  <si>
    <t>ING MIGUEL ANGEL CACERES Y RODRIGUEZ</t>
  </si>
  <si>
    <t>$543,909.60</t>
  </si>
  <si>
    <t>$7,329,275.33</t>
  </si>
  <si>
    <t>$16,363,003.17</t>
  </si>
  <si>
    <t>$9,033,727.84</t>
  </si>
  <si>
    <t>$3,409,340.33</t>
  </si>
  <si>
    <t>$67,083,713.05</t>
  </si>
  <si>
    <t>$1,427,563.11</t>
  </si>
  <si>
    <t>$4,481,387.07</t>
  </si>
  <si>
    <t>$1,183,013.72</t>
  </si>
  <si>
    <t>$611,819.55</t>
  </si>
  <si>
    <t>2.1.1.3.10064</t>
  </si>
  <si>
    <t>XIMBA CONSTRUCCIONES SA DE CV</t>
  </si>
  <si>
    <t>$676,430.53</t>
  </si>
  <si>
    <t>$1,828,710.31</t>
  </si>
  <si>
    <t>$9,838,308.51</t>
  </si>
  <si>
    <t>$10,467,427.81</t>
  </si>
  <si>
    <t>$629,119.30</t>
  </si>
  <si>
    <t>2.1.1.3.11690</t>
  </si>
  <si>
    <t>GRUPO MARMOL CONSTRUCCIONES S A DE C V</t>
  </si>
  <si>
    <t>$1,632,949.20</t>
  </si>
  <si>
    <t>$449,805.07</t>
  </si>
  <si>
    <t>2.1.1.3.16534</t>
  </si>
  <si>
    <t>CONSTRUCTORES Y TRANSPORTES SA DE CV</t>
  </si>
  <si>
    <t>$2,038,256.76</t>
  </si>
  <si>
    <t>2.1.1.3.16610</t>
  </si>
  <si>
    <t>GRUPO CONSTRUCTOR PEME SA DE CV</t>
  </si>
  <si>
    <t>$2,273,093.60</t>
  </si>
  <si>
    <t>2.1.1.3.21542</t>
  </si>
  <si>
    <t>CONSTRUCTORA CRUZ CHAN Y ASOCIADOS SA DE CV</t>
  </si>
  <si>
    <t>$406,695.72</t>
  </si>
  <si>
    <t>2.1.1.3.21867</t>
  </si>
  <si>
    <t>CONSTRUCCIONES BIENES RAÍCES TELLO SALAZAR SA DE CV</t>
  </si>
  <si>
    <t>$2,289,760.58</t>
  </si>
  <si>
    <t>$78,327,855.42</t>
  </si>
  <si>
    <t>2.1.1.3.22474</t>
  </si>
  <si>
    <t>MAXICERCAS SA DE CV</t>
  </si>
  <si>
    <t>$2,742,337.61</t>
  </si>
  <si>
    <t>2.1.1.3.23132</t>
  </si>
  <si>
    <t>JDR SA DE CV</t>
  </si>
  <si>
    <t>$352,544.44</t>
  </si>
  <si>
    <t>$639,023.23</t>
  </si>
  <si>
    <t>$286,478.79</t>
  </si>
  <si>
    <t>$1,049,183.85</t>
  </si>
  <si>
    <t>$7,701,361.53</t>
  </si>
  <si>
    <t>2.1.1.3.24511</t>
  </si>
  <si>
    <t>REDES Y CANALIZACIONES DEL SURESTE SA DE CV</t>
  </si>
  <si>
    <t>$21,895.44</t>
  </si>
  <si>
    <t>$13,865,066.27</t>
  </si>
  <si>
    <t>$20,931,741.26</t>
  </si>
  <si>
    <t>$7,066,674.99</t>
  </si>
  <si>
    <t>$1,917,389.16</t>
  </si>
  <si>
    <t>$1,292,800.15</t>
  </si>
  <si>
    <t>2.1.1.3.26377</t>
  </si>
  <si>
    <t>CONTRERAS ALBERTO MANUEL</t>
  </si>
  <si>
    <t>$1,032,234.75</t>
  </si>
  <si>
    <t>$4,831,011.32</t>
  </si>
  <si>
    <t>$1,339,574.38</t>
  </si>
  <si>
    <t>$4,938,733.35</t>
  </si>
  <si>
    <t>2.1.1.3.28621</t>
  </si>
  <si>
    <t>ING JUAN PABLO SILVA DZUL</t>
  </si>
  <si>
    <t>$640,260.68</t>
  </si>
  <si>
    <t>$2,217,323.63</t>
  </si>
  <si>
    <t>$2,485,506.16</t>
  </si>
  <si>
    <t>$5,109,474.23</t>
  </si>
  <si>
    <t>$5,223,597.38</t>
  </si>
  <si>
    <t>$114,123.15</t>
  </si>
  <si>
    <t>2.1.1.3.37072</t>
  </si>
  <si>
    <t>CONSTRUCCIONES Y PERFORACIONES DE LA PENINSULA S.A. DE C.V.</t>
  </si>
  <si>
    <t>$841,239.27</t>
  </si>
  <si>
    <t>2.1.1.3.37184</t>
  </si>
  <si>
    <t>MULTIOBRAS CASTOR SA DE CV</t>
  </si>
  <si>
    <t>$1,741,783.19</t>
  </si>
  <si>
    <t>$2,075,904.66</t>
  </si>
  <si>
    <t>$3,545,448.10</t>
  </si>
  <si>
    <t>$1,469,543.44</t>
  </si>
  <si>
    <t>2.1.1.3.37403</t>
  </si>
  <si>
    <t>LIGA DE INGENIERIA Y DESARROLLO S.A. DE C.V.</t>
  </si>
  <si>
    <t>$401,184.25</t>
  </si>
  <si>
    <t>2.1.1.3.37494</t>
  </si>
  <si>
    <t>INMOBILIARIA Y ARRENDADORA DE LA PENINSULA S.A. DE C.V.</t>
  </si>
  <si>
    <t>$4,093,862.95</t>
  </si>
  <si>
    <t>$74,397,511.95</t>
  </si>
  <si>
    <t>$2,449,360.64</t>
  </si>
  <si>
    <t>$4,570,189.87</t>
  </si>
  <si>
    <t>$1,527,733.55</t>
  </si>
  <si>
    <t>2.1.1.3.37981</t>
  </si>
  <si>
    <t>BRP COMERCIALIZADORA HIDRO-ELECTRICA S.A. DE C.V.</t>
  </si>
  <si>
    <t>$695,247.80</t>
  </si>
  <si>
    <t>$6,651,254.10</t>
  </si>
  <si>
    <t>$4,988,052.42</t>
  </si>
  <si>
    <t>$5,802,214.07</t>
  </si>
  <si>
    <t>$814,161.65</t>
  </si>
  <si>
    <t>$2,361,942.39</t>
  </si>
  <si>
    <t>$2,692,261.23</t>
  </si>
  <si>
    <t>$330,318.84</t>
  </si>
  <si>
    <t>$14,045,193.94</t>
  </si>
  <si>
    <t>2.1.1.3.38322</t>
  </si>
  <si>
    <t>LOBOHS CONSTRUCTORA SA DE CV</t>
  </si>
  <si>
    <t>$1,491,098.05</t>
  </si>
  <si>
    <t>$691,315.40</t>
  </si>
  <si>
    <t>$113,875.57</t>
  </si>
  <si>
    <t>2.1.1.3.38434</t>
  </si>
  <si>
    <t>MECOPSA CONSTRUCCIONES SA DE CV</t>
  </si>
  <si>
    <t>$101,285.44</t>
  </si>
  <si>
    <t>2.1.1.3.38459</t>
  </si>
  <si>
    <t>LEMOM S DE RL DE CV</t>
  </si>
  <si>
    <t>$1,505,064.64</t>
  </si>
  <si>
    <t>$3,554,766.96</t>
  </si>
  <si>
    <t>$2,049,702.32</t>
  </si>
  <si>
    <t>2.1.1.3.38567</t>
  </si>
  <si>
    <t>ORTIZ PEREZ WILGEN ALEXIS</t>
  </si>
  <si>
    <t>$259,118.50</t>
  </si>
  <si>
    <t>2.1.1.3.38644</t>
  </si>
  <si>
    <t>GARCIA GARCIA MARCO ANTONIO</t>
  </si>
  <si>
    <t>$340,791.83</t>
  </si>
  <si>
    <t>2.1.1.3.38656</t>
  </si>
  <si>
    <t>PROCIMA Y CONSTRUCCIONES S.A. DE C.V.</t>
  </si>
  <si>
    <t>$5,178,238.25</t>
  </si>
  <si>
    <t>2.1.1.3.38754</t>
  </si>
  <si>
    <t>ARKIMIA INGENIERA SA DE CV</t>
  </si>
  <si>
    <t>$3,083,696.52</t>
  </si>
  <si>
    <t>$309,499,585.63</t>
  </si>
  <si>
    <t>$314,027,279.72</t>
  </si>
  <si>
    <t>$4,527,694.09</t>
  </si>
  <si>
    <t>$4,907,460.99</t>
  </si>
  <si>
    <t>$1,200,000.00</t>
  </si>
  <si>
    <t>$5,236,521.58</t>
  </si>
  <si>
    <t>$18,204,968.17</t>
  </si>
  <si>
    <t>$18,196,718.17</t>
  </si>
  <si>
    <t>-$8,250.00</t>
  </si>
  <si>
    <t>$100,281.40</t>
  </si>
  <si>
    <t>$7,632,129.45</t>
  </si>
  <si>
    <t>$9,612,360.58</t>
  </si>
  <si>
    <t>$1,980,231.13</t>
  </si>
  <si>
    <t>$1,986,331.13</t>
  </si>
  <si>
    <t>$2,439,871.86</t>
  </si>
  <si>
    <t>$43,975,378.53</t>
  </si>
  <si>
    <t>$43,609,961.63</t>
  </si>
  <si>
    <t>-$365,416.90</t>
  </si>
  <si>
    <t>$54,095,695.42</t>
  </si>
  <si>
    <t>$702,726.00</t>
  </si>
  <si>
    <t>$174,912,013.22</t>
  </si>
  <si>
    <t>$177,833,143.08</t>
  </si>
  <si>
    <t>$2,921,129.86</t>
  </si>
  <si>
    <t>$11,897,089.26</t>
  </si>
  <si>
    <t>$3,169.40</t>
  </si>
  <si>
    <t>$228,789.20</t>
  </si>
  <si>
    <t>$114,640,453.17</t>
  </si>
  <si>
    <t>$115,176,071.74</t>
  </si>
  <si>
    <t>$535,618.57</t>
  </si>
  <si>
    <t>$14,388,045.93</t>
  </si>
  <si>
    <t>$104,548,274.69</t>
  </si>
  <si>
    <t>$105,085,560.16</t>
  </si>
  <si>
    <t>$537,285.47</t>
  </si>
  <si>
    <t>$14,372,610.47</t>
  </si>
  <si>
    <t>$824,893.84</t>
  </si>
  <si>
    <t>$823,226.94</t>
  </si>
  <si>
    <t>-$1,666.90</t>
  </si>
  <si>
    <t>$15,435.46</t>
  </si>
  <si>
    <t>$9,267,284.64</t>
  </si>
  <si>
    <t>$9,490,345.72</t>
  </si>
  <si>
    <t>$157,470,580.40</t>
  </si>
  <si>
    <t>$156,702,591.86</t>
  </si>
  <si>
    <t>-$767,988.54</t>
  </si>
  <si>
    <t>$6,874,322.00</t>
  </si>
  <si>
    <t>$141,114,789.84</t>
  </si>
  <si>
    <t>$140,572,715.41</t>
  </si>
  <si>
    <t>-$542,074.43</t>
  </si>
  <si>
    <t>$5,966,347.18</t>
  </si>
  <si>
    <t>$6,487,000.00</t>
  </si>
  <si>
    <t>$6,300,000.00</t>
  </si>
  <si>
    <t>-$187,000.00</t>
  </si>
  <si>
    <t>$213,000.00</t>
  </si>
  <si>
    <t>2.1.1.9.4</t>
  </si>
  <si>
    <t>CUENTAS POR PAGAR POR CHEQUES Y PE CANCELADOS</t>
  </si>
  <si>
    <t>$2,204.00</t>
  </si>
  <si>
    <t>$1,302,541.00</t>
  </si>
  <si>
    <t>$1,174,572.00</t>
  </si>
  <si>
    <t>-$127,969.00</t>
  </si>
  <si>
    <t>$58,596.00</t>
  </si>
  <si>
    <t>$1,513,576.00</t>
  </si>
  <si>
    <t>$1,637,235.00</t>
  </si>
  <si>
    <t>$123,659.00</t>
  </si>
  <si>
    <t>$154,123.00</t>
  </si>
  <si>
    <t>$635,694.07</t>
  </si>
  <si>
    <t>$597,721.27</t>
  </si>
  <si>
    <t>-$37,972.80</t>
  </si>
  <si>
    <t>$26,913.40</t>
  </si>
  <si>
    <t>$16,339.00</t>
  </si>
  <si>
    <t>$16,429.00</t>
  </si>
  <si>
    <t>$90.00</t>
  </si>
  <si>
    <t>$33,505.00</t>
  </si>
  <si>
    <t>$290.00</t>
  </si>
  <si>
    <t>$3,628,482.66</t>
  </si>
  <si>
    <t>$230,363.00</t>
  </si>
  <si>
    <t>$237,912.00</t>
  </si>
  <si>
    <t>$7,549.00</t>
  </si>
  <si>
    <t>$10,281.00</t>
  </si>
  <si>
    <t>2.1.1.9.50</t>
  </si>
  <si>
    <t>$436,380.67</t>
  </si>
  <si>
    <t>-$202,056.92</t>
  </si>
  <si>
    <t>$36,725,707.50</t>
  </si>
  <si>
    <t>$36,429,491.93</t>
  </si>
  <si>
    <t>-$296,215.57</t>
  </si>
  <si>
    <t>$4,733,297.07</t>
  </si>
  <si>
    <t>$1,214,395.81</t>
  </si>
  <si>
    <t>$1,212,046.96</t>
  </si>
  <si>
    <t>-$2,348.85</t>
  </si>
  <si>
    <t>$1,812,952.40</t>
  </si>
  <si>
    <t>$1,731,852.40</t>
  </si>
  <si>
    <t>$35,511,311.69</t>
  </si>
  <si>
    <t>$35,217,444.97</t>
  </si>
  <si>
    <t>-$293,866.72</t>
  </si>
  <si>
    <t>$2,920,344.67</t>
  </si>
  <si>
    <t>2.1.9.9</t>
  </si>
  <si>
    <t>2.1.9.9.1</t>
  </si>
  <si>
    <t>POR JUICIOS  Y DEMANDAS</t>
  </si>
  <si>
    <t>$1,887,789,069.68</t>
  </si>
  <si>
    <t>$2,022,713,662.70</t>
  </si>
  <si>
    <t>$134,924,593.02</t>
  </si>
  <si>
    <t>$6,856,242,025.10</t>
  </si>
  <si>
    <t>-$10,756,626.48</t>
  </si>
  <si>
    <t>$104,877,108.54</t>
  </si>
  <si>
    <t>$1,877,032,443.20</t>
  </si>
  <si>
    <t>$145,681,219.50</t>
  </si>
  <si>
    <t>$6,751,364,916.56</t>
  </si>
  <si>
    <t>$997,443.20</t>
  </si>
  <si>
    <t>$16,797,142.70</t>
  </si>
  <si>
    <t>$15,799,699.50</t>
  </si>
  <si>
    <t>$140,686,396.56</t>
  </si>
  <si>
    <t>$1,876,035,000.00</t>
  </si>
  <si>
    <t>$2,005,916,520.00</t>
  </si>
  <si>
    <t>$129,881,520.00</t>
  </si>
  <si>
    <t>$6,610,678,520.00</t>
  </si>
  <si>
    <t>$3,998,563,848.04</t>
  </si>
  <si>
    <t>$4,002,436,084.19</t>
  </si>
  <si>
    <t>$3,872,236.15</t>
  </si>
  <si>
    <t>$2,315,491,056.47</t>
  </si>
  <si>
    <t>$137,460.00</t>
  </si>
  <si>
    <t>$144,540.00</t>
  </si>
  <si>
    <t>$612,869.15</t>
  </si>
  <si>
    <t>$901,742,655.26</t>
  </si>
  <si>
    <t>$1,000,385,762.31</t>
  </si>
  <si>
    <t>$98,643,107.05</t>
  </si>
  <si>
    <t>$3,733,553,869.73</t>
  </si>
  <si>
    <t>$766,458,038.63</t>
  </si>
  <si>
    <t>$352,703,358.60</t>
  </si>
  <si>
    <t>-$413,754,680.03</t>
  </si>
  <si>
    <t>$1,345,467,205.04</t>
  </si>
  <si>
    <t>$73,881,971.71</t>
  </si>
  <si>
    <t>$8,679,845.13</t>
  </si>
  <si>
    <t>-$65,202,126.58</t>
  </si>
  <si>
    <t>$524,735,778.87</t>
  </si>
  <si>
    <t>$692,576,066.92</t>
  </si>
  <si>
    <t>$344,023,513.47</t>
  </si>
  <si>
    <t>-$348,552,553.45</t>
  </si>
  <si>
    <t>$820,731,426.17</t>
  </si>
  <si>
    <t>$135,284,616.63</t>
  </si>
  <si>
    <t>$647,682,403.71</t>
  </si>
  <si>
    <t>$512,397,787.08</t>
  </si>
  <si>
    <t>$2,388,086,664.69</t>
  </si>
  <si>
    <t>$29,424,968.44</t>
  </si>
  <si>
    <t>$160,193,469.72</t>
  </si>
  <si>
    <t>$1,059,397,341.43</t>
  </si>
  <si>
    <t>$638,956.87</t>
  </si>
  <si>
    <t>$4,572,671.50</t>
  </si>
  <si>
    <t>$12,637,575.54</t>
  </si>
  <si>
    <t>$38,643,565.35</t>
  </si>
  <si>
    <t>$269,026,524.11</t>
  </si>
  <si>
    <t>$230,382,958.76</t>
  </si>
  <si>
    <t>$778,377,879.64</t>
  </si>
  <si>
    <t>$66,577,125.97</t>
  </si>
  <si>
    <t>$183,825,813.07</t>
  </si>
  <si>
    <t>$117,248,687.10</t>
  </si>
  <si>
    <t>$537,673,868.08</t>
  </si>
  <si>
    <t>$3,096,683,732.78</t>
  </si>
  <si>
    <t>$3,001,768,321.88</t>
  </si>
  <si>
    <t>-$94,915,410.90</t>
  </si>
  <si>
    <t>-$1,418,675,682.41</t>
  </si>
  <si>
    <t>$187,111,212.78</t>
  </si>
  <si>
    <t>$211,320,695.40</t>
  </si>
  <si>
    <t>$24,209,482.62</t>
  </si>
  <si>
    <t>$5,307,636,572.61</t>
  </si>
  <si>
    <t>$903,656,000.00</t>
  </si>
  <si>
    <t>$972,379,000.00</t>
  </si>
  <si>
    <t>-$4,604,762,000.00</t>
  </si>
  <si>
    <t>-$115,633,735.02</t>
  </si>
  <si>
    <t>-$1,102,260,520.00</t>
  </si>
  <si>
    <t>-$2,005,916,520.00</t>
  </si>
  <si>
    <t>$903,749,906.11</t>
  </si>
  <si>
    <t>$4,012,679,401.33</t>
  </si>
  <si>
    <t>$52,388,839.70</t>
  </si>
  <si>
    <t>$1,154,725,501.52</t>
  </si>
  <si>
    <t>$49,981,499.32</t>
  </si>
  <si>
    <t>$896,279,880.10</t>
  </si>
  <si>
    <t>$33,384.00</t>
  </si>
  <si>
    <t>$3,103,508.70</t>
  </si>
  <si>
    <t>$46,002,275.32</t>
  </si>
  <si>
    <t>$468,532,174.24</t>
  </si>
  <si>
    <t>$2,756,651.00</t>
  </si>
  <si>
    <t>$397,350,109.00</t>
  </si>
  <si>
    <t>$1,189,189.00</t>
  </si>
  <si>
    <t>$27,294,088.16</t>
  </si>
  <si>
    <t>$8,524.00</t>
  </si>
  <si>
    <t>$5,978,142.68</t>
  </si>
  <si>
    <t>$1,180,188.00</t>
  </si>
  <si>
    <t>$21,107,323.54</t>
  </si>
  <si>
    <t>$87,928.94</t>
  </si>
  <si>
    <t>$1,673,213.19</t>
  </si>
  <si>
    <t>$201,979,491.82</t>
  </si>
  <si>
    <t>$689,565.00</t>
  </si>
  <si>
    <t>$28,235,347.48</t>
  </si>
  <si>
    <t>$660,084.00</t>
  </si>
  <si>
    <t>$14,559,486.31</t>
  </si>
  <si>
    <t>$29,481.00</t>
  </si>
  <si>
    <t>$10,620,619.00</t>
  </si>
  <si>
    <t>$226,961.19</t>
  </si>
  <si>
    <t>$104,927,492.21</t>
  </si>
  <si>
    <t>$1,474,505.00</t>
  </si>
  <si>
    <t>$1,261.00</t>
  </si>
  <si>
    <t>$4,289,331.00</t>
  </si>
  <si>
    <t>$225,450.19</t>
  </si>
  <si>
    <t>$27,759,361.14</t>
  </si>
  <si>
    <t>$469,355.00</t>
  </si>
  <si>
    <t>$8,213,749.06</t>
  </si>
  <si>
    <t>$546,596.11</t>
  </si>
  <si>
    <t>$367,454.00</t>
  </si>
  <si>
    <t>$617,951.21</t>
  </si>
  <si>
    <t>$2,200.00</t>
  </si>
  <si>
    <t>$7,049,201.74</t>
  </si>
  <si>
    <t>$287,332.00</t>
  </si>
  <si>
    <t>$60,602,903.07</t>
  </si>
  <si>
    <t>$286,082.00</t>
  </si>
  <si>
    <t>$38,858,302.35</t>
  </si>
  <si>
    <t>$4,038,078.00</t>
  </si>
  <si>
    <t>$2,344,065.07</t>
  </si>
  <si>
    <t>$700,070.43</t>
  </si>
  <si>
    <t>$43,924,502.96</t>
  </si>
  <si>
    <t>$186,289.76</t>
  </si>
  <si>
    <t>$33,546,547.89</t>
  </si>
  <si>
    <t>$32,964,700.63</t>
  </si>
  <si>
    <t>$513,780.67</t>
  </si>
  <si>
    <t>$10,377,955.07</t>
  </si>
  <si>
    <t>$1,334,935.57</t>
  </si>
  <si>
    <t>$13,877.89</t>
  </si>
  <si>
    <t>$869,025.40</t>
  </si>
  <si>
    <t>$490,973.48</t>
  </si>
  <si>
    <t>$8,173,994.10</t>
  </si>
  <si>
    <t>$34,056.76</t>
  </si>
  <si>
    <t>$12,541,626.64</t>
  </si>
  <si>
    <t>$29,645.76</t>
  </si>
  <si>
    <t>$282,896.35</t>
  </si>
  <si>
    <t>$8,419,692.80</t>
  </si>
  <si>
    <t>$4,410.00</t>
  </si>
  <si>
    <t>$3,758,606.82</t>
  </si>
  <si>
    <t>$2,875,073.47</t>
  </si>
  <si>
    <t>$833,987,558.88</t>
  </si>
  <si>
    <t>$2,763,500,873.74</t>
  </si>
  <si>
    <t>$829,649,308.88</t>
  </si>
  <si>
    <t>$1,935,153,897.29</t>
  </si>
  <si>
    <t>$4,338,250.00</t>
  </si>
  <si>
    <t>$90,291,342.45</t>
  </si>
  <si>
    <t>$17,373,507.53</t>
  </si>
  <si>
    <t>$94,453,026.07</t>
  </si>
  <si>
    <t>$72,999,258.35</t>
  </si>
  <si>
    <t>$5,469,212.52</t>
  </si>
  <si>
    <t>$17,373,501.91</t>
  </si>
  <si>
    <t>$21,453,767.72</t>
  </si>
  <si>
    <t>$24,363.34</t>
  </si>
  <si>
    <t>$1,753,619.89</t>
  </si>
  <si>
    <t>$221,306.57</t>
  </si>
  <si>
    <t>$2,082,795.02</t>
  </si>
  <si>
    <t>$3,289,232,160.39</t>
  </si>
  <si>
    <t>$102,644,426.91</t>
  </si>
  <si>
    <t>$2,207,325,225.04</t>
  </si>
  <si>
    <t>$80,387,524.34</t>
  </si>
  <si>
    <t>$1,104,084,514.84</t>
  </si>
  <si>
    <t>$77,229,750.87</t>
  </si>
  <si>
    <t>$595,030,431.99</t>
  </si>
  <si>
    <t>$9,914,848.98</t>
  </si>
  <si>
    <t>$20,150,541.50</t>
  </si>
  <si>
    <t>$574,879,890.49</t>
  </si>
  <si>
    <t>$9,844,363.48</t>
  </si>
  <si>
    <t>$59,481,931.36</t>
  </si>
  <si>
    <t>$995,817.29</t>
  </si>
  <si>
    <t>$47,232,053.88</t>
  </si>
  <si>
    <t>$710,367.20</t>
  </si>
  <si>
    <t>$11,862,260.08</t>
  </si>
  <si>
    <t>$276,777.09</t>
  </si>
  <si>
    <t>$387,617.40</t>
  </si>
  <si>
    <t>$8,673.00</t>
  </si>
  <si>
    <t>$210,922,379.20</t>
  </si>
  <si>
    <t>$55,920,483.35</t>
  </si>
  <si>
    <t>$16,755,795.80</t>
  </si>
  <si>
    <t>$281,222.97</t>
  </si>
  <si>
    <t>$132,816,531.87</t>
  </si>
  <si>
    <t>$54,952,655.00</t>
  </si>
  <si>
    <t>$60,898,026.28</t>
  </si>
  <si>
    <t>$664,285.78</t>
  </si>
  <si>
    <t>$452,025.25</t>
  </si>
  <si>
    <t>$78,021,828.34</t>
  </si>
  <si>
    <t>$2,499,805.87</t>
  </si>
  <si>
    <t>$39,927,812.51</t>
  </si>
  <si>
    <t>$26,729.82</t>
  </si>
  <si>
    <t>$37,079,823.34</t>
  </si>
  <si>
    <t>$1,014,192.49</t>
  </si>
  <si>
    <t>$160,627,943.95</t>
  </si>
  <si>
    <t>$7,898,795.38</t>
  </si>
  <si>
    <t>$15,824,453.24</t>
  </si>
  <si>
    <t>$7,527,973.04</t>
  </si>
  <si>
    <t>$9,036,420.21</t>
  </si>
  <si>
    <t>$71,760.26</t>
  </si>
  <si>
    <t>$113,624,947.38</t>
  </si>
  <si>
    <t>$135,765.34</t>
  </si>
  <si>
    <t>$22,142,123.12</t>
  </si>
  <si>
    <t>$163,296.74</t>
  </si>
  <si>
    <t>$225,292,649.10</t>
  </si>
  <si>
    <t>$9,375.18</t>
  </si>
  <si>
    <t>$12,633,122.84</t>
  </si>
  <si>
    <t>$2,577,534.31</t>
  </si>
  <si>
    <t>$25,543,381.54</t>
  </si>
  <si>
    <t>$6,750.18</t>
  </si>
  <si>
    <t>$13,477,459.85</t>
  </si>
  <si>
    <t>$6,000.18</t>
  </si>
  <si>
    <t>$273,190.46</t>
  </si>
  <si>
    <t>$17,086,272.08</t>
  </si>
  <si>
    <t>$7,438,986.70</t>
  </si>
  <si>
    <t>$877,948,061.10</t>
  </si>
  <si>
    <t>$3,148,398.29</t>
  </si>
  <si>
    <t>$241,216,706.35</t>
  </si>
  <si>
    <t>$213,022.62</t>
  </si>
  <si>
    <t>$230,314,267.42</t>
  </si>
  <si>
    <t>$182,735.33</t>
  </si>
  <si>
    <t>$1,556,432.38</t>
  </si>
  <si>
    <t>$1,487.38</t>
  </si>
  <si>
    <t>$1,074,286.12</t>
  </si>
  <si>
    <t>$680,110.10</t>
  </si>
  <si>
    <t>$4,007,083.68</t>
  </si>
  <si>
    <t>$163,570,633.99</t>
  </si>
  <si>
    <t>$2,067,408.35</t>
  </si>
  <si>
    <t>$25,815,148.35</t>
  </si>
  <si>
    <t>$16,022,114.90</t>
  </si>
  <si>
    <t>$33,147,386.27</t>
  </si>
  <si>
    <t>$1,011,679.50</t>
  </si>
  <si>
    <t>$13,893,358.42</t>
  </si>
  <si>
    <t>$27,430.52</t>
  </si>
  <si>
    <t>$38,920,166.19</t>
  </si>
  <si>
    <t>$314,547.45</t>
  </si>
  <si>
    <t>$15,531,481.83</t>
  </si>
  <si>
    <t>$634,575.36</t>
  </si>
  <si>
    <t>$5,877,456.99</t>
  </si>
  <si>
    <t>$25,829.41</t>
  </si>
  <si>
    <t>$2,572,689.60</t>
  </si>
  <si>
    <t>$608,647.69</t>
  </si>
  <si>
    <t>$530,317.25</t>
  </si>
  <si>
    <t>$265,038,472.37</t>
  </si>
  <si>
    <t>$74,020.18</t>
  </si>
  <si>
    <t>$17,418,509.88</t>
  </si>
  <si>
    <t>$36,520.25</t>
  </si>
  <si>
    <t>$27,436,311.79</t>
  </si>
  <si>
    <t>$37,499.93</t>
  </si>
  <si>
    <t>$4,843,154.59</t>
  </si>
  <si>
    <t>$40,641.78</t>
  </si>
  <si>
    <t>$2,538,761.00</t>
  </si>
  <si>
    <t>$40,320.78</t>
  </si>
  <si>
    <t>$1,379,257.42</t>
  </si>
  <si>
    <t>$321.00</t>
  </si>
  <si>
    <t>$62,895,022.86</t>
  </si>
  <si>
    <t>$118,730.00</t>
  </si>
  <si>
    <t>$51,039,301.71</t>
  </si>
  <si>
    <t>$599,019,238.59</t>
  </si>
  <si>
    <t>$20,729,809.87</t>
  </si>
  <si>
    <t>$21,849,555.01</t>
  </si>
  <si>
    <t>$107,509,765.92</t>
  </si>
  <si>
    <t>$4,653,640.00</t>
  </si>
  <si>
    <t>$102,428,198.72</t>
  </si>
  <si>
    <t>$321,131,507.93</t>
  </si>
  <si>
    <t>$5,202,919.25</t>
  </si>
  <si>
    <t>$259,323,768.44</t>
  </si>
  <si>
    <t>$5,192,418.25</t>
  </si>
  <si>
    <t>$42,998,523.42</t>
  </si>
  <si>
    <t>$10,501.00</t>
  </si>
  <si>
    <t>$20,365,192.98</t>
  </si>
  <si>
    <t>$7,701.00</t>
  </si>
  <si>
    <t>$9,892,154.79</t>
  </si>
  <si>
    <t>$143,059,183.73</t>
  </si>
  <si>
    <t>$10,363,250.62</t>
  </si>
  <si>
    <t>$66,361,304.37</t>
  </si>
  <si>
    <t>$3,390,105.51</t>
  </si>
  <si>
    <t>$76,331,938.36</t>
  </si>
  <si>
    <t>$6,973,145.11</t>
  </si>
  <si>
    <t>$12,305,611.74</t>
  </si>
  <si>
    <t>$2,547.88</t>
  </si>
  <si>
    <t>$69,510,600.62</t>
  </si>
  <si>
    <t>$662,285.47</t>
  </si>
  <si>
    <t>$59,294,631.69</t>
  </si>
  <si>
    <t>$661,206.67</t>
  </si>
  <si>
    <t>$57,300,197.28</t>
  </si>
  <si>
    <t>$343,684.92</t>
  </si>
  <si>
    <t>$13,409,548.45</t>
  </si>
  <si>
    <t>$2,015.14</t>
  </si>
  <si>
    <t>$3,086,740.61</t>
  </si>
  <si>
    <t>$12,624.00</t>
  </si>
  <si>
    <t>$29,552,441.18</t>
  </si>
  <si>
    <t>$6,094,509.03</t>
  </si>
  <si>
    <t>$324,436.58</t>
  </si>
  <si>
    <t>$800.00</t>
  </si>
  <si>
    <t>$1,750,111.01</t>
  </si>
  <si>
    <t>$10,215,968.93</t>
  </si>
  <si>
    <t>$1,078.80</t>
  </si>
  <si>
    <t>$401,071,484.40</t>
  </si>
  <si>
    <t>7</t>
  </si>
  <si>
    <t>CUENTAS DE ORDEN CONTABLE</t>
  </si>
  <si>
    <t>$1,320.00</t>
  </si>
  <si>
    <t>7.7</t>
  </si>
  <si>
    <t>BIENES ARQUEOLÓGICOS, ARTÍSTICOS E HISTÓRICOS EN CUSTODIA</t>
  </si>
  <si>
    <t>7.7.1</t>
  </si>
  <si>
    <t>Bienes arqueológicos en custodia</t>
  </si>
  <si>
    <t>$1,013.00</t>
  </si>
  <si>
    <t>7.7.1.1</t>
  </si>
  <si>
    <t>Bienes muebles</t>
  </si>
  <si>
    <t>7.7.2</t>
  </si>
  <si>
    <t>Custodia de bienes arquelógicos</t>
  </si>
  <si>
    <t>7.7.2.1</t>
  </si>
  <si>
    <t>7.7.5</t>
  </si>
  <si>
    <t>Bienes Históricos en custodia</t>
  </si>
  <si>
    <t>$307.00</t>
  </si>
  <si>
    <t>7.7.5.1</t>
  </si>
  <si>
    <t>7.7.6</t>
  </si>
  <si>
    <t>Custodia de bienes históricos</t>
  </si>
  <si>
    <t>7.7.6.1</t>
  </si>
  <si>
    <t>$37,843,568,120.37</t>
  </si>
  <si>
    <t>$13,611,869,965.56</t>
  </si>
  <si>
    <t>$4,247,553,798.37</t>
  </si>
  <si>
    <t>$4,563,574,862.37</t>
  </si>
  <si>
    <t>$316,021,064.00</t>
  </si>
  <si>
    <t>$935,556,698.60</t>
  </si>
  <si>
    <t>$935,557,205.60</t>
  </si>
  <si>
    <t>$507.00</t>
  </si>
  <si>
    <t>$4,449,754.00</t>
  </si>
  <si>
    <t>$489,002,560.05</t>
  </si>
  <si>
    <t>$408,886,027.00</t>
  </si>
  <si>
    <t>$33,218,357.55</t>
  </si>
  <si>
    <t>$33,218,864.55</t>
  </si>
  <si>
    <t>$211,011,767.28</t>
  </si>
  <si>
    <t>$29,403,057.51</t>
  </si>
  <si>
    <t>$110,670,688.25</t>
  </si>
  <si>
    <t>$62,684,816.55</t>
  </si>
  <si>
    <t>$8,253,204.97</t>
  </si>
  <si>
    <t>$46,048,650.84</t>
  </si>
  <si>
    <t>$14,951,025.74</t>
  </si>
  <si>
    <t>$3,039,985,655.91</t>
  </si>
  <si>
    <t>$3,356,006,212.91</t>
  </si>
  <si>
    <t>$316,020,557.00</t>
  </si>
  <si>
    <t>$2,030,036,687.22</t>
  </si>
  <si>
    <t>$271,893,334.69</t>
  </si>
  <si>
    <t>$587,913,891.69</t>
  </si>
  <si>
    <t>$540,398,893.79</t>
  </si>
  <si>
    <t>$329,240,589.11</t>
  </si>
  <si>
    <t>$211,158,304.68</t>
  </si>
  <si>
    <t>$79,640,957.28</t>
  </si>
  <si>
    <t>$39,247,284.50</t>
  </si>
  <si>
    <t>$40,393,672.78</t>
  </si>
  <si>
    <t>$184,578.00</t>
  </si>
  <si>
    <t>$1,346,245.30</t>
  </si>
  <si>
    <t>-$1,161,667.30</t>
  </si>
  <si>
    <t>$49,795,908.73</t>
  </si>
  <si>
    <t>$20,470,835.81</t>
  </si>
  <si>
    <t>$29,325,072.92</t>
  </si>
  <si>
    <t>$24,481,825.00</t>
  </si>
  <si>
    <t>$11,505,593.00</t>
  </si>
  <si>
    <t>$12,976,232.00</t>
  </si>
  <si>
    <t>$5,178,645.55</t>
  </si>
  <si>
    <t>$5,924,610.39</t>
  </si>
  <si>
    <t>-$745,964.84</t>
  </si>
  <si>
    <t>$31,818,456.09</t>
  </si>
  <si>
    <t>$9,032,275.46</t>
  </si>
  <si>
    <t>$22,786,180.63</t>
  </si>
  <si>
    <t>$5,948,001.51</t>
  </si>
  <si>
    <t>$1,167,710.03</t>
  </si>
  <si>
    <t>$4,780,291.48</t>
  </si>
  <si>
    <t>$7,731,014.06</t>
  </si>
  <si>
    <t>$5,743,196.04</t>
  </si>
  <si>
    <t>$1,987,818.02</t>
  </si>
  <si>
    <t>$15,363,092.55</t>
  </si>
  <si>
    <t>$2,081,913.48</t>
  </si>
  <si>
    <t>$13,281,179.07</t>
  </si>
  <si>
    <t>$2,776,347.97</t>
  </si>
  <si>
    <t>$39,455.91</t>
  </si>
  <si>
    <t>$2,736,892.06</t>
  </si>
  <si>
    <t>$19,886,496.41</t>
  </si>
  <si>
    <t>$2,124,147.88</t>
  </si>
  <si>
    <t>$17,762,348.53</t>
  </si>
  <si>
    <t>$3,362,156.98</t>
  </si>
  <si>
    <t>$2,409,399.10</t>
  </si>
  <si>
    <t>$952,757.88</t>
  </si>
  <si>
    <t>$405,690,827.03</t>
  </si>
  <si>
    <t>$276,427,482.17</t>
  </si>
  <si>
    <t>$129,263,344.86</t>
  </si>
  <si>
    <t>$144,415,199.34</t>
  </si>
  <si>
    <t>$94,882,789.93</t>
  </si>
  <si>
    <t>$49,532,409.41</t>
  </si>
  <si>
    <t>$27,757,286.00</t>
  </si>
  <si>
    <t>$233,518,341.69</t>
  </si>
  <si>
    <t>$181,544,692.24</t>
  </si>
  <si>
    <t>$51,973,649.45</t>
  </si>
  <si>
    <t>$4,802,758,873.33</t>
  </si>
  <si>
    <t>$946,320,447.42</t>
  </si>
  <si>
    <t>$3,136,892.70</t>
  </si>
  <si>
    <t>$514,533,549.56</t>
  </si>
  <si>
    <t>$400,167,410.00</t>
  </si>
  <si>
    <t>$28,482,595.16</t>
  </si>
  <si>
    <t>$203,652,705.01</t>
  </si>
  <si>
    <t>$28,924,912.48</t>
  </si>
  <si>
    <t>$105,154,453.40</t>
  </si>
  <si>
    <t>$60,890,235.07</t>
  </si>
  <si>
    <t>$8,683,104.06</t>
  </si>
  <si>
    <t>$44,621,104.88</t>
  </si>
  <si>
    <t>$12,575,683.40</t>
  </si>
  <si>
    <t>$3,595,588,932.62</t>
  </si>
  <si>
    <t>$2,764,803,206.17</t>
  </si>
  <si>
    <t>$92,730,092.45</t>
  </si>
  <si>
    <t>$884,445,664.07</t>
  </si>
  <si>
    <t>$3,916,295,640.75</t>
  </si>
  <si>
    <t>$3,031,849,976.68</t>
  </si>
  <si>
    <t>$50,011,033.32</t>
  </si>
  <si>
    <t>$896,309,414.10</t>
  </si>
  <si>
    <t>$46,001,825.32</t>
  </si>
  <si>
    <t>$468,531,724.24</t>
  </si>
  <si>
    <t>$2,786,976.00</t>
  </si>
  <si>
    <t>$397,380,434.00</t>
  </si>
  <si>
    <t>$1,188,848.00</t>
  </si>
  <si>
    <t>$27,293,747.16</t>
  </si>
  <si>
    <t>$696,601.92</t>
  </si>
  <si>
    <t>$43,921,034.45</t>
  </si>
  <si>
    <t>$832,030,758.88</t>
  </si>
  <si>
    <t>$2,761,544,073.74</t>
  </si>
  <si>
    <t>$2,381,450.00</t>
  </si>
  <si>
    <t>$88,334,542.45</t>
  </si>
  <si>
    <t>$24,231,698,154.81</t>
  </si>
  <si>
    <t>$7,017,337,653.29</t>
  </si>
  <si>
    <t>$6,674,162,492.43</t>
  </si>
  <si>
    <t>$343,175,160.86</t>
  </si>
  <si>
    <t>$1,219,008,915.91</t>
  </si>
  <si>
    <t>$1,217,554,192.88</t>
  </si>
  <si>
    <t>$1,454,723.03</t>
  </si>
  <si>
    <t>$657,947,131.81</t>
  </si>
  <si>
    <t>$656,993,540.21</t>
  </si>
  <si>
    <t>$953,591.60</t>
  </si>
  <si>
    <t>$83,028,796.40</t>
  </si>
  <si>
    <t>$83,028,678.47</t>
  </si>
  <si>
    <t>$117.93</t>
  </si>
  <si>
    <t>$204,822,513.32</t>
  </si>
  <si>
    <t>$204,411,351.17</t>
  </si>
  <si>
    <t>$411,162.15</t>
  </si>
  <si>
    <t>$87,445,531.16</t>
  </si>
  <si>
    <t>$87,445,394.24</t>
  </si>
  <si>
    <t>$136.92</t>
  </si>
  <si>
    <t>$185,764,943.22</t>
  </si>
  <si>
    <t>$185,675,228.79</t>
  </si>
  <si>
    <t>$89,714.43</t>
  </si>
  <si>
    <t>$412,323,678.26</t>
  </si>
  <si>
    <t>$396,332,988.08</t>
  </si>
  <si>
    <t>$15,990,690.18</t>
  </si>
  <si>
    <t>$26,279,253.95</t>
  </si>
  <si>
    <t>$26,252,753.49</t>
  </si>
  <si>
    <t>$26,500.46</t>
  </si>
  <si>
    <t>$37,776,695.17</t>
  </si>
  <si>
    <t>$37,774,380.53</t>
  </si>
  <si>
    <t>$2,314.64</t>
  </si>
  <si>
    <t>$208,202,778.13</t>
  </si>
  <si>
    <t>$192,653,426.44</t>
  </si>
  <si>
    <t>$15,549,351.69</t>
  </si>
  <si>
    <t>$15,834,050.93</t>
  </si>
  <si>
    <t>$15,817,391.97</t>
  </si>
  <si>
    <t>$16,658.96</t>
  </si>
  <si>
    <t>$72,451,022.00</t>
  </si>
  <si>
    <t>$72,184,259.61</t>
  </si>
  <si>
    <t>$266,762.39</t>
  </si>
  <si>
    <t>$30,303,420.00</t>
  </si>
  <si>
    <t>$30,183,067.08</t>
  </si>
  <si>
    <t>$120,352.92</t>
  </si>
  <si>
    <t>$2,613,985.00</t>
  </si>
  <si>
    <t>$2,613,088.09</t>
  </si>
  <si>
    <t>$896.91</t>
  </si>
  <si>
    <t>$18,862,473.08</t>
  </si>
  <si>
    <t>$18,854,620.87</t>
  </si>
  <si>
    <t>$7,852.21</t>
  </si>
  <si>
    <t>$1,357,131,499.86</t>
  </si>
  <si>
    <t>$1,339,568,689.72</t>
  </si>
  <si>
    <t>$17,562,810.14</t>
  </si>
  <si>
    <t>$266,376,542.26</t>
  </si>
  <si>
    <t>$262,484,697.99</t>
  </si>
  <si>
    <t>$3,891,844.27</t>
  </si>
  <si>
    <t>$91,760,590.08</t>
  </si>
  <si>
    <t>$91,714,189.63</t>
  </si>
  <si>
    <t>$46,400.45</t>
  </si>
  <si>
    <t>$286,688,584.50</t>
  </si>
  <si>
    <t>$274,908,526.19</t>
  </si>
  <si>
    <t>$11,780,058.31</t>
  </si>
  <si>
    <t>$18,848,804.70</t>
  </si>
  <si>
    <t>$18,812,460.17</t>
  </si>
  <si>
    <t>$36,344.53</t>
  </si>
  <si>
    <t>$485,073,328.68</t>
  </si>
  <si>
    <t>$483,602,567.87</t>
  </si>
  <si>
    <t>$1,470,760.81</t>
  </si>
  <si>
    <t>$80,826,811.00</t>
  </si>
  <si>
    <t>$80,490,050.47</t>
  </si>
  <si>
    <t>$336,760.53</t>
  </si>
  <si>
    <t>$12,842,043.25</t>
  </si>
  <si>
    <t>$12,841,606.06</t>
  </si>
  <si>
    <t>$437.19</t>
  </si>
  <si>
    <t>$101,521,643.39</t>
  </si>
  <si>
    <t>$101,521,469.25</t>
  </si>
  <si>
    <t>$174.14</t>
  </si>
  <si>
    <t>$13,193,152.00</t>
  </si>
  <si>
    <t>$13,193,122.09</t>
  </si>
  <si>
    <t>$29.91</t>
  </si>
  <si>
    <t>$975,261,192.28</t>
  </si>
  <si>
    <t>$930,653,176.00</t>
  </si>
  <si>
    <t>$44,608,016.28</t>
  </si>
  <si>
    <t>$30,215,051.00</t>
  </si>
  <si>
    <t>$30,215,049.01</t>
  </si>
  <si>
    <t>$1.99</t>
  </si>
  <si>
    <t>$139,765,127.00</t>
  </si>
  <si>
    <t>$139,765,121.92</t>
  </si>
  <si>
    <t>$5.08</t>
  </si>
  <si>
    <t>$659,267,647.24</t>
  </si>
  <si>
    <t>$614,659,651.92</t>
  </si>
  <si>
    <t>$44,607,995.32</t>
  </si>
  <si>
    <t>$139,357,367.04</t>
  </si>
  <si>
    <t>$139,357,353.15</t>
  </si>
  <si>
    <t>$13.89</t>
  </si>
  <si>
    <t>$6,656,000.00</t>
  </si>
  <si>
    <t>$473,082,895.26</t>
  </si>
  <si>
    <t>$470,950,537.39</t>
  </si>
  <si>
    <t>$2,132,357.87</t>
  </si>
  <si>
    <t>$279,085,619.85</t>
  </si>
  <si>
    <t>$278,784,203.02</t>
  </si>
  <si>
    <t>$301,416.83</t>
  </si>
  <si>
    <t>$15,924,640.24</t>
  </si>
  <si>
    <t>$14,393,500.82</t>
  </si>
  <si>
    <t>$1,531,139.42</t>
  </si>
  <si>
    <t>$469,918.00</t>
  </si>
  <si>
    <t>$469,913.60</t>
  </si>
  <si>
    <t>$4.40</t>
  </si>
  <si>
    <t>$67,335,010.00</t>
  </si>
  <si>
    <t>$67,321,901.29</t>
  </si>
  <si>
    <t>$13,108.71</t>
  </si>
  <si>
    <t>$2,515,452.00</t>
  </si>
  <si>
    <t>$2,281,452.00</t>
  </si>
  <si>
    <t>$234,000.00</t>
  </si>
  <si>
    <t>$97,807,212.17</t>
  </si>
  <si>
    <t>$97,789,176.22</t>
  </si>
  <si>
    <t>$18,035.95</t>
  </si>
  <si>
    <t>$8,102,086.00</t>
  </si>
  <si>
    <t>$8,067,433.44</t>
  </si>
  <si>
    <t>$34,652.56</t>
  </si>
  <si>
    <t>$2,444,886,926.51</t>
  </si>
  <si>
    <t>$2,183,924,980.25</t>
  </si>
  <si>
    <t>$260,961,946.26</t>
  </si>
  <si>
    <t>$2,432,227,243.38</t>
  </si>
  <si>
    <t>$2,174,264,768.41</t>
  </si>
  <si>
    <t>$257,962,474.97</t>
  </si>
  <si>
    <t>$12,659,683.13</t>
  </si>
  <si>
    <t>$9,660,211.84</t>
  </si>
  <si>
    <t>$2,999,471.29</t>
  </si>
  <si>
    <t>$79,642,573.23</t>
  </si>
  <si>
    <t>$79,178,388.67</t>
  </si>
  <si>
    <t>$464,184.56</t>
  </si>
  <si>
    <t>$40,323,320.23</t>
  </si>
  <si>
    <t>$39,859,135.67</t>
  </si>
  <si>
    <t>$39,319,253.00</t>
  </si>
  <si>
    <t>$55,999,971.98</t>
  </si>
  <si>
    <t>$55,999,539.44</t>
  </si>
  <si>
    <t>$432.54</t>
  </si>
  <si>
    <t>$10,756,632.94</t>
  </si>
  <si>
    <t>$0.52</t>
  </si>
  <si>
    <t>$12,625,610.00</t>
  </si>
  <si>
    <t>$12,625,607.66</t>
  </si>
  <si>
    <t>$2.34</t>
  </si>
  <si>
    <t>$405,221.40</t>
  </si>
  <si>
    <t>$0.64</t>
  </si>
  <si>
    <t>$1,195,399.00</t>
  </si>
  <si>
    <t>$1,195,396.20</t>
  </si>
  <si>
    <t>$2.80</t>
  </si>
  <si>
    <t>$31,017,107.48</t>
  </si>
  <si>
    <t>$31,016,681.24</t>
  </si>
  <si>
    <t>$426.24</t>
  </si>
  <si>
    <t>$2,636,951,484.39</t>
  </si>
  <si>
    <t>$3,214,262,402.39</t>
  </si>
  <si>
    <t>$577,310,918.00</t>
  </si>
  <si>
    <t>$130,055,345.39</t>
  </si>
  <si>
    <t>$133,445,779.39</t>
  </si>
  <si>
    <t>$3,390,434.00</t>
  </si>
  <si>
    <t>$41,037,088.39</t>
  </si>
  <si>
    <t>$36,368,774.00</t>
  </si>
  <si>
    <t>-$4,668,314.39</t>
  </si>
  <si>
    <t>$10,545,011.00</t>
  </si>
  <si>
    <t>$8,860,450.00</t>
  </si>
  <si>
    <t>-$1,684,561.00</t>
  </si>
  <si>
    <t>$46,335,552.00</t>
  </si>
  <si>
    <t>$60,243,886.00</t>
  </si>
  <si>
    <t>$13,908,334.00</t>
  </si>
  <si>
    <t>$9,296,993.00</t>
  </si>
  <si>
    <t>$8,964,665.39</t>
  </si>
  <si>
    <t>-$332,327.61</t>
  </si>
  <si>
    <t>$22,840,701.00</t>
  </si>
  <si>
    <t>$19,008,004.00</t>
  </si>
  <si>
    <t>-$3,832,697.00</t>
  </si>
  <si>
    <t>$170,967,076.00</t>
  </si>
  <si>
    <t>$226,897,663.00</t>
  </si>
  <si>
    <t>$55,930,587.00</t>
  </si>
  <si>
    <t>$13,798,802.00</t>
  </si>
  <si>
    <t>$9,344,745.00</t>
  </si>
  <si>
    <t>-$4,454,057.00</t>
  </si>
  <si>
    <t>$12,211,019.00</t>
  </si>
  <si>
    <t>$19,065,576.00</t>
  </si>
  <si>
    <t>$6,854,557.00</t>
  </si>
  <si>
    <t>$100,364,607.00</t>
  </si>
  <si>
    <t>$146,775,592.00</t>
  </si>
  <si>
    <t>$46,410,985.00</t>
  </si>
  <si>
    <t>$5,304,089.00</t>
  </si>
  <si>
    <t>$9,121,384.00</t>
  </si>
  <si>
    <t>$3,817,295.00</t>
  </si>
  <si>
    <t>$14,016,837.00</t>
  </si>
  <si>
    <t>$10,318,692.00</t>
  </si>
  <si>
    <t>-$3,698,145.00</t>
  </si>
  <si>
    <t>$13,095,936.00</t>
  </si>
  <si>
    <t>$15,420,435.00</t>
  </si>
  <si>
    <t>$2,324,499.00</t>
  </si>
  <si>
    <t>$2,604,705.00</t>
  </si>
  <si>
    <t>$2,577,672.00</t>
  </si>
  <si>
    <t>$12,148,753.00</t>
  </si>
  <si>
    <t>$14,246,534.00</t>
  </si>
  <si>
    <t>$2,097,781.00</t>
  </si>
  <si>
    <t>$447,540,487.00</t>
  </si>
  <si>
    <t>$611,168,487.00</t>
  </si>
  <si>
    <t>$163,628,000.00</t>
  </si>
  <si>
    <t>$21,258,836.00</t>
  </si>
  <si>
    <t>$35,685,442.00</t>
  </si>
  <si>
    <t>$14,426,606.00</t>
  </si>
  <si>
    <t>$25,319,516.00</t>
  </si>
  <si>
    <t>$47,422,044.00</t>
  </si>
  <si>
    <t>$22,102,528.00</t>
  </si>
  <si>
    <t>$97,859,220.00</t>
  </si>
  <si>
    <t>$159,973,926.00</t>
  </si>
  <si>
    <t>$62,114,706.00</t>
  </si>
  <si>
    <t>$3,889,183.00</t>
  </si>
  <si>
    <t>$5,893,412.00</t>
  </si>
  <si>
    <t>$2,004,229.00</t>
  </si>
  <si>
    <t>$217,790,809.00</t>
  </si>
  <si>
    <t>$240,256,683.00</t>
  </si>
  <si>
    <t>$22,465,874.00</t>
  </si>
  <si>
    <t>$27,609,762.00</t>
  </si>
  <si>
    <t>$30,800,385.00</t>
  </si>
  <si>
    <t>$3,190,623.00</t>
  </si>
  <si>
    <t>$7,986,981.00</t>
  </si>
  <si>
    <t>$7,803,225.00</t>
  </si>
  <si>
    <t>-$183,756.00</t>
  </si>
  <si>
    <t>$38,585,746.00</t>
  </si>
  <si>
    <t>$72,138,735.00</t>
  </si>
  <si>
    <t>$33,552,989.00</t>
  </si>
  <si>
    <t>$7,240,434.00</t>
  </si>
  <si>
    <t>$11,194,635.00</t>
  </si>
  <si>
    <t>$3,954,201.00</t>
  </si>
  <si>
    <t>$290,596,827.00</t>
  </si>
  <si>
    <t>$478,910,171.00</t>
  </si>
  <si>
    <t>$188,313,344.00</t>
  </si>
  <si>
    <t>$8,365,494.00</t>
  </si>
  <si>
    <t>$16,065,051.00</t>
  </si>
  <si>
    <t>$7,699,557.00</t>
  </si>
  <si>
    <t>$32,255,356.00</t>
  </si>
  <si>
    <t>$31,829,392.00</t>
  </si>
  <si>
    <t>-$425,964.00</t>
  </si>
  <si>
    <t>$245,394,064.00</t>
  </si>
  <si>
    <t>$415,234,454.00</t>
  </si>
  <si>
    <t>$169,840,390.00</t>
  </si>
  <si>
    <t>$3,403,139.00</t>
  </si>
  <si>
    <t>$12,733,274.00</t>
  </si>
  <si>
    <t>$9,330,135.00</t>
  </si>
  <si>
    <t>$1,178,774.00</t>
  </si>
  <si>
    <t>$3,048,000.00</t>
  </si>
  <si>
    <t>$1,869,226.00</t>
  </si>
  <si>
    <t>$393,196,349.00</t>
  </si>
  <si>
    <t>$383,030,522.00</t>
  </si>
  <si>
    <t>-$10,165,827.00</t>
  </si>
  <si>
    <t>$265,971,378.00</t>
  </si>
  <si>
    <t>$263,580,654.00</t>
  </si>
  <si>
    <t>-$2,390,724.00</t>
  </si>
  <si>
    <t>$7,024,255.00</t>
  </si>
  <si>
    <t>$15,853,028.00</t>
  </si>
  <si>
    <t>$8,828,773.00</t>
  </si>
  <si>
    <t>$363,011.00</t>
  </si>
  <si>
    <t>$106,907.00</t>
  </si>
  <si>
    <t>$40,699,422.00</t>
  </si>
  <si>
    <t>$46,215,144.00</t>
  </si>
  <si>
    <t>$5,515,722.00</t>
  </si>
  <si>
    <t>$2,276,000.00</t>
  </si>
  <si>
    <t>$239,452.00</t>
  </si>
  <si>
    <t>$70,604,836.00</t>
  </si>
  <si>
    <t>$44,709,240.00</t>
  </si>
  <si>
    <t>-$25,895,596.00</t>
  </si>
  <si>
    <t>-$257,957.00</t>
  </si>
  <si>
    <t>$5,334,490.00</t>
  </si>
  <si>
    <t>$2,767,596.00</t>
  </si>
  <si>
    <t>$1,158,250,098.00</t>
  </si>
  <si>
    <t>$1,340,276,825.00</t>
  </si>
  <si>
    <t>$182,026,727.00</t>
  </si>
  <si>
    <t>$1,158,249,792.00</t>
  </si>
  <si>
    <t>$1,336,412,862.00</t>
  </si>
  <si>
    <t>$178,163,070.00</t>
  </si>
  <si>
    <t>$306.00</t>
  </si>
  <si>
    <t>$3,863,657.00</t>
  </si>
  <si>
    <t>$43,558,509.00</t>
  </si>
  <si>
    <t>$6,836,975.00</t>
  </si>
  <si>
    <t>-$36,721,534.00</t>
  </si>
  <si>
    <t>$4,239,256.00</t>
  </si>
  <si>
    <t>$4,208,803.00</t>
  </si>
  <si>
    <t>-$30,453.00</t>
  </si>
  <si>
    <t>$2,628,172.00</t>
  </si>
  <si>
    <t>-$36,691,081.00</t>
  </si>
  <si>
    <t>$2,786,793.00</t>
  </si>
  <si>
    <t>$33,695,980.00</t>
  </si>
  <si>
    <t>$30,909,187.00</t>
  </si>
  <si>
    <t>$6.00</t>
  </si>
  <si>
    <t>-$5.00</t>
  </si>
  <si>
    <t>$960,477.00</t>
  </si>
  <si>
    <t>$2,908,791.00</t>
  </si>
  <si>
    <t>$1,948,314.00</t>
  </si>
  <si>
    <t>$372,373.00</t>
  </si>
  <si>
    <t>-$370,873.00</t>
  </si>
  <si>
    <t>$557,463.00</t>
  </si>
  <si>
    <t>$695,399.00</t>
  </si>
  <si>
    <t>$137,936.00</t>
  </si>
  <si>
    <t>$896,474.00</t>
  </si>
  <si>
    <t>$29,193,815.00</t>
  </si>
  <si>
    <t>$4,174,233,941.85</t>
  </si>
  <si>
    <t>$4,174,254,853.80</t>
  </si>
  <si>
    <t>-$20,911.95</t>
  </si>
  <si>
    <t>$1,164,730,155.24</t>
  </si>
  <si>
    <t>$625,872,857.68</t>
  </si>
  <si>
    <t>$73,479,484.76</t>
  </si>
  <si>
    <t>$213,996,282.52</t>
  </si>
  <si>
    <t>$80,648,207.11</t>
  </si>
  <si>
    <t>$170,733,323.17</t>
  </si>
  <si>
    <t>$225,375,287.26</t>
  </si>
  <si>
    <t>$12,456,039.49</t>
  </si>
  <si>
    <t>$25,570,111.71</t>
  </si>
  <si>
    <t>$92,288,819.44</t>
  </si>
  <si>
    <t>$10,513,302.97</t>
  </si>
  <si>
    <t>$58,167,422.61</t>
  </si>
  <si>
    <t>$17,087,668.08</t>
  </si>
  <si>
    <t>$6,705,867.87</t>
  </si>
  <si>
    <t>$895,176,601.01</t>
  </si>
  <si>
    <t>$895,197,512.96</t>
  </si>
  <si>
    <t>$241,438,884.61</t>
  </si>
  <si>
    <t>$66,394,673.63</t>
  </si>
  <si>
    <t>$179,116,714.54</t>
  </si>
  <si>
    <t>$179,137,626.49</t>
  </si>
  <si>
    <t>$15,557,852.53</t>
  </si>
  <si>
    <t>$265,885,779.05</t>
  </si>
  <si>
    <t>$52,880,288.47</t>
  </si>
  <si>
    <t>$4,895,266.84</t>
  </si>
  <si>
    <t>$63,054,453.25</t>
  </si>
  <si>
    <t>$660,786,158.87</t>
  </si>
  <si>
    <t>$22,359,555.01</t>
  </si>
  <si>
    <t>$112,163,405.92</t>
  </si>
  <si>
    <t>$374,468,507.17</t>
  </si>
  <si>
    <t>$146,317,464.77</t>
  </si>
  <si>
    <t>$5,477,226.00</t>
  </si>
  <si>
    <t>$89,086,859.65</t>
  </si>
  <si>
    <t>$13,272,955.87</t>
  </si>
  <si>
    <t>$7,425,858.06</t>
  </si>
  <si>
    <t>$26,622,479.29</t>
  </si>
  <si>
    <t>$38,000,268.39</t>
  </si>
  <si>
    <t>$2,732,943.44</t>
  </si>
  <si>
    <t>$1,049,971,003.62</t>
  </si>
  <si>
    <t>$1,040,311,097.78</t>
  </si>
  <si>
    <t>$35,651,034.06</t>
  </si>
  <si>
    <t>$53,456,842.14</t>
  </si>
  <si>
    <t>$10,756,626.94</t>
  </si>
  <si>
    <t>$33,469.92</t>
  </si>
  <si>
    <t>$30,363,681.42</t>
  </si>
  <si>
    <t>$3,591,016,240.48</t>
  </si>
  <si>
    <t>$3,530,753,278.47</t>
  </si>
  <si>
    <t>$60,262,962.01</t>
  </si>
  <si>
    <t>$1,107,252,088.86</t>
  </si>
  <si>
    <t>$1,097,032,303.71</t>
  </si>
  <si>
    <t>$10,219,785.15</t>
  </si>
  <si>
    <t>$597,549,045.70</t>
  </si>
  <si>
    <t>$59,583,153.42</t>
  </si>
  <si>
    <t>$210,988,475.36</t>
  </si>
  <si>
    <t>$78,338,752.63</t>
  </si>
  <si>
    <t>$68,127,836.27</t>
  </si>
  <si>
    <t>$10,210,916.36</t>
  </si>
  <si>
    <t>$160,792,661.75</t>
  </si>
  <si>
    <t>$160,783,792.96</t>
  </si>
  <si>
    <t>$225,335,026.18</t>
  </si>
  <si>
    <t>$224,010,465.45</t>
  </si>
  <si>
    <t>$1,324,560.73</t>
  </si>
  <si>
    <t>$12,453,664.54</t>
  </si>
  <si>
    <t>$25,559,897.72</t>
  </si>
  <si>
    <t>$25,476,087.98</t>
  </si>
  <si>
    <t>$83,809.74</t>
  </si>
  <si>
    <t>$92,270,703.31</t>
  </si>
  <si>
    <t>$91,069,892.98</t>
  </si>
  <si>
    <t>$1,200,810.33</t>
  </si>
  <si>
    <t>$10,512,280.04</t>
  </si>
  <si>
    <t>$10,472,339.38</t>
  </si>
  <si>
    <t>$39,940.66</t>
  </si>
  <si>
    <t>$6,698,730.79</t>
  </si>
  <si>
    <t>$878,194,963.59</t>
  </si>
  <si>
    <t>$876,318,764.56</t>
  </si>
  <si>
    <t>$1,876,199.03</t>
  </si>
  <si>
    <t>$241,389,529.09</t>
  </si>
  <si>
    <t>$65,909,439.25</t>
  </si>
  <si>
    <t>$110,571.30</t>
  </si>
  <si>
    <t>$163,597,171.31</t>
  </si>
  <si>
    <t>$163,576,124.43</t>
  </si>
  <si>
    <t>$21,046.88</t>
  </si>
  <si>
    <t>$15,559,800.22</t>
  </si>
  <si>
    <t>$265,055,285.41</t>
  </si>
  <si>
    <t>$263,322,355.56</t>
  </si>
  <si>
    <t>$1,732,929.85</t>
  </si>
  <si>
    <t>$4,845,435.59</t>
  </si>
  <si>
    <t>$4,836,800.59</t>
  </si>
  <si>
    <t>$8,635.00</t>
  </si>
  <si>
    <t>$62,895,152.86</t>
  </si>
  <si>
    <t>$62,892,136.86</t>
  </si>
  <si>
    <t>$3,016.00</t>
  </si>
  <si>
    <t>$605,969,336.56</t>
  </si>
  <si>
    <t>$598,130,371.82</t>
  </si>
  <si>
    <t>$7,838,964.74</t>
  </si>
  <si>
    <t>$322,736,386.34</t>
  </si>
  <si>
    <t>$315,733,339.75</t>
  </si>
  <si>
    <t>$7,003,046.59</t>
  </si>
  <si>
    <t>$143,240,763.29</t>
  </si>
  <si>
    <t>$142,404,845.14</t>
  </si>
  <si>
    <t>$835,918.15</t>
  </si>
  <si>
    <t>$86,827,156.61</t>
  </si>
  <si>
    <t>$2,259,703.04</t>
  </si>
  <si>
    <t>$13,231,880.34</t>
  </si>
  <si>
    <t>$41,075.53</t>
  </si>
  <si>
    <t>$5,292,188.86</t>
  </si>
  <si>
    <t>$2,133,669.20</t>
  </si>
  <si>
    <t>$2,647,985.13</t>
  </si>
  <si>
    <t>$84,958.31</t>
  </si>
  <si>
    <t>$597,205,659.95</t>
  </si>
  <si>
    <t>$563,382,255.31</t>
  </si>
  <si>
    <t>$596,341,474.24</t>
  </si>
  <si>
    <t>$562,518,069.60</t>
  </si>
  <si>
    <t>$35,229,108.83</t>
  </si>
  <si>
    <t>$32,308,764.15</t>
  </si>
  <si>
    <t>$2,920,344.68</t>
  </si>
  <si>
    <t>$52,743,196.86</t>
  </si>
  <si>
    <t>$29,680,337.12</t>
  </si>
  <si>
    <t>$3,418,522,129.19</t>
  </si>
  <si>
    <t>$1,022,967,013.10</t>
  </si>
  <si>
    <t>$590,149,696.67</t>
  </si>
  <si>
    <t>$58,688,558.19</t>
  </si>
  <si>
    <t>$155,134,088.17</t>
  </si>
  <si>
    <t>$65,944,954.69</t>
  </si>
  <si>
    <t>$153,049,715.38</t>
  </si>
  <si>
    <t>$224,007,108.45</t>
  </si>
  <si>
    <t>$25,473,267.98</t>
  </si>
  <si>
    <t>$873,417,268.76</t>
  </si>
  <si>
    <t>$241,349,329.21</t>
  </si>
  <si>
    <t>$161,535,253.40</t>
  </si>
  <si>
    <t>$14,953,543.25</t>
  </si>
  <si>
    <t>$263,265,148.42</t>
  </si>
  <si>
    <t>$4,798,439.81</t>
  </si>
  <si>
    <t>$62,773,536.86</t>
  </si>
  <si>
    <t>$584,257,020.87</t>
  </si>
  <si>
    <t>$312,041,659.86</t>
  </si>
  <si>
    <t>$132,223,174.08</t>
  </si>
  <si>
    <t>$542,025,754.78</t>
  </si>
  <si>
    <t>$541,161,569.07</t>
  </si>
  <si>
    <t>$32,277,609.76</t>
  </si>
  <si>
    <t>$3,393,636,705.61</t>
  </si>
  <si>
    <t>$24,791,784.53</t>
  </si>
  <si>
    <t>$3,368,844,921.08</t>
  </si>
  <si>
    <t>$1,019,800,995.96</t>
  </si>
  <si>
    <t>$3,166,017.14</t>
  </si>
  <si>
    <t>$1,016,634,978.82</t>
  </si>
  <si>
    <t>$587,632,639.84</t>
  </si>
  <si>
    <t>$2,517,056.83</t>
  </si>
  <si>
    <t>$58,587,336.13</t>
  </si>
  <si>
    <t>$101,222.06</t>
  </si>
  <si>
    <t>$155,067,992.01</t>
  </si>
  <si>
    <t>$66,096.16</t>
  </si>
  <si>
    <t>$65,628,030.40</t>
  </si>
  <si>
    <t>$316,924.29</t>
  </si>
  <si>
    <t>$65,311,106.11</t>
  </si>
  <si>
    <t>$152,884,997.58</t>
  </si>
  <si>
    <t>$164,717.80</t>
  </si>
  <si>
    <t>$152,720,279.78</t>
  </si>
  <si>
    <t>$224,001,090.27</t>
  </si>
  <si>
    <t>$6,018.18</t>
  </si>
  <si>
    <t>$223,995,072.09</t>
  </si>
  <si>
    <t>$12,451,576.54</t>
  </si>
  <si>
    <t>$12,449,488.54</t>
  </si>
  <si>
    <t>$25,469,337.80</t>
  </si>
  <si>
    <t>$3,930.18</t>
  </si>
  <si>
    <t>$25,465,407.62</t>
  </si>
  <si>
    <t>$873,170,366.27</t>
  </si>
  <si>
    <t>$246,902.49</t>
  </si>
  <si>
    <t>$872,923,463.78</t>
  </si>
  <si>
    <t>$241,176,506.47</t>
  </si>
  <si>
    <t>$172,822.74</t>
  </si>
  <si>
    <t>$161,508,716.08</t>
  </si>
  <si>
    <t>$26,537.32</t>
  </si>
  <si>
    <t>$161,482,178.76</t>
  </si>
  <si>
    <t>$14,925,224.86</t>
  </si>
  <si>
    <t>$28,318.39</t>
  </si>
  <si>
    <t>$263,248,335.38</t>
  </si>
  <si>
    <t>$263,231,522.34</t>
  </si>
  <si>
    <t>$4,796,158.81</t>
  </si>
  <si>
    <t>$2,281.00</t>
  </si>
  <si>
    <t>$4,793,877.81</t>
  </si>
  <si>
    <t>$62,773,406.86</t>
  </si>
  <si>
    <t>$62,773,276.86</t>
  </si>
  <si>
    <t>$577,306,922.90</t>
  </si>
  <si>
    <t>$6,856,458.92</t>
  </si>
  <si>
    <t>$570,450,463.98</t>
  </si>
  <si>
    <t>$310,436,781.45</t>
  </si>
  <si>
    <t>$1,511,239.36</t>
  </si>
  <si>
    <t>$308,925,542.09</t>
  </si>
  <si>
    <t>$132,041,594.52</t>
  </si>
  <si>
    <t>$181,579.56</t>
  </si>
  <si>
    <t>$131,860,014.96</t>
  </si>
  <si>
    <t>$75,494,485.35</t>
  </si>
  <si>
    <t>$11,332,671.26</t>
  </si>
  <si>
    <t>$64,161,814.09</t>
  </si>
  <si>
    <t>$12,771,749.49</t>
  </si>
  <si>
    <t>$460,130.85</t>
  </si>
  <si>
    <t>$12,311,618.64</t>
  </si>
  <si>
    <t>$5,235,576.62</t>
  </si>
  <si>
    <t>$56,612.24</t>
  </si>
  <si>
    <t>$5,178,964.38</t>
  </si>
  <si>
    <t>$27,184,340.22</t>
  </si>
  <si>
    <t>$10,815,928.17</t>
  </si>
  <si>
    <t>$16,368,412.05</t>
  </si>
  <si>
    <t>$539,086,133.94</t>
  </si>
  <si>
    <t>$2,939,620.84</t>
  </si>
  <si>
    <t>$536,146,513.10</t>
  </si>
  <si>
    <t>$538,221,948.23</t>
  </si>
  <si>
    <t>$535,282,327.39</t>
  </si>
  <si>
    <t>$52,499,101.16</t>
  </si>
  <si>
    <t>$244,095.70</t>
  </si>
  <si>
    <t>$52,255,005.46</t>
  </si>
  <si>
    <t>$29,436,862.94</t>
  </si>
  <si>
    <t>$243,474.18</t>
  </si>
  <si>
    <t>$213,036,934,682.46</t>
  </si>
  <si>
    <t>$12,707,390,622.16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</si>
</sst>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#,##0.00"/>
    <numFmt numFmtId="166" formatCode="_-[$$-80A]* #,##0.00_-;\-[$$-80A]* #,##0.00_-;_-[$$-80A]* &quot;-&quot;??_-;_-@_-"/>
    <numFmt numFmtId="167" formatCode="[$$-80A]#,##0.00;[$$-80A]\-#,##0.00"/>
    <numFmt numFmtId="168" formatCode="#,##0.00;#,##0.00"/>
    <numFmt numFmtId="169" formatCode="_-&quot;$&quot;* #,##0_-;\-&quot;$&quot;* #,##0_-;_-&quot;$&quot;* &quot;-&quot;??_-;_-@_-"/>
    <numFmt numFmtId="170" formatCode="&quot;$&quot;#,##0.00"/>
    <numFmt numFmtId="171" formatCode="##0%"/>
    <numFmt numFmtId="172" formatCode="&quot;$&quot;#,##0.00;\(&quot;$&quot;#,##0.00\)"/>
    <numFmt numFmtId="173" formatCode="[$-10409]&quot;$&quot;#,##0.00"/>
    <numFmt numFmtId="174" formatCode="_(&quot;$&quot;* #,##0_);_(&quot;$&quot;* \(#,##0\);_(&quot;$&quot;* &quot;-&quot;??_);_(@_)"/>
    <numFmt numFmtId="175" formatCode="0.0000%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8"/>
      <color indexed="8"/>
      <name val="Times New Roman"/>
      <charset val="1"/>
    </font>
    <font>
      <b/>
      <sz val="12"/>
      <color indexed="8"/>
      <name val="Times New Roman"/>
      <charset val="1"/>
    </font>
    <font>
      <b/>
      <sz val="7"/>
      <color indexed="8"/>
      <name val="Times New Roman"/>
      <charset val="1"/>
    </font>
    <font>
      <sz val="7"/>
      <color indexed="8"/>
      <name val="Times New Roman"/>
      <charset val="1"/>
    </font>
    <font>
      <sz val="7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i/>
      <sz val="9"/>
      <color indexed="8"/>
      <name val="Arial"/>
      <family val="2"/>
    </font>
    <font>
      <sz val="8"/>
      <color indexed="8"/>
      <name val="Arial"/>
      <charset val="1"/>
    </font>
    <font>
      <b/>
      <i/>
      <sz val="8"/>
      <color indexed="8"/>
      <name val="Arial"/>
      <charset val="1"/>
    </font>
    <font>
      <sz val="8"/>
      <color indexed="8"/>
      <name val="Arial"/>
      <family val="2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exo 2"/>
    </font>
    <font>
      <b/>
      <sz val="7"/>
      <color rgb="FF000000"/>
      <name val="exo 2"/>
    </font>
    <font>
      <sz val="7"/>
      <color rgb="FF000000"/>
      <name val="exo 2"/>
    </font>
    <font>
      <b/>
      <sz val="10"/>
      <color indexed="8"/>
      <name val="ARIAL"/>
      <charset val="1"/>
    </font>
    <font>
      <b/>
      <sz val="11"/>
      <name val="Exo 2"/>
    </font>
    <font>
      <b/>
      <sz val="10"/>
      <name val="Exo 2"/>
    </font>
    <font>
      <sz val="10"/>
      <name val="Exo 2"/>
    </font>
    <font>
      <b/>
      <sz val="8"/>
      <color theme="1"/>
      <name val="EXO"/>
    </font>
    <font>
      <sz val="8"/>
      <color theme="1"/>
      <name val="EXO"/>
    </font>
    <font>
      <sz val="8"/>
      <color rgb="FF000000"/>
      <name val="exo 2"/>
    </font>
    <font>
      <sz val="8"/>
      <name val="Calibri"/>
      <family val="2"/>
    </font>
    <font>
      <sz val="11"/>
      <name val="Calibri"/>
      <family val="2"/>
    </font>
    <font>
      <sz val="6"/>
      <color rgb="FF000000"/>
      <name val="exo 2"/>
    </font>
    <font>
      <sz val="8"/>
      <color rgb="FF000000"/>
      <name val="Exo"/>
    </font>
    <font>
      <sz val="8"/>
      <name val="Exo"/>
    </font>
    <font>
      <b/>
      <sz val="8"/>
      <color rgb="FF000000"/>
      <name val="Exo 2"/>
    </font>
    <font>
      <sz val="7"/>
      <color indexed="8"/>
      <name val="Arial"/>
      <family val="2"/>
    </font>
    <font>
      <b/>
      <sz val="12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indexed="9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</font>
    <font>
      <b/>
      <sz val="11"/>
      <color indexed="8"/>
      <name val="Times New Roman"/>
      <family val="1"/>
    </font>
    <font>
      <b/>
      <sz val="12"/>
      <name val="Exo 2"/>
    </font>
    <font>
      <sz val="12"/>
      <name val="Arial"/>
      <family val="2"/>
    </font>
    <font>
      <sz val="12"/>
      <name val="Exo 2"/>
    </font>
    <font>
      <u/>
      <sz val="12"/>
      <name val="Exo 2"/>
    </font>
    <font>
      <sz val="12"/>
      <name val="Calibri"/>
      <family val="2"/>
    </font>
    <font>
      <b/>
      <sz val="8"/>
      <name val="Exo 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EXO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rgb="FFFFFFFF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459">
    <xf numFmtId="0" fontId="0" fillId="0" borderId="0" xfId="0"/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5" xfId="0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21" xfId="0" applyBorder="1" applyAlignment="1">
      <alignment vertical="top"/>
    </xf>
    <xf numFmtId="165" fontId="10" fillId="0" borderId="21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center" vertical="top" wrapText="1" readingOrder="1"/>
    </xf>
    <xf numFmtId="165" fontId="8" fillId="0" borderId="21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 readingOrder="1"/>
    </xf>
    <xf numFmtId="165" fontId="8" fillId="0" borderId="0" xfId="0" applyNumberFormat="1" applyFont="1" applyBorder="1" applyAlignment="1">
      <alignment horizontal="right" vertical="top" wrapText="1"/>
    </xf>
    <xf numFmtId="165" fontId="8" fillId="0" borderId="6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vertical="top" wrapText="1"/>
    </xf>
    <xf numFmtId="165" fontId="10" fillId="0" borderId="6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 readingOrder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22" xfId="0" applyFill="1" applyBorder="1" applyAlignment="1">
      <alignment horizontal="center" vertical="top"/>
    </xf>
    <xf numFmtId="0" fontId="0" fillId="4" borderId="23" xfId="0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22" xfId="0" applyFill="1" applyBorder="1" applyAlignment="1">
      <alignment vertical="top"/>
    </xf>
    <xf numFmtId="0" fontId="0" fillId="4" borderId="23" xfId="0" applyFill="1" applyBorder="1" applyAlignment="1">
      <alignment vertical="top"/>
    </xf>
    <xf numFmtId="0" fontId="0" fillId="4" borderId="24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9" fillId="0" borderId="0" xfId="0" applyFont="1" applyBorder="1" applyAlignment="1">
      <alignment vertical="top" wrapText="1" readingOrder="1"/>
    </xf>
    <xf numFmtId="0" fontId="0" fillId="0" borderId="26" xfId="0" applyBorder="1"/>
    <xf numFmtId="0" fontId="0" fillId="0" borderId="0" xfId="0" applyBorder="1"/>
    <xf numFmtId="0" fontId="21" fillId="0" borderId="0" xfId="0" applyFont="1"/>
    <xf numFmtId="0" fontId="22" fillId="5" borderId="20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17" fontId="22" fillId="5" borderId="21" xfId="0" applyNumberFormat="1" applyFont="1" applyFill="1" applyBorder="1" applyAlignment="1">
      <alignment horizontal="center"/>
    </xf>
    <xf numFmtId="0" fontId="23" fillId="5" borderId="25" xfId="0" applyFont="1" applyFill="1" applyBorder="1"/>
    <xf numFmtId="0" fontId="22" fillId="5" borderId="25" xfId="0" applyFont="1" applyFill="1" applyBorder="1" applyAlignment="1">
      <alignment horizontal="center"/>
    </xf>
    <xf numFmtId="0" fontId="24" fillId="0" borderId="0" xfId="0" applyFont="1"/>
    <xf numFmtId="44" fontId="25" fillId="0" borderId="0" xfId="0" applyNumberFormat="1" applyFont="1" applyBorder="1"/>
    <xf numFmtId="42" fontId="25" fillId="0" borderId="0" xfId="0" applyNumberFormat="1" applyFont="1" applyBorder="1" applyAlignment="1">
      <alignment horizontal="center"/>
    </xf>
    <xf numFmtId="42" fontId="25" fillId="0" borderId="0" xfId="0" applyNumberFormat="1" applyFont="1" applyBorder="1"/>
    <xf numFmtId="42" fontId="26" fillId="0" borderId="0" xfId="0" applyNumberFormat="1" applyFont="1" applyBorder="1"/>
    <xf numFmtId="0" fontId="26" fillId="0" borderId="0" xfId="0" applyFont="1" applyFill="1"/>
    <xf numFmtId="44" fontId="26" fillId="0" borderId="0" xfId="0" applyNumberFormat="1" applyFont="1" applyFill="1" applyBorder="1"/>
    <xf numFmtId="42" fontId="26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0" fontId="26" fillId="6" borderId="0" xfId="0" applyFont="1" applyFill="1"/>
    <xf numFmtId="169" fontId="26" fillId="6" borderId="0" xfId="0" applyNumberFormat="1" applyFont="1" applyFill="1" applyBorder="1"/>
    <xf numFmtId="0" fontId="27" fillId="0" borderId="0" xfId="0" applyFont="1"/>
    <xf numFmtId="3" fontId="0" fillId="0" borderId="0" xfId="0" applyNumberFormat="1"/>
    <xf numFmtId="169" fontId="21" fillId="0" borderId="0" xfId="0" applyNumberFormat="1" applyFont="1" applyFill="1" applyBorder="1"/>
    <xf numFmtId="44" fontId="26" fillId="6" borderId="0" xfId="0" applyNumberFormat="1" applyFont="1" applyFill="1" applyBorder="1"/>
    <xf numFmtId="42" fontId="26" fillId="6" borderId="0" xfId="0" applyNumberFormat="1" applyFont="1" applyFill="1" applyBorder="1" applyAlignment="1">
      <alignment horizontal="center"/>
    </xf>
    <xf numFmtId="0" fontId="27" fillId="7" borderId="0" xfId="0" applyFont="1" applyFill="1"/>
    <xf numFmtId="0" fontId="26" fillId="7" borderId="0" xfId="0" applyFont="1" applyFill="1" applyAlignment="1">
      <alignment horizontal="left"/>
    </xf>
    <xf numFmtId="169" fontId="26" fillId="7" borderId="0" xfId="0" applyNumberFormat="1" applyFont="1" applyFill="1" applyBorder="1"/>
    <xf numFmtId="169" fontId="26" fillId="7" borderId="27" xfId="0" applyNumberFormat="1" applyFont="1" applyFill="1" applyBorder="1"/>
    <xf numFmtId="4" fontId="0" fillId="0" borderId="0" xfId="0" applyNumberFormat="1" applyAlignment="1">
      <alignment vertical="top"/>
    </xf>
    <xf numFmtId="43" fontId="0" fillId="0" borderId="0" xfId="0" applyNumberFormat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vertical="top" wrapText="1" readingOrder="1"/>
    </xf>
    <xf numFmtId="0" fontId="31" fillId="0" borderId="0" xfId="0" quotePrefix="1" applyFont="1" applyBorder="1" applyAlignment="1">
      <alignment horizontal="right" vertical="top" wrapText="1"/>
    </xf>
    <xf numFmtId="0" fontId="31" fillId="0" borderId="6" xfId="0" quotePrefix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0" fontId="31" fillId="0" borderId="6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172" fontId="34" fillId="0" borderId="0" xfId="0" applyNumberFormat="1" applyFont="1" applyAlignment="1">
      <alignment horizontal="right" vertical="top"/>
    </xf>
    <xf numFmtId="0" fontId="33" fillId="0" borderId="0" xfId="0" applyFont="1" applyAlignment="1">
      <alignment horizontal="right" vertical="top" wrapText="1"/>
    </xf>
    <xf numFmtId="170" fontId="33" fillId="0" borderId="29" xfId="0" applyNumberFormat="1" applyFont="1" applyBorder="1" applyAlignment="1">
      <alignment horizontal="right" vertical="top"/>
    </xf>
    <xf numFmtId="0" fontId="33" fillId="0" borderId="0" xfId="0" applyFont="1" applyAlignment="1">
      <alignment horizontal="center" vertical="top" wrapText="1"/>
    </xf>
    <xf numFmtId="170" fontId="33" fillId="0" borderId="0" xfId="0" applyNumberFormat="1" applyFont="1" applyAlignment="1">
      <alignment horizontal="right" vertical="top"/>
    </xf>
    <xf numFmtId="172" fontId="33" fillId="0" borderId="0" xfId="0" applyNumberFormat="1" applyFont="1" applyAlignment="1">
      <alignment horizontal="right" vertical="top" wrapText="1"/>
    </xf>
    <xf numFmtId="0" fontId="36" fillId="0" borderId="0" xfId="0" applyFont="1"/>
    <xf numFmtId="0" fontId="35" fillId="8" borderId="43" xfId="0" applyFont="1" applyFill="1" applyBorder="1" applyAlignment="1">
      <alignment horizontal="center" vertical="center"/>
    </xf>
    <xf numFmtId="0" fontId="35" fillId="8" borderId="42" xfId="0" applyFont="1" applyFill="1" applyBorder="1" applyAlignment="1">
      <alignment horizontal="center" vertical="center" wrapText="1"/>
    </xf>
    <xf numFmtId="0" fontId="35" fillId="9" borderId="44" xfId="0" applyFont="1" applyFill="1" applyBorder="1" applyAlignment="1">
      <alignment horizontal="left" vertical="center"/>
    </xf>
    <xf numFmtId="43" fontId="35" fillId="9" borderId="45" xfId="1" applyFont="1" applyFill="1" applyBorder="1" applyAlignment="1">
      <alignment horizontal="left" vertical="center" wrapText="1"/>
    </xf>
    <xf numFmtId="43" fontId="35" fillId="9" borderId="45" xfId="1" applyFont="1" applyFill="1" applyBorder="1" applyAlignment="1">
      <alignment horizontal="left" vertical="center"/>
    </xf>
    <xf numFmtId="0" fontId="35" fillId="9" borderId="44" xfId="0" applyFont="1" applyFill="1" applyBorder="1" applyAlignment="1">
      <alignment horizontal="justify" vertical="center"/>
    </xf>
    <xf numFmtId="0" fontId="36" fillId="0" borderId="44" xfId="0" applyFont="1" applyFill="1" applyBorder="1" applyAlignment="1">
      <alignment horizontal="justify" vertical="center"/>
    </xf>
    <xf numFmtId="0" fontId="36" fillId="0" borderId="45" xfId="0" applyFont="1" applyFill="1" applyBorder="1" applyAlignment="1">
      <alignment horizontal="left" vertical="center" wrapText="1"/>
    </xf>
    <xf numFmtId="0" fontId="36" fillId="0" borderId="45" xfId="0" applyFont="1" applyFill="1" applyBorder="1" applyAlignment="1">
      <alignment horizontal="left" vertical="center"/>
    </xf>
    <xf numFmtId="43" fontId="36" fillId="0" borderId="45" xfId="1" applyFont="1" applyFill="1" applyBorder="1" applyAlignment="1">
      <alignment horizontal="left" vertical="center"/>
    </xf>
    <xf numFmtId="0" fontId="39" fillId="0" borderId="0" xfId="0" applyFont="1" applyFill="1" applyBorder="1"/>
    <xf numFmtId="0" fontId="40" fillId="0" borderId="0" xfId="0" applyNumberFormat="1" applyFont="1" applyFill="1" applyBorder="1" applyAlignment="1">
      <alignment vertical="top" wrapText="1" readingOrder="1"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41" fillId="0" borderId="0" xfId="0" applyNumberFormat="1" applyFont="1" applyFill="1" applyBorder="1" applyAlignment="1">
      <alignment vertical="top" wrapText="1" readingOrder="1"/>
    </xf>
    <xf numFmtId="0" fontId="39" fillId="0" borderId="0" xfId="0" applyNumberFormat="1" applyFont="1" applyFill="1" applyBorder="1" applyAlignment="1">
      <alignment vertical="top" wrapText="1"/>
    </xf>
    <xf numFmtId="0" fontId="43" fillId="0" borderId="46" xfId="0" applyNumberFormat="1" applyFont="1" applyFill="1" applyBorder="1" applyAlignment="1">
      <alignment horizontal="center" vertical="top" wrapText="1" readingOrder="1"/>
    </xf>
    <xf numFmtId="0" fontId="43" fillId="0" borderId="46" xfId="0" applyNumberFormat="1" applyFont="1" applyFill="1" applyBorder="1" applyAlignment="1">
      <alignment horizontal="right" vertical="top" wrapText="1" readingOrder="1"/>
    </xf>
    <xf numFmtId="0" fontId="43" fillId="0" borderId="47" xfId="0" applyNumberFormat="1" applyFont="1" applyFill="1" applyBorder="1" applyAlignment="1">
      <alignment horizontal="center" vertical="top" wrapText="1" readingOrder="1"/>
    </xf>
    <xf numFmtId="0" fontId="43" fillId="0" borderId="47" xfId="0" applyNumberFormat="1" applyFont="1" applyFill="1" applyBorder="1" applyAlignment="1">
      <alignment horizontal="right" vertical="top" wrapText="1" readingOrder="1"/>
    </xf>
    <xf numFmtId="0" fontId="29" fillId="0" borderId="48" xfId="0" applyNumberFormat="1" applyFont="1" applyFill="1" applyBorder="1" applyAlignment="1">
      <alignment vertical="top" wrapText="1" readingOrder="1"/>
    </xf>
    <xf numFmtId="173" fontId="30" fillId="0" borderId="48" xfId="0" applyNumberFormat="1" applyFont="1" applyFill="1" applyBorder="1" applyAlignment="1">
      <alignment horizontal="right" vertical="top" wrapText="1" readingOrder="1"/>
    </xf>
    <xf numFmtId="173" fontId="29" fillId="0" borderId="48" xfId="0" applyNumberFormat="1" applyFont="1" applyFill="1" applyBorder="1" applyAlignment="1">
      <alignment horizontal="right" vertical="top" wrapText="1" readingOrder="1"/>
    </xf>
    <xf numFmtId="0" fontId="30" fillId="0" borderId="48" xfId="0" applyNumberFormat="1" applyFont="1" applyFill="1" applyBorder="1" applyAlignment="1">
      <alignment vertical="top" wrapText="1" readingOrder="1"/>
    </xf>
    <xf numFmtId="0" fontId="30" fillId="0" borderId="47" xfId="0" applyNumberFormat="1" applyFont="1" applyFill="1" applyBorder="1" applyAlignment="1">
      <alignment vertical="top" wrapText="1" readingOrder="1"/>
    </xf>
    <xf numFmtId="173" fontId="30" fillId="0" borderId="47" xfId="0" applyNumberFormat="1" applyFont="1" applyFill="1" applyBorder="1" applyAlignment="1">
      <alignment horizontal="right" vertical="top" wrapText="1" readingOrder="1"/>
    </xf>
    <xf numFmtId="43" fontId="44" fillId="0" borderId="0" xfId="1" applyFont="1" applyFill="1" applyAlignment="1">
      <alignment vertical="top" wrapText="1" readingOrder="1"/>
    </xf>
    <xf numFmtId="43" fontId="44" fillId="0" borderId="0" xfId="0" applyNumberFormat="1" applyFont="1" applyFill="1" applyAlignment="1">
      <alignment vertical="top" wrapText="1" readingOrder="1"/>
    </xf>
    <xf numFmtId="0" fontId="44" fillId="0" borderId="0" xfId="0" applyFont="1" applyFill="1" applyAlignment="1">
      <alignment vertical="top" wrapText="1" readingOrder="1"/>
    </xf>
    <xf numFmtId="0" fontId="0" fillId="0" borderId="0" xfId="0" applyFill="1" applyAlignment="1">
      <alignment vertical="top"/>
    </xf>
    <xf numFmtId="166" fontId="44" fillId="0" borderId="0" xfId="0" applyNumberFormat="1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center" vertical="top" wrapText="1"/>
    </xf>
    <xf numFmtId="43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vertical="top" wrapText="1" readingOrder="1"/>
    </xf>
    <xf numFmtId="0" fontId="4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6" fillId="5" borderId="20" xfId="0" applyFont="1" applyFill="1" applyBorder="1" applyAlignment="1">
      <alignment horizontal="center"/>
    </xf>
    <xf numFmtId="0" fontId="46" fillId="5" borderId="49" xfId="0" applyFont="1" applyFill="1" applyBorder="1" applyAlignment="1">
      <alignment horizontal="center"/>
    </xf>
    <xf numFmtId="0" fontId="46" fillId="5" borderId="20" xfId="0" applyFont="1" applyFill="1" applyBorder="1"/>
    <xf numFmtId="0" fontId="46" fillId="5" borderId="21" xfId="0" applyFont="1" applyFill="1" applyBorder="1" applyAlignment="1">
      <alignment horizontal="center"/>
    </xf>
    <xf numFmtId="0" fontId="46" fillId="5" borderId="21" xfId="0" applyFont="1" applyFill="1" applyBorder="1"/>
    <xf numFmtId="0" fontId="47" fillId="5" borderId="0" xfId="0" applyFont="1" applyFill="1" applyBorder="1"/>
    <xf numFmtId="0" fontId="47" fillId="5" borderId="6" xfId="0" applyFont="1" applyFill="1" applyBorder="1"/>
    <xf numFmtId="0" fontId="46" fillId="5" borderId="6" xfId="0" applyFont="1" applyFill="1" applyBorder="1" applyAlignment="1">
      <alignment horizontal="center"/>
    </xf>
    <xf numFmtId="0" fontId="46" fillId="5" borderId="25" xfId="0" applyFont="1" applyFill="1" applyBorder="1"/>
    <xf numFmtId="0" fontId="46" fillId="5" borderId="25" xfId="0" applyFont="1" applyFill="1" applyBorder="1" applyAlignment="1">
      <alignment horizontal="center"/>
    </xf>
    <xf numFmtId="0" fontId="46" fillId="5" borderId="24" xfId="0" applyFont="1" applyFill="1" applyBorder="1"/>
    <xf numFmtId="0" fontId="48" fillId="0" borderId="50" xfId="0" applyFont="1" applyBorder="1"/>
    <xf numFmtId="0" fontId="49" fillId="0" borderId="49" xfId="0" applyFont="1" applyFill="1" applyBorder="1"/>
    <xf numFmtId="0" fontId="24" fillId="0" borderId="49" xfId="0" applyFont="1" applyFill="1" applyBorder="1"/>
    <xf numFmtId="17" fontId="24" fillId="0" borderId="49" xfId="0" applyNumberFormat="1" applyFont="1" applyFill="1" applyBorder="1"/>
    <xf numFmtId="174" fontId="24" fillId="0" borderId="49" xfId="0" applyNumberFormat="1" applyFont="1" applyFill="1" applyBorder="1"/>
    <xf numFmtId="0" fontId="50" fillId="0" borderId="49" xfId="0" applyFont="1" applyFill="1" applyBorder="1"/>
    <xf numFmtId="169" fontId="24" fillId="0" borderId="49" xfId="0" applyNumberFormat="1" applyFont="1" applyFill="1" applyBorder="1"/>
    <xf numFmtId="42" fontId="0" fillId="0" borderId="0" xfId="0" applyNumberFormat="1" applyBorder="1"/>
    <xf numFmtId="42" fontId="0" fillId="0" borderId="0" xfId="0" applyNumberFormat="1"/>
    <xf numFmtId="44" fontId="49" fillId="0" borderId="49" xfId="0" applyNumberFormat="1" applyFont="1" applyFill="1" applyBorder="1"/>
    <xf numFmtId="174" fontId="27" fillId="0" borderId="49" xfId="0" applyNumberFormat="1" applyFont="1" applyFill="1" applyBorder="1"/>
    <xf numFmtId="169" fontId="27" fillId="0" borderId="49" xfId="0" applyNumberFormat="1" applyFont="1" applyFill="1" applyBorder="1"/>
    <xf numFmtId="0" fontId="0" fillId="0" borderId="0" xfId="0" applyFill="1"/>
    <xf numFmtId="42" fontId="0" fillId="0" borderId="0" xfId="0" applyNumberFormat="1" applyFill="1" applyBorder="1"/>
    <xf numFmtId="42" fontId="0" fillId="0" borderId="0" xfId="0" applyNumberFormat="1" applyFill="1"/>
    <xf numFmtId="44" fontId="21" fillId="0" borderId="49" xfId="0" applyNumberFormat="1" applyFont="1" applyBorder="1"/>
    <xf numFmtId="15" fontId="50" fillId="0" borderId="49" xfId="0" applyNumberFormat="1" applyFont="1" applyBorder="1" applyAlignment="1">
      <alignment horizontal="center"/>
    </xf>
    <xf numFmtId="0" fontId="24" fillId="0" borderId="49" xfId="0" applyFont="1" applyBorder="1"/>
    <xf numFmtId="3" fontId="27" fillId="0" borderId="49" xfId="0" applyNumberFormat="1" applyFont="1" applyBorder="1"/>
    <xf numFmtId="169" fontId="25" fillId="0" borderId="49" xfId="0" applyNumberFormat="1" applyFont="1" applyFill="1" applyBorder="1"/>
    <xf numFmtId="169" fontId="26" fillId="0" borderId="49" xfId="0" applyNumberFormat="1" applyFont="1" applyFill="1" applyBorder="1"/>
    <xf numFmtId="175" fontId="25" fillId="0" borderId="49" xfId="0" applyNumberFormat="1" applyFont="1" applyBorder="1"/>
    <xf numFmtId="3" fontId="27" fillId="0" borderId="0" xfId="0" applyNumberFormat="1" applyFont="1" applyBorder="1"/>
    <xf numFmtId="169" fontId="25" fillId="0" borderId="0" xfId="0" applyNumberFormat="1" applyFont="1" applyFill="1" applyBorder="1"/>
    <xf numFmtId="3" fontId="49" fillId="0" borderId="0" xfId="0" applyNumberFormat="1" applyFont="1" applyBorder="1"/>
    <xf numFmtId="42" fontId="49" fillId="0" borderId="0" xfId="0" applyNumberFormat="1" applyFont="1" applyBorder="1"/>
    <xf numFmtId="0" fontId="51" fillId="0" borderId="49" xfId="0" applyFont="1" applyFill="1" applyBorder="1"/>
    <xf numFmtId="15" fontId="50" fillId="0" borderId="49" xfId="0" applyNumberFormat="1" applyFont="1" applyFill="1" applyBorder="1" applyAlignment="1">
      <alignment horizontal="center"/>
    </xf>
    <xf numFmtId="169" fontId="21" fillId="0" borderId="49" xfId="0" applyNumberFormat="1" applyFont="1" applyFill="1" applyBorder="1"/>
    <xf numFmtId="0" fontId="24" fillId="0" borderId="49" xfId="0" applyFont="1" applyFill="1" applyBorder="1" applyAlignment="1">
      <alignment horizontal="center"/>
    </xf>
    <xf numFmtId="44" fontId="21" fillId="0" borderId="0" xfId="0" applyNumberFormat="1" applyFont="1" applyFill="1" applyBorder="1"/>
    <xf numFmtId="3" fontId="51" fillId="0" borderId="0" xfId="0" applyNumberFormat="1" applyFont="1" applyFill="1" applyBorder="1"/>
    <xf numFmtId="42" fontId="49" fillId="0" borderId="0" xfId="0" applyNumberFormat="1" applyFont="1" applyFill="1" applyBorder="1"/>
    <xf numFmtId="44" fontId="51" fillId="0" borderId="49" xfId="0" applyNumberFormat="1" applyFont="1" applyBorder="1"/>
    <xf numFmtId="0" fontId="50" fillId="0" borderId="49" xfId="0" applyFont="1" applyBorder="1"/>
    <xf numFmtId="44" fontId="49" fillId="6" borderId="49" xfId="0" applyNumberFormat="1" applyFont="1" applyFill="1" applyBorder="1"/>
    <xf numFmtId="0" fontId="49" fillId="6" borderId="49" xfId="0" applyFont="1" applyFill="1" applyBorder="1"/>
    <xf numFmtId="17" fontId="24" fillId="6" borderId="49" xfId="0" applyNumberFormat="1" applyFont="1" applyFill="1" applyBorder="1"/>
    <xf numFmtId="174" fontId="27" fillId="6" borderId="49" xfId="0" applyNumberFormat="1" applyFont="1" applyFill="1" applyBorder="1"/>
    <xf numFmtId="0" fontId="24" fillId="7" borderId="49" xfId="0" applyFont="1" applyFill="1" applyBorder="1"/>
    <xf numFmtId="0" fontId="50" fillId="7" borderId="49" xfId="0" applyFont="1" applyFill="1" applyBorder="1"/>
    <xf numFmtId="169" fontId="27" fillId="7" borderId="49" xfId="0" applyNumberFormat="1" applyFont="1" applyFill="1" applyBorder="1"/>
    <xf numFmtId="169" fontId="51" fillId="0" borderId="0" xfId="0" applyNumberFormat="1" applyFont="1" applyBorder="1"/>
    <xf numFmtId="43" fontId="49" fillId="6" borderId="49" xfId="0" applyNumberFormat="1" applyFont="1" applyFill="1" applyBorder="1"/>
    <xf numFmtId="17" fontId="49" fillId="6" borderId="49" xfId="0" applyNumberFormat="1" applyFont="1" applyFill="1" applyBorder="1"/>
    <xf numFmtId="0" fontId="52" fillId="7" borderId="49" xfId="0" applyFont="1" applyFill="1" applyBorder="1"/>
    <xf numFmtId="0" fontId="51" fillId="7" borderId="49" xfId="0" applyFont="1" applyFill="1" applyBorder="1"/>
    <xf numFmtId="169" fontId="27" fillId="7" borderId="51" xfId="0" applyNumberFormat="1" applyFont="1" applyFill="1" applyBorder="1"/>
    <xf numFmtId="0" fontId="51" fillId="0" borderId="0" xfId="0" applyFont="1" applyBorder="1"/>
    <xf numFmtId="44" fontId="51" fillId="0" borderId="0" xfId="0" applyNumberFormat="1" applyFont="1" applyBorder="1"/>
    <xf numFmtId="0" fontId="33" fillId="0" borderId="52" xfId="0" applyFont="1" applyBorder="1" applyAlignment="1">
      <alignment horizontal="center" vertical="top" wrapText="1"/>
    </xf>
    <xf numFmtId="43" fontId="35" fillId="0" borderId="45" xfId="1" applyFont="1" applyFill="1" applyBorder="1" applyAlignment="1">
      <alignment horizontal="left" vertical="center" wrapText="1"/>
    </xf>
    <xf numFmtId="43" fontId="35" fillId="0" borderId="45" xfId="1" applyFont="1" applyFill="1" applyBorder="1" applyAlignment="1">
      <alignment horizontal="left" vertical="center"/>
    </xf>
    <xf numFmtId="43" fontId="36" fillId="0" borderId="45" xfId="1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justify" vertical="center" wrapText="1"/>
    </xf>
    <xf numFmtId="0" fontId="35" fillId="0" borderId="45" xfId="0" applyFont="1" applyFill="1" applyBorder="1" applyAlignment="1">
      <alignment horizontal="justify" vertical="center"/>
    </xf>
    <xf numFmtId="43" fontId="35" fillId="0" borderId="45" xfId="0" applyNumberFormat="1" applyFont="1" applyFill="1" applyBorder="1" applyAlignment="1">
      <alignment horizontal="left" vertical="center" wrapText="1"/>
    </xf>
    <xf numFmtId="0" fontId="30" fillId="0" borderId="53" xfId="0" applyNumberFormat="1" applyFont="1" applyFill="1" applyBorder="1" applyAlignment="1">
      <alignment vertical="top" wrapText="1" readingOrder="1"/>
    </xf>
    <xf numFmtId="0" fontId="14" fillId="0" borderId="0" xfId="0" applyFont="1" applyFill="1" applyAlignment="1">
      <alignment vertical="top" wrapText="1" readingOrder="1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0" fillId="0" borderId="6" xfId="0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6" fillId="4" borderId="23" xfId="0" applyFont="1" applyFill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0" fontId="30" fillId="0" borderId="0" xfId="0" applyNumberFormat="1" applyFont="1" applyFill="1" applyBorder="1" applyAlignment="1">
      <alignment vertical="top" wrapText="1" readingOrder="1"/>
    </xf>
    <xf numFmtId="4" fontId="8" fillId="0" borderId="0" xfId="0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0" fillId="0" borderId="0" xfId="0"/>
    <xf numFmtId="0" fontId="44" fillId="0" borderId="0" xfId="0" applyFont="1" applyFill="1" applyBorder="1" applyAlignment="1">
      <alignment horizontal="left" vertical="top" wrapText="1" readingOrder="1"/>
    </xf>
    <xf numFmtId="0" fontId="34" fillId="0" borderId="0" xfId="0" applyFont="1" applyFill="1" applyAlignment="1">
      <alignment horizontal="left" vertical="top" wrapText="1"/>
    </xf>
    <xf numFmtId="170" fontId="34" fillId="0" borderId="0" xfId="0" applyNumberFormat="1" applyFont="1" applyFill="1" applyAlignment="1">
      <alignment horizontal="right" vertical="top"/>
    </xf>
    <xf numFmtId="0" fontId="21" fillId="0" borderId="0" xfId="0" applyFont="1" applyFill="1"/>
    <xf numFmtId="0" fontId="33" fillId="0" borderId="0" xfId="0" applyFont="1" applyFill="1" applyAlignment="1">
      <alignment horizontal="left" vertical="top" wrapText="1"/>
    </xf>
    <xf numFmtId="0" fontId="35" fillId="0" borderId="44" xfId="0" applyFont="1" applyFill="1" applyBorder="1" applyAlignment="1">
      <alignment horizontal="justify" vertical="center"/>
    </xf>
    <xf numFmtId="0" fontId="36" fillId="0" borderId="0" xfId="0" applyFont="1" applyFill="1"/>
    <xf numFmtId="0" fontId="35" fillId="0" borderId="44" xfId="0" applyFont="1" applyFill="1" applyBorder="1" applyAlignment="1">
      <alignment horizontal="left" vertical="center"/>
    </xf>
    <xf numFmtId="43" fontId="35" fillId="0" borderId="45" xfId="0" applyNumberFormat="1" applyFont="1" applyFill="1" applyBorder="1" applyAlignment="1">
      <alignment horizontal="left" vertical="center"/>
    </xf>
    <xf numFmtId="43" fontId="35" fillId="0" borderId="45" xfId="1" applyFont="1" applyFill="1" applyBorder="1" applyAlignment="1">
      <alignment horizontal="justify" vertical="center"/>
    </xf>
    <xf numFmtId="0" fontId="35" fillId="0" borderId="43" xfId="0" applyFont="1" applyFill="1" applyBorder="1" applyAlignment="1">
      <alignment horizontal="left" vertical="center"/>
    </xf>
    <xf numFmtId="43" fontId="35" fillId="0" borderId="42" xfId="0" applyNumberFormat="1" applyFont="1" applyFill="1" applyBorder="1" applyAlignment="1">
      <alignment horizontal="left" vertical="center" wrapText="1"/>
    </xf>
    <xf numFmtId="43" fontId="35" fillId="0" borderId="42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43" fontId="35" fillId="0" borderId="0" xfId="0" applyNumberFormat="1" applyFont="1" applyFill="1" applyBorder="1" applyAlignment="1">
      <alignment horizontal="left" vertical="center" wrapText="1"/>
    </xf>
    <xf numFmtId="43" fontId="35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0" fillId="0" borderId="0" xfId="0" applyAlignment="1">
      <alignment horizontal="left"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vertical="top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vertical="top" wrapText="1" readingOrder="1"/>
    </xf>
    <xf numFmtId="170" fontId="39" fillId="0" borderId="0" xfId="0" applyNumberFormat="1" applyFont="1" applyFill="1" applyBorder="1"/>
    <xf numFmtId="43" fontId="30" fillId="0" borderId="0" xfId="0" applyNumberFormat="1" applyFont="1" applyFill="1" applyBorder="1" applyAlignment="1">
      <alignment vertical="top" wrapText="1" readingOrder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/>
    <xf numFmtId="0" fontId="56" fillId="0" borderId="0" xfId="0" applyFont="1" applyFill="1" applyAlignment="1">
      <alignment horizontal="center" vertical="center" wrapText="1"/>
    </xf>
    <xf numFmtId="0" fontId="45" fillId="0" borderId="0" xfId="0" applyFont="1" applyFill="1"/>
    <xf numFmtId="0" fontId="56" fillId="0" borderId="0" xfId="0" applyFont="1" applyFill="1" applyAlignment="1">
      <alignment horizontal="left" vertical="top" wrapText="1"/>
    </xf>
    <xf numFmtId="170" fontId="56" fillId="0" borderId="0" xfId="0" applyNumberFormat="1" applyFont="1" applyFill="1" applyAlignment="1">
      <alignment horizontal="right" vertical="top"/>
    </xf>
    <xf numFmtId="171" fontId="56" fillId="0" borderId="0" xfId="0" applyNumberFormat="1" applyFont="1" applyFill="1" applyAlignment="1">
      <alignment horizontal="center" vertical="top"/>
    </xf>
    <xf numFmtId="170" fontId="56" fillId="0" borderId="29" xfId="0" applyNumberFormat="1" applyFont="1" applyFill="1" applyBorder="1" applyAlignment="1">
      <alignment horizontal="right" vertical="top"/>
    </xf>
    <xf numFmtId="171" fontId="57" fillId="0" borderId="0" xfId="0" applyNumberFormat="1" applyFont="1" applyFill="1" applyAlignment="1">
      <alignment horizontal="center" vertical="top"/>
    </xf>
    <xf numFmtId="0" fontId="54" fillId="0" borderId="0" xfId="0" applyFont="1" applyFill="1" applyAlignment="1">
      <alignment horizontal="left" vertical="top" wrapText="1"/>
    </xf>
    <xf numFmtId="172" fontId="56" fillId="0" borderId="0" xfId="0" applyNumberFormat="1" applyFont="1" applyFill="1" applyAlignment="1">
      <alignment horizontal="right" vertical="top"/>
    </xf>
    <xf numFmtId="0" fontId="58" fillId="0" borderId="8" xfId="0" applyFont="1" applyFill="1" applyBorder="1" applyAlignment="1">
      <alignment horizontal="left" vertical="top" wrapText="1"/>
    </xf>
    <xf numFmtId="172" fontId="56" fillId="0" borderId="29" xfId="0" applyNumberFormat="1" applyFont="1" applyFill="1" applyBorder="1" applyAlignment="1">
      <alignment horizontal="right" vertical="top"/>
    </xf>
    <xf numFmtId="0" fontId="55" fillId="0" borderId="0" xfId="0" applyFont="1" applyFill="1" applyBorder="1"/>
    <xf numFmtId="0" fontId="56" fillId="0" borderId="0" xfId="0" applyFont="1" applyFill="1" applyAlignment="1">
      <alignment horizontal="center" vertical="top" wrapText="1" shrinkToFit="1"/>
    </xf>
    <xf numFmtId="0" fontId="56" fillId="0" borderId="0" xfId="0" applyFont="1" applyFill="1" applyBorder="1" applyAlignment="1">
      <alignment vertical="top" wrapText="1" shrinkToFit="1"/>
    </xf>
    <xf numFmtId="0" fontId="56" fillId="0" borderId="0" xfId="0" applyFont="1" applyFill="1" applyBorder="1" applyAlignment="1">
      <alignment horizontal="center" vertical="top" wrapText="1" shrinkToFit="1"/>
    </xf>
    <xf numFmtId="0" fontId="59" fillId="0" borderId="0" xfId="0" applyFont="1" applyFill="1" applyAlignment="1">
      <alignment horizontal="left" vertical="top" wrapText="1"/>
    </xf>
    <xf numFmtId="43" fontId="34" fillId="0" borderId="28" xfId="1" applyFont="1" applyFill="1" applyBorder="1" applyAlignment="1">
      <alignment horizontal="left" vertical="center"/>
    </xf>
    <xf numFmtId="170" fontId="33" fillId="0" borderId="0" xfId="0" applyNumberFormat="1" applyFont="1" applyFill="1" applyAlignment="1">
      <alignment horizontal="right" vertical="top"/>
    </xf>
    <xf numFmtId="0" fontId="60" fillId="0" borderId="0" xfId="0" applyFont="1" applyFill="1" applyAlignment="1">
      <alignment horizontal="left" vertical="top" wrapText="1"/>
    </xf>
    <xf numFmtId="0" fontId="61" fillId="0" borderId="28" xfId="0" applyFont="1" applyFill="1" applyBorder="1" applyAlignment="1">
      <alignment horizontal="left" vertical="center"/>
    </xf>
    <xf numFmtId="170" fontId="33" fillId="0" borderId="28" xfId="0" applyNumberFormat="1" applyFont="1" applyFill="1" applyBorder="1" applyAlignment="1">
      <alignment horizontal="right" vertical="top"/>
    </xf>
    <xf numFmtId="170" fontId="34" fillId="0" borderId="28" xfId="0" applyNumberFormat="1" applyFont="1" applyFill="1" applyBorder="1" applyAlignment="1">
      <alignment horizontal="right" vertical="top"/>
    </xf>
    <xf numFmtId="170" fontId="62" fillId="0" borderId="29" xfId="0" applyNumberFormat="1" applyFont="1" applyFill="1" applyBorder="1" applyAlignment="1">
      <alignment horizontal="right" vertical="top"/>
    </xf>
    <xf numFmtId="0" fontId="21" fillId="0" borderId="0" xfId="0" applyFont="1" applyFill="1" applyBorder="1"/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/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18" fillId="0" borderId="0" xfId="0" applyNumberFormat="1" applyFont="1" applyFill="1" applyBorder="1" applyAlignment="1">
      <alignment horizontal="right" vertical="top"/>
    </xf>
    <xf numFmtId="4" fontId="18" fillId="0" borderId="6" xfId="0" applyNumberFormat="1" applyFont="1" applyFill="1" applyBorder="1" applyAlignment="1">
      <alignment horizontal="right" vertical="top"/>
    </xf>
    <xf numFmtId="4" fontId="18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64" fillId="0" borderId="0" xfId="0" applyFont="1" applyAlignment="1">
      <alignment vertical="top"/>
    </xf>
    <xf numFmtId="0" fontId="0" fillId="0" borderId="0" xfId="0" applyAlignment="1">
      <alignment vertical="top" wrapText="1" readingOrder="1"/>
    </xf>
    <xf numFmtId="8" fontId="7" fillId="0" borderId="0" xfId="0" applyNumberFormat="1" applyFont="1" applyAlignment="1">
      <alignment horizontal="right" vertical="top"/>
    </xf>
    <xf numFmtId="8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8" fontId="6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2" borderId="2" xfId="0" applyFont="1" applyFill="1" applyBorder="1" applyAlignment="1">
      <alignment horizontal="center" vertical="top" wrapText="1" readingOrder="1"/>
    </xf>
    <xf numFmtId="0" fontId="9" fillId="2" borderId="3" xfId="0" applyFont="1" applyFill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center" vertical="top" wrapText="1" readingOrder="1"/>
    </xf>
    <xf numFmtId="0" fontId="9" fillId="2" borderId="5" xfId="0" applyFont="1" applyFill="1" applyBorder="1" applyAlignment="1">
      <alignment horizontal="center" vertical="top" wrapText="1" readingOrder="1"/>
    </xf>
    <xf numFmtId="0" fontId="9" fillId="2" borderId="0" xfId="0" applyFont="1" applyFill="1" applyBorder="1" applyAlignment="1">
      <alignment horizontal="center" vertical="top" wrapText="1" readingOrder="1"/>
    </xf>
    <xf numFmtId="0" fontId="9" fillId="2" borderId="6" xfId="0" applyFont="1" applyFill="1" applyBorder="1" applyAlignment="1">
      <alignment horizontal="center" vertical="top" wrapText="1" readingOrder="1"/>
    </xf>
    <xf numFmtId="0" fontId="9" fillId="2" borderId="7" xfId="0" applyFont="1" applyFill="1" applyBorder="1" applyAlignment="1">
      <alignment horizontal="center" vertical="top" wrapText="1" readingOrder="1"/>
    </xf>
    <xf numFmtId="0" fontId="9" fillId="2" borderId="8" xfId="0" applyFont="1" applyFill="1" applyBorder="1" applyAlignment="1">
      <alignment horizontal="center" vertical="top" wrapText="1" readingOrder="1"/>
    </xf>
    <xf numFmtId="0" fontId="9" fillId="2" borderId="9" xfId="0" applyFont="1" applyFill="1" applyBorder="1" applyAlignment="1">
      <alignment horizontal="center" vertical="top" wrapText="1" readingOrder="1"/>
    </xf>
    <xf numFmtId="0" fontId="10" fillId="2" borderId="10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0" fillId="2" borderId="11" xfId="0" applyFont="1" applyFill="1" applyBorder="1" applyAlignment="1">
      <alignment horizontal="center" vertical="top" wrapText="1" readingOrder="1"/>
    </xf>
    <xf numFmtId="0" fontId="10" fillId="2" borderId="7" xfId="0" applyFont="1" applyFill="1" applyBorder="1" applyAlignment="1">
      <alignment horizontal="center" vertical="top" wrapText="1" readingOrder="1"/>
    </xf>
    <xf numFmtId="0" fontId="10" fillId="2" borderId="8" xfId="0" applyFont="1" applyFill="1" applyBorder="1" applyAlignment="1">
      <alignment horizontal="center" vertical="top" wrapText="1" readingOrder="1"/>
    </xf>
    <xf numFmtId="0" fontId="10" fillId="2" borderId="15" xfId="0" applyFont="1" applyFill="1" applyBorder="1" applyAlignment="1">
      <alignment horizontal="center" vertical="top" wrapText="1" readingOrder="1"/>
    </xf>
    <xf numFmtId="0" fontId="10" fillId="2" borderId="12" xfId="0" applyFont="1" applyFill="1" applyBorder="1" applyAlignment="1">
      <alignment horizontal="center" vertical="top" wrapText="1" readingOrder="1"/>
    </xf>
    <xf numFmtId="0" fontId="10" fillId="2" borderId="16" xfId="0" applyFont="1" applyFill="1" applyBorder="1" applyAlignment="1">
      <alignment horizontal="center" vertical="top" wrapText="1" readingOrder="1"/>
    </xf>
    <xf numFmtId="0" fontId="10" fillId="2" borderId="17" xfId="0" applyFont="1" applyFill="1" applyBorder="1" applyAlignment="1">
      <alignment horizontal="center" vertical="top" wrapText="1" readingOrder="1"/>
    </xf>
    <xf numFmtId="0" fontId="10" fillId="2" borderId="18" xfId="0" applyFont="1" applyFill="1" applyBorder="1" applyAlignment="1">
      <alignment horizontal="center" vertical="top" wrapText="1" readingOrder="1"/>
    </xf>
    <xf numFmtId="0" fontId="10" fillId="2" borderId="13" xfId="0" applyFont="1" applyFill="1" applyBorder="1" applyAlignment="1">
      <alignment horizontal="center" vertical="top" wrapText="1" readingOrder="1"/>
    </xf>
    <xf numFmtId="0" fontId="10" fillId="2" borderId="19" xfId="0" applyFont="1" applyFill="1" applyBorder="1" applyAlignment="1">
      <alignment horizontal="center" vertical="top" wrapText="1" readingOrder="1"/>
    </xf>
    <xf numFmtId="0" fontId="0" fillId="3" borderId="14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11" fillId="0" borderId="1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5" fontId="10" fillId="0" borderId="5" xfId="0" applyNumberFormat="1" applyFont="1" applyBorder="1" applyAlignment="1">
      <alignment horizontal="right" vertical="top" wrapText="1"/>
    </xf>
    <xf numFmtId="0" fontId="0" fillId="0" borderId="6" xfId="0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65" fontId="8" fillId="0" borderId="5" xfId="0" applyNumberFormat="1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right" vertical="top" wrapText="1"/>
    </xf>
    <xf numFmtId="166" fontId="10" fillId="0" borderId="6" xfId="0" applyNumberFormat="1" applyFont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0" fontId="0" fillId="0" borderId="6" xfId="0" applyFill="1" applyBorder="1" applyAlignment="1">
      <alignment vertical="top"/>
    </xf>
    <xf numFmtId="0" fontId="10" fillId="0" borderId="5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 readingOrder="1"/>
    </xf>
    <xf numFmtId="167" fontId="10" fillId="0" borderId="5" xfId="0" applyNumberFormat="1" applyFont="1" applyFill="1" applyBorder="1" applyAlignment="1">
      <alignment horizontal="right" vertical="top" wrapText="1"/>
    </xf>
    <xf numFmtId="167" fontId="10" fillId="0" borderId="5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left" wrapText="1" readingOrder="1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23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 readingOrder="1"/>
    </xf>
    <xf numFmtId="0" fontId="16" fillId="4" borderId="0" xfId="0" applyFont="1" applyFill="1" applyBorder="1" applyAlignment="1">
      <alignment horizontal="center" vertical="top" wrapText="1" readingOrder="1"/>
    </xf>
    <xf numFmtId="0" fontId="16" fillId="4" borderId="6" xfId="0" applyFont="1" applyFill="1" applyBorder="1" applyAlignment="1">
      <alignment horizontal="center" vertical="top" wrapText="1" readingOrder="1"/>
    </xf>
    <xf numFmtId="0" fontId="16" fillId="4" borderId="3" xfId="0" applyFont="1" applyFill="1" applyBorder="1" applyAlignment="1">
      <alignment horizontal="center" vertical="top" wrapText="1" readingOrder="1"/>
    </xf>
    <xf numFmtId="0" fontId="16" fillId="4" borderId="2" xfId="0" applyFont="1" applyFill="1" applyBorder="1" applyAlignment="1">
      <alignment horizontal="center" vertical="top" wrapText="1" readingOrder="1"/>
    </xf>
    <xf numFmtId="0" fontId="16" fillId="4" borderId="4" xfId="0" applyFont="1" applyFill="1" applyBorder="1" applyAlignment="1">
      <alignment horizontal="center" vertical="top" wrapText="1" readingOrder="1"/>
    </xf>
    <xf numFmtId="0" fontId="16" fillId="4" borderId="22" xfId="0" applyFont="1" applyFill="1" applyBorder="1" applyAlignment="1">
      <alignment horizontal="center" vertical="top" wrapText="1" readingOrder="1"/>
    </xf>
    <xf numFmtId="0" fontId="16" fillId="4" borderId="23" xfId="0" applyFont="1" applyFill="1" applyBorder="1" applyAlignment="1">
      <alignment horizontal="center" vertical="top" wrapText="1" readingOrder="1"/>
    </xf>
    <xf numFmtId="0" fontId="16" fillId="4" borderId="24" xfId="0" applyFont="1" applyFill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4" fontId="17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4" fontId="18" fillId="0" borderId="0" xfId="0" applyNumberFormat="1" applyFont="1" applyFill="1" applyBorder="1" applyAlignment="1">
      <alignment horizontal="right" vertical="top"/>
    </xf>
    <xf numFmtId="4" fontId="18" fillId="0" borderId="6" xfId="0" applyNumberFormat="1" applyFont="1" applyFill="1" applyBorder="1" applyAlignment="1">
      <alignment horizontal="right" vertical="top"/>
    </xf>
    <xf numFmtId="4" fontId="18" fillId="0" borderId="5" xfId="0" applyNumberFormat="1" applyFont="1" applyFill="1" applyBorder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168" fontId="18" fillId="0" borderId="5" xfId="0" applyNumberFormat="1" applyFont="1" applyBorder="1" applyAlignment="1">
      <alignment horizontal="right" vertical="top"/>
    </xf>
    <xf numFmtId="168" fontId="18" fillId="0" borderId="6" xfId="0" applyNumberFormat="1" applyFont="1" applyBorder="1" applyAlignment="1">
      <alignment horizontal="right" vertical="top"/>
    </xf>
    <xf numFmtId="168" fontId="18" fillId="0" borderId="0" xfId="0" applyNumberFormat="1" applyFont="1" applyBorder="1" applyAlignment="1">
      <alignment horizontal="right" vertical="top"/>
    </xf>
    <xf numFmtId="0" fontId="19" fillId="0" borderId="0" xfId="0" applyFont="1" applyAlignment="1">
      <alignment horizontal="left" vertical="top" wrapText="1" readingOrder="1"/>
    </xf>
    <xf numFmtId="0" fontId="20" fillId="0" borderId="0" xfId="0" applyFont="1" applyBorder="1" applyAlignment="1">
      <alignment horizontal="center"/>
    </xf>
    <xf numFmtId="0" fontId="54" fillId="0" borderId="0" xfId="0" applyFont="1" applyFill="1" applyAlignment="1">
      <alignment horizontal="center" vertical="center" wrapText="1"/>
    </xf>
    <xf numFmtId="0" fontId="54" fillId="0" borderId="28" xfId="0" applyFont="1" applyFill="1" applyBorder="1" applyAlignment="1">
      <alignment horizontal="left" vertical="top" wrapText="1"/>
    </xf>
    <xf numFmtId="0" fontId="55" fillId="0" borderId="0" xfId="0" applyFont="1" applyFill="1"/>
    <xf numFmtId="0" fontId="54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center" vertical="top" wrapText="1"/>
    </xf>
    <xf numFmtId="0" fontId="0" fillId="0" borderId="0" xfId="0" applyFill="1"/>
    <xf numFmtId="0" fontId="59" fillId="0" borderId="0" xfId="0" applyFont="1" applyFill="1" applyAlignment="1">
      <alignment horizontal="center" vertical="top" wrapText="1"/>
    </xf>
    <xf numFmtId="0" fontId="59" fillId="0" borderId="0" xfId="0" applyFont="1" applyFill="1" applyAlignment="1">
      <alignment horizontal="left" vertical="top" wrapText="1"/>
    </xf>
    <xf numFmtId="0" fontId="33" fillId="0" borderId="28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top" wrapText="1"/>
    </xf>
    <xf numFmtId="0" fontId="21" fillId="0" borderId="0" xfId="0" applyFont="1" applyFill="1"/>
    <xf numFmtId="4" fontId="8" fillId="0" borderId="0" xfId="0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0" fontId="9" fillId="2" borderId="30" xfId="0" applyFont="1" applyFill="1" applyBorder="1" applyAlignment="1">
      <alignment horizontal="center" vertical="top" wrapText="1" readingOrder="1"/>
    </xf>
    <xf numFmtId="0" fontId="9" fillId="2" borderId="31" xfId="0" applyFont="1" applyFill="1" applyBorder="1" applyAlignment="1">
      <alignment horizontal="center" vertical="top" wrapText="1" readingOrder="1"/>
    </xf>
    <xf numFmtId="0" fontId="9" fillId="2" borderId="32" xfId="0" applyFont="1" applyFill="1" applyBorder="1" applyAlignment="1">
      <alignment horizontal="center" vertical="top" wrapText="1" readingOrder="1"/>
    </xf>
    <xf numFmtId="0" fontId="9" fillId="2" borderId="33" xfId="0" applyFont="1" applyFill="1" applyBorder="1" applyAlignment="1">
      <alignment horizontal="center" vertical="top" wrapText="1" readingOrder="1"/>
    </xf>
    <xf numFmtId="0" fontId="9" fillId="2" borderId="34" xfId="0" applyFont="1" applyFill="1" applyBorder="1" applyAlignment="1">
      <alignment horizontal="center" vertical="top" wrapText="1" readingOrder="1"/>
    </xf>
    <xf numFmtId="0" fontId="9" fillId="2" borderId="35" xfId="0" applyFont="1" applyFill="1" applyBorder="1" applyAlignment="1">
      <alignment horizontal="center" vertical="top" wrapText="1" readingOrder="1"/>
    </xf>
    <xf numFmtId="0" fontId="31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top" wrapText="1" readingOrder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35" fillId="8" borderId="36" xfId="0" applyFont="1" applyFill="1" applyBorder="1" applyAlignment="1">
      <alignment horizontal="center" vertical="center"/>
    </xf>
    <xf numFmtId="0" fontId="35" fillId="8" borderId="37" xfId="0" applyFont="1" applyFill="1" applyBorder="1" applyAlignment="1">
      <alignment horizontal="center" vertical="center"/>
    </xf>
    <xf numFmtId="0" fontId="35" fillId="8" borderId="38" xfId="0" applyFont="1" applyFill="1" applyBorder="1" applyAlignment="1">
      <alignment horizontal="center" vertical="center"/>
    </xf>
    <xf numFmtId="0" fontId="35" fillId="8" borderId="39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35" fillId="8" borderId="40" xfId="0" applyFont="1" applyFill="1" applyBorder="1" applyAlignment="1">
      <alignment horizontal="center" vertical="center"/>
    </xf>
    <xf numFmtId="0" fontId="35" fillId="8" borderId="41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0" fontId="35" fillId="8" borderId="42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vertical="top" wrapText="1" readingOrder="1"/>
    </xf>
    <xf numFmtId="0" fontId="38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 wrapText="1" readingOrder="1"/>
    </xf>
    <xf numFmtId="0" fontId="44" fillId="0" borderId="0" xfId="0" applyFont="1" applyFill="1" applyBorder="1" applyAlignment="1">
      <alignment horizontal="left" vertical="top" wrapText="1" readingOrder="1"/>
    </xf>
    <xf numFmtId="43" fontId="44" fillId="0" borderId="0" xfId="1" applyFont="1" applyFill="1" applyBorder="1" applyAlignment="1">
      <alignment horizontal="center" vertical="top" wrapText="1" readingOrder="1"/>
    </xf>
    <xf numFmtId="0" fontId="46" fillId="5" borderId="3" xfId="0" applyFont="1" applyFill="1" applyBorder="1" applyAlignment="1">
      <alignment horizontal="center"/>
    </xf>
    <xf numFmtId="0" fontId="46" fillId="5" borderId="4" xfId="0" applyFont="1" applyFill="1" applyBorder="1" applyAlignment="1">
      <alignment horizontal="center"/>
    </xf>
    <xf numFmtId="8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horizontal="center" vertical="top"/>
    </xf>
    <xf numFmtId="0" fontId="66" fillId="0" borderId="0" xfId="0" applyFont="1" applyAlignment="1">
      <alignment horizontal="right" vertical="top" wrapText="1" readingOrder="1"/>
    </xf>
    <xf numFmtId="0" fontId="68" fillId="0" borderId="0" xfId="0" applyFont="1" applyAlignment="1">
      <alignment horizontal="center" vertical="top" wrapText="1" readingOrder="1"/>
    </xf>
    <xf numFmtId="0" fontId="66" fillId="0" borderId="0" xfId="0" applyFont="1" applyAlignment="1">
      <alignment horizontal="center" vertical="top" wrapText="1" readingOrder="1"/>
    </xf>
    <xf numFmtId="0" fontId="66" fillId="0" borderId="0" xfId="0" applyFont="1" applyAlignment="1">
      <alignment horizontal="right" vertical="top" wrapText="1" readingOrder="1"/>
    </xf>
    <xf numFmtId="0" fontId="69" fillId="0" borderId="0" xfId="0" applyFont="1" applyAlignment="1">
      <alignment horizontal="left" vertical="top" wrapText="1"/>
    </xf>
    <xf numFmtId="0" fontId="70" fillId="0" borderId="0" xfId="0" applyFont="1" applyAlignment="1">
      <alignment horizontal="right" vertical="top"/>
    </xf>
    <xf numFmtId="0" fontId="7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0" fontId="70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 readingOrder="1"/>
    </xf>
    <xf numFmtId="0" fontId="70" fillId="0" borderId="0" xfId="0" applyFont="1" applyAlignment="1">
      <alignment horizontal="left" vertical="top" wrapText="1" readingOrder="1"/>
    </xf>
    <xf numFmtId="0" fontId="69" fillId="0" borderId="0" xfId="0" applyFont="1" applyAlignment="1">
      <alignment horizontal="right" vertical="top" wrapText="1" readingOrder="1"/>
    </xf>
    <xf numFmtId="0" fontId="69" fillId="0" borderId="1" xfId="0" applyFont="1" applyBorder="1" applyAlignment="1">
      <alignment horizontal="right" vertical="top"/>
    </xf>
    <xf numFmtId="0" fontId="69" fillId="0" borderId="1" xfId="0" applyFont="1" applyBorder="1" applyAlignment="1">
      <alignment horizontal="right" vertical="top"/>
    </xf>
    <xf numFmtId="164" fontId="69" fillId="0" borderId="1" xfId="0" applyNumberFormat="1" applyFont="1" applyBorder="1" applyAlignment="1">
      <alignment horizontal="right" vertical="top"/>
    </xf>
    <xf numFmtId="0" fontId="66" fillId="0" borderId="0" xfId="0" applyFont="1" applyAlignment="1">
      <alignment horizontal="righ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7</xdr:col>
      <xdr:colOff>0</xdr:colOff>
      <xdr:row>5</xdr:row>
      <xdr:rowOff>38100</xdr:rowOff>
    </xdr:to>
    <xdr:pic>
      <xdr:nvPicPr>
        <xdr:cNvPr id="6" name="Picture 1025">
          <a:extLst>
            <a:ext uri="{FF2B5EF4-FFF2-40B4-BE49-F238E27FC236}">
              <a16:creationId xmlns:a16="http://schemas.microsoft.com/office/drawing/2014/main" id="{3DCDF024-F0C5-4ED6-9C1F-30CCDF46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914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95250</xdr:colOff>
      <xdr:row>0</xdr:row>
      <xdr:rowOff>0</xdr:rowOff>
    </xdr:from>
    <xdr:to>
      <xdr:col>27</xdr:col>
      <xdr:colOff>38100</xdr:colOff>
      <xdr:row>5</xdr:row>
      <xdr:rowOff>38100</xdr:rowOff>
    </xdr:to>
    <xdr:pic>
      <xdr:nvPicPr>
        <xdr:cNvPr id="7" name="Picture 1026">
          <a:extLst>
            <a:ext uri="{FF2B5EF4-FFF2-40B4-BE49-F238E27FC236}">
              <a16:creationId xmlns:a16="http://schemas.microsoft.com/office/drawing/2014/main" id="{35FF52CE-86D9-4C5A-B7A4-805F0E04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0"/>
          <a:ext cx="914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A44B60-EB18-4E96-99EC-C9AB93D6FB91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1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E32AE9B-0D66-4926-A4D1-608483726D4F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1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7D4928D-2EFF-457C-BBF1-D678EDB78A69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114300</xdr:colOff>
      <xdr:row>1</xdr:row>
      <xdr:rowOff>104775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EE50865-E22A-4038-A1F0-CDC623F3B45B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314325</xdr:colOff>
      <xdr:row>0</xdr:row>
      <xdr:rowOff>95250</xdr:rowOff>
    </xdr:from>
    <xdr:to>
      <xdr:col>0</xdr:col>
      <xdr:colOff>990600</xdr:colOff>
      <xdr:row>3</xdr:row>
      <xdr:rowOff>9525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36D9989D-652A-4AD2-92FB-8B811E67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0"/>
          <a:ext cx="676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922759</xdr:colOff>
      <xdr:row>5</xdr:row>
      <xdr:rowOff>30519</xdr:rowOff>
    </xdr:to>
    <xdr:pic>
      <xdr:nvPicPr>
        <xdr:cNvPr id="3" name="Picture 1025">
          <a:extLst>
            <a:ext uri="{FF2B5EF4-FFF2-40B4-BE49-F238E27FC236}">
              <a16:creationId xmlns:a16="http://schemas.microsoft.com/office/drawing/2014/main" id="{694EF052-8518-4B1A-87A2-F5120C12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22759" cy="9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922759</xdr:colOff>
      <xdr:row>5</xdr:row>
      <xdr:rowOff>30519</xdr:rowOff>
    </xdr:to>
    <xdr:pic>
      <xdr:nvPicPr>
        <xdr:cNvPr id="4" name="Picture 1025">
          <a:extLst>
            <a:ext uri="{FF2B5EF4-FFF2-40B4-BE49-F238E27FC236}">
              <a16:creationId xmlns:a16="http://schemas.microsoft.com/office/drawing/2014/main" id="{0E5FBC05-697A-4697-A8AF-81A500D1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22759" cy="9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922759</xdr:colOff>
      <xdr:row>5</xdr:row>
      <xdr:rowOff>30519</xdr:rowOff>
    </xdr:to>
    <xdr:pic>
      <xdr:nvPicPr>
        <xdr:cNvPr id="5" name="Picture 1025">
          <a:extLst>
            <a:ext uri="{FF2B5EF4-FFF2-40B4-BE49-F238E27FC236}">
              <a16:creationId xmlns:a16="http://schemas.microsoft.com/office/drawing/2014/main" id="{7E87D970-BF7A-4E53-A617-84D720DC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22759" cy="9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95250</xdr:rowOff>
    </xdr:from>
    <xdr:to>
      <xdr:col>1</xdr:col>
      <xdr:colOff>1666875</xdr:colOff>
      <xdr:row>6</xdr:row>
      <xdr:rowOff>161925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AC18071-50BF-4C65-A1CA-A3DE5756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5250"/>
          <a:ext cx="14001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847725</xdr:colOff>
      <xdr:row>0</xdr:row>
      <xdr:rowOff>123825</xdr:rowOff>
    </xdr:from>
    <xdr:to>
      <xdr:col>1</xdr:col>
      <xdr:colOff>1762125</xdr:colOff>
      <xdr:row>5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FE2DA5F-16E9-44F7-B27F-1E7D0CF3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3825"/>
          <a:ext cx="914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590550</xdr:colOff>
      <xdr:row>0</xdr:row>
      <xdr:rowOff>123825</xdr:rowOff>
    </xdr:from>
    <xdr:to>
      <xdr:col>2</xdr:col>
      <xdr:colOff>342900</xdr:colOff>
      <xdr:row>5</xdr:row>
      <xdr:rowOff>152400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0997D87-98C8-40D7-AE41-3582D0F5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3825"/>
          <a:ext cx="9334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0</xdr:row>
      <xdr:rowOff>28575</xdr:rowOff>
    </xdr:from>
    <xdr:to>
      <xdr:col>1</xdr:col>
      <xdr:colOff>1247775</xdr:colOff>
      <xdr:row>5</xdr:row>
      <xdr:rowOff>180975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B5CAE84-E04F-49C6-A87E-8F568249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10477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123825</xdr:rowOff>
    </xdr:from>
    <xdr:to>
      <xdr:col>1</xdr:col>
      <xdr:colOff>1609725</xdr:colOff>
      <xdr:row>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ACE501-39B4-4857-AE7D-35764497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3825"/>
          <a:ext cx="10858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5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18BD285-0F94-4BFE-AC1C-A1C1042F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0</xdr:col>
      <xdr:colOff>971550</xdr:colOff>
      <xdr:row>1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28F5FA5-7C54-4629-9B97-2E6ACBD5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100"/>
          <a:ext cx="8286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57150</xdr:colOff>
      <xdr:row>5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3B282E2-D03D-4CC4-8BC2-0F7B3761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0953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47626</xdr:rowOff>
    </xdr:from>
    <xdr:to>
      <xdr:col>2</xdr:col>
      <xdr:colOff>145255</xdr:colOff>
      <xdr:row>4</xdr:row>
      <xdr:rowOff>166687</xdr:rowOff>
    </xdr:to>
    <xdr:pic>
      <xdr:nvPicPr>
        <xdr:cNvPr id="3" name="Picture 1025">
          <a:extLst>
            <a:ext uri="{FF2B5EF4-FFF2-40B4-BE49-F238E27FC236}">
              <a16:creationId xmlns:a16="http://schemas.microsoft.com/office/drawing/2014/main" id="{564FEEA8-6AD9-46AA-8FC5-AA4A23E4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47626"/>
          <a:ext cx="992981" cy="890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61"/>
  <sheetViews>
    <sheetView workbookViewId="0"/>
  </sheetViews>
  <sheetFormatPr baseColWidth="10" defaultColWidth="6.85546875" defaultRowHeight="12.75" customHeight="1"/>
  <cols>
    <col min="1" max="1" width="1.140625" style="1" customWidth="1"/>
    <col min="2" max="2" width="2.5703125" style="1" customWidth="1"/>
    <col min="3" max="3" width="1.140625" style="1" customWidth="1"/>
    <col min="4" max="4" width="3.42578125" style="1" customWidth="1"/>
    <col min="5" max="5" width="5" style="1" customWidth="1"/>
    <col min="6" max="6" width="1" style="1" customWidth="1"/>
    <col min="7" max="7" width="3.140625" style="1" customWidth="1"/>
    <col min="8" max="8" width="1" style="1" customWidth="1"/>
    <col min="9" max="9" width="1.7109375" style="1" customWidth="1"/>
    <col min="10" max="10" width="22.140625" style="1" customWidth="1"/>
    <col min="11" max="11" width="1" style="1" customWidth="1"/>
    <col min="12" max="12" width="3.85546875" style="1" customWidth="1"/>
    <col min="13" max="13" width="9.7109375" style="1" customWidth="1"/>
    <col min="14" max="14" width="1" style="1" customWidth="1"/>
    <col min="15" max="15" width="13.42578125" style="1" customWidth="1"/>
    <col min="16" max="16" width="3.28515625" style="1" customWidth="1"/>
    <col min="17" max="17" width="6.140625" style="1" customWidth="1"/>
    <col min="18" max="18" width="4.7109375" style="1" customWidth="1"/>
    <col min="19" max="19" width="1" style="1" customWidth="1"/>
    <col min="20" max="20" width="12.7109375" style="1" customWidth="1"/>
    <col min="21" max="21" width="1" style="1" customWidth="1"/>
    <col min="22" max="22" width="14.140625" style="1" customWidth="1"/>
    <col min="23" max="23" width="1" style="1" customWidth="1"/>
    <col min="24" max="24" width="8.7109375" style="1" customWidth="1"/>
    <col min="25" max="25" width="1.140625" style="1" customWidth="1"/>
    <col min="26" max="26" width="3.5703125" style="1" customWidth="1"/>
    <col min="27" max="27" width="1.140625" style="1" customWidth="1"/>
    <col min="28" max="28" width="9.42578125" style="1" customWidth="1"/>
    <col min="29" max="29" width="1" style="1" customWidth="1"/>
    <col min="30" max="30" width="1.7109375" style="1" customWidth="1"/>
    <col min="31" max="31" width="1" style="1" customWidth="1"/>
    <col min="32" max="256" width="6.85546875" style="1"/>
    <col min="257" max="257" width="1.140625" style="1" customWidth="1"/>
    <col min="258" max="258" width="2.5703125" style="1" customWidth="1"/>
    <col min="259" max="259" width="1.140625" style="1" customWidth="1"/>
    <col min="260" max="260" width="3.42578125" style="1" customWidth="1"/>
    <col min="261" max="261" width="5" style="1" customWidth="1"/>
    <col min="262" max="262" width="1" style="1" customWidth="1"/>
    <col min="263" max="263" width="3.140625" style="1" customWidth="1"/>
    <col min="264" max="264" width="1" style="1" customWidth="1"/>
    <col min="265" max="265" width="1.7109375" style="1" customWidth="1"/>
    <col min="266" max="266" width="22.140625" style="1" customWidth="1"/>
    <col min="267" max="267" width="1" style="1" customWidth="1"/>
    <col min="268" max="268" width="3.85546875" style="1" customWidth="1"/>
    <col min="269" max="269" width="9.7109375" style="1" customWidth="1"/>
    <col min="270" max="270" width="1" style="1" customWidth="1"/>
    <col min="271" max="271" width="13.42578125" style="1" customWidth="1"/>
    <col min="272" max="272" width="3.28515625" style="1" customWidth="1"/>
    <col min="273" max="273" width="6.140625" style="1" customWidth="1"/>
    <col min="274" max="274" width="4.7109375" style="1" customWidth="1"/>
    <col min="275" max="275" width="1" style="1" customWidth="1"/>
    <col min="276" max="276" width="12.7109375" style="1" customWidth="1"/>
    <col min="277" max="277" width="1" style="1" customWidth="1"/>
    <col min="278" max="278" width="14.140625" style="1" customWidth="1"/>
    <col min="279" max="279" width="1" style="1" customWidth="1"/>
    <col min="280" max="280" width="8.7109375" style="1" customWidth="1"/>
    <col min="281" max="281" width="1.140625" style="1" customWidth="1"/>
    <col min="282" max="282" width="3.5703125" style="1" customWidth="1"/>
    <col min="283" max="283" width="1.140625" style="1" customWidth="1"/>
    <col min="284" max="284" width="9.42578125" style="1" customWidth="1"/>
    <col min="285" max="285" width="1" style="1" customWidth="1"/>
    <col min="286" max="286" width="1.7109375" style="1" customWidth="1"/>
    <col min="287" max="287" width="1" style="1" customWidth="1"/>
    <col min="288" max="512" width="6.85546875" style="1"/>
    <col min="513" max="513" width="1.140625" style="1" customWidth="1"/>
    <col min="514" max="514" width="2.5703125" style="1" customWidth="1"/>
    <col min="515" max="515" width="1.140625" style="1" customWidth="1"/>
    <col min="516" max="516" width="3.42578125" style="1" customWidth="1"/>
    <col min="517" max="517" width="5" style="1" customWidth="1"/>
    <col min="518" max="518" width="1" style="1" customWidth="1"/>
    <col min="519" max="519" width="3.140625" style="1" customWidth="1"/>
    <col min="520" max="520" width="1" style="1" customWidth="1"/>
    <col min="521" max="521" width="1.7109375" style="1" customWidth="1"/>
    <col min="522" max="522" width="22.140625" style="1" customWidth="1"/>
    <col min="523" max="523" width="1" style="1" customWidth="1"/>
    <col min="524" max="524" width="3.85546875" style="1" customWidth="1"/>
    <col min="525" max="525" width="9.7109375" style="1" customWidth="1"/>
    <col min="526" max="526" width="1" style="1" customWidth="1"/>
    <col min="527" max="527" width="13.42578125" style="1" customWidth="1"/>
    <col min="528" max="528" width="3.28515625" style="1" customWidth="1"/>
    <col min="529" max="529" width="6.140625" style="1" customWidth="1"/>
    <col min="530" max="530" width="4.7109375" style="1" customWidth="1"/>
    <col min="531" max="531" width="1" style="1" customWidth="1"/>
    <col min="532" max="532" width="12.7109375" style="1" customWidth="1"/>
    <col min="533" max="533" width="1" style="1" customWidth="1"/>
    <col min="534" max="534" width="14.140625" style="1" customWidth="1"/>
    <col min="535" max="535" width="1" style="1" customWidth="1"/>
    <col min="536" max="536" width="8.7109375" style="1" customWidth="1"/>
    <col min="537" max="537" width="1.140625" style="1" customWidth="1"/>
    <col min="538" max="538" width="3.5703125" style="1" customWidth="1"/>
    <col min="539" max="539" width="1.140625" style="1" customWidth="1"/>
    <col min="540" max="540" width="9.42578125" style="1" customWidth="1"/>
    <col min="541" max="541" width="1" style="1" customWidth="1"/>
    <col min="542" max="542" width="1.7109375" style="1" customWidth="1"/>
    <col min="543" max="543" width="1" style="1" customWidth="1"/>
    <col min="544" max="768" width="6.85546875" style="1"/>
    <col min="769" max="769" width="1.140625" style="1" customWidth="1"/>
    <col min="770" max="770" width="2.5703125" style="1" customWidth="1"/>
    <col min="771" max="771" width="1.140625" style="1" customWidth="1"/>
    <col min="772" max="772" width="3.42578125" style="1" customWidth="1"/>
    <col min="773" max="773" width="5" style="1" customWidth="1"/>
    <col min="774" max="774" width="1" style="1" customWidth="1"/>
    <col min="775" max="775" width="3.140625" style="1" customWidth="1"/>
    <col min="776" max="776" width="1" style="1" customWidth="1"/>
    <col min="777" max="777" width="1.7109375" style="1" customWidth="1"/>
    <col min="778" max="778" width="22.140625" style="1" customWidth="1"/>
    <col min="779" max="779" width="1" style="1" customWidth="1"/>
    <col min="780" max="780" width="3.85546875" style="1" customWidth="1"/>
    <col min="781" max="781" width="9.7109375" style="1" customWidth="1"/>
    <col min="782" max="782" width="1" style="1" customWidth="1"/>
    <col min="783" max="783" width="13.42578125" style="1" customWidth="1"/>
    <col min="784" max="784" width="3.28515625" style="1" customWidth="1"/>
    <col min="785" max="785" width="6.140625" style="1" customWidth="1"/>
    <col min="786" max="786" width="4.7109375" style="1" customWidth="1"/>
    <col min="787" max="787" width="1" style="1" customWidth="1"/>
    <col min="788" max="788" width="12.7109375" style="1" customWidth="1"/>
    <col min="789" max="789" width="1" style="1" customWidth="1"/>
    <col min="790" max="790" width="14.140625" style="1" customWidth="1"/>
    <col min="791" max="791" width="1" style="1" customWidth="1"/>
    <col min="792" max="792" width="8.7109375" style="1" customWidth="1"/>
    <col min="793" max="793" width="1.140625" style="1" customWidth="1"/>
    <col min="794" max="794" width="3.5703125" style="1" customWidth="1"/>
    <col min="795" max="795" width="1.140625" style="1" customWidth="1"/>
    <col min="796" max="796" width="9.42578125" style="1" customWidth="1"/>
    <col min="797" max="797" width="1" style="1" customWidth="1"/>
    <col min="798" max="798" width="1.7109375" style="1" customWidth="1"/>
    <col min="799" max="799" width="1" style="1" customWidth="1"/>
    <col min="800" max="1024" width="6.85546875" style="1"/>
    <col min="1025" max="1025" width="1.140625" style="1" customWidth="1"/>
    <col min="1026" max="1026" width="2.5703125" style="1" customWidth="1"/>
    <col min="1027" max="1027" width="1.140625" style="1" customWidth="1"/>
    <col min="1028" max="1028" width="3.42578125" style="1" customWidth="1"/>
    <col min="1029" max="1029" width="5" style="1" customWidth="1"/>
    <col min="1030" max="1030" width="1" style="1" customWidth="1"/>
    <col min="1031" max="1031" width="3.140625" style="1" customWidth="1"/>
    <col min="1032" max="1032" width="1" style="1" customWidth="1"/>
    <col min="1033" max="1033" width="1.7109375" style="1" customWidth="1"/>
    <col min="1034" max="1034" width="22.140625" style="1" customWidth="1"/>
    <col min="1035" max="1035" width="1" style="1" customWidth="1"/>
    <col min="1036" max="1036" width="3.85546875" style="1" customWidth="1"/>
    <col min="1037" max="1037" width="9.7109375" style="1" customWidth="1"/>
    <col min="1038" max="1038" width="1" style="1" customWidth="1"/>
    <col min="1039" max="1039" width="13.42578125" style="1" customWidth="1"/>
    <col min="1040" max="1040" width="3.28515625" style="1" customWidth="1"/>
    <col min="1041" max="1041" width="6.140625" style="1" customWidth="1"/>
    <col min="1042" max="1042" width="4.7109375" style="1" customWidth="1"/>
    <col min="1043" max="1043" width="1" style="1" customWidth="1"/>
    <col min="1044" max="1044" width="12.7109375" style="1" customWidth="1"/>
    <col min="1045" max="1045" width="1" style="1" customWidth="1"/>
    <col min="1046" max="1046" width="14.140625" style="1" customWidth="1"/>
    <col min="1047" max="1047" width="1" style="1" customWidth="1"/>
    <col min="1048" max="1048" width="8.7109375" style="1" customWidth="1"/>
    <col min="1049" max="1049" width="1.140625" style="1" customWidth="1"/>
    <col min="1050" max="1050" width="3.5703125" style="1" customWidth="1"/>
    <col min="1051" max="1051" width="1.140625" style="1" customWidth="1"/>
    <col min="1052" max="1052" width="9.42578125" style="1" customWidth="1"/>
    <col min="1053" max="1053" width="1" style="1" customWidth="1"/>
    <col min="1054" max="1054" width="1.7109375" style="1" customWidth="1"/>
    <col min="1055" max="1055" width="1" style="1" customWidth="1"/>
    <col min="1056" max="1280" width="6.85546875" style="1"/>
    <col min="1281" max="1281" width="1.140625" style="1" customWidth="1"/>
    <col min="1282" max="1282" width="2.5703125" style="1" customWidth="1"/>
    <col min="1283" max="1283" width="1.140625" style="1" customWidth="1"/>
    <col min="1284" max="1284" width="3.42578125" style="1" customWidth="1"/>
    <col min="1285" max="1285" width="5" style="1" customWidth="1"/>
    <col min="1286" max="1286" width="1" style="1" customWidth="1"/>
    <col min="1287" max="1287" width="3.140625" style="1" customWidth="1"/>
    <col min="1288" max="1288" width="1" style="1" customWidth="1"/>
    <col min="1289" max="1289" width="1.7109375" style="1" customWidth="1"/>
    <col min="1290" max="1290" width="22.140625" style="1" customWidth="1"/>
    <col min="1291" max="1291" width="1" style="1" customWidth="1"/>
    <col min="1292" max="1292" width="3.85546875" style="1" customWidth="1"/>
    <col min="1293" max="1293" width="9.7109375" style="1" customWidth="1"/>
    <col min="1294" max="1294" width="1" style="1" customWidth="1"/>
    <col min="1295" max="1295" width="13.42578125" style="1" customWidth="1"/>
    <col min="1296" max="1296" width="3.28515625" style="1" customWidth="1"/>
    <col min="1297" max="1297" width="6.140625" style="1" customWidth="1"/>
    <col min="1298" max="1298" width="4.7109375" style="1" customWidth="1"/>
    <col min="1299" max="1299" width="1" style="1" customWidth="1"/>
    <col min="1300" max="1300" width="12.7109375" style="1" customWidth="1"/>
    <col min="1301" max="1301" width="1" style="1" customWidth="1"/>
    <col min="1302" max="1302" width="14.140625" style="1" customWidth="1"/>
    <col min="1303" max="1303" width="1" style="1" customWidth="1"/>
    <col min="1304" max="1304" width="8.7109375" style="1" customWidth="1"/>
    <col min="1305" max="1305" width="1.140625" style="1" customWidth="1"/>
    <col min="1306" max="1306" width="3.5703125" style="1" customWidth="1"/>
    <col min="1307" max="1307" width="1.140625" style="1" customWidth="1"/>
    <col min="1308" max="1308" width="9.42578125" style="1" customWidth="1"/>
    <col min="1309" max="1309" width="1" style="1" customWidth="1"/>
    <col min="1310" max="1310" width="1.7109375" style="1" customWidth="1"/>
    <col min="1311" max="1311" width="1" style="1" customWidth="1"/>
    <col min="1312" max="1536" width="6.85546875" style="1"/>
    <col min="1537" max="1537" width="1.140625" style="1" customWidth="1"/>
    <col min="1538" max="1538" width="2.5703125" style="1" customWidth="1"/>
    <col min="1539" max="1539" width="1.140625" style="1" customWidth="1"/>
    <col min="1540" max="1540" width="3.42578125" style="1" customWidth="1"/>
    <col min="1541" max="1541" width="5" style="1" customWidth="1"/>
    <col min="1542" max="1542" width="1" style="1" customWidth="1"/>
    <col min="1543" max="1543" width="3.140625" style="1" customWidth="1"/>
    <col min="1544" max="1544" width="1" style="1" customWidth="1"/>
    <col min="1545" max="1545" width="1.7109375" style="1" customWidth="1"/>
    <col min="1546" max="1546" width="22.140625" style="1" customWidth="1"/>
    <col min="1547" max="1547" width="1" style="1" customWidth="1"/>
    <col min="1548" max="1548" width="3.85546875" style="1" customWidth="1"/>
    <col min="1549" max="1549" width="9.7109375" style="1" customWidth="1"/>
    <col min="1550" max="1550" width="1" style="1" customWidth="1"/>
    <col min="1551" max="1551" width="13.42578125" style="1" customWidth="1"/>
    <col min="1552" max="1552" width="3.28515625" style="1" customWidth="1"/>
    <col min="1553" max="1553" width="6.140625" style="1" customWidth="1"/>
    <col min="1554" max="1554" width="4.7109375" style="1" customWidth="1"/>
    <col min="1555" max="1555" width="1" style="1" customWidth="1"/>
    <col min="1556" max="1556" width="12.7109375" style="1" customWidth="1"/>
    <col min="1557" max="1557" width="1" style="1" customWidth="1"/>
    <col min="1558" max="1558" width="14.140625" style="1" customWidth="1"/>
    <col min="1559" max="1559" width="1" style="1" customWidth="1"/>
    <col min="1560" max="1560" width="8.7109375" style="1" customWidth="1"/>
    <col min="1561" max="1561" width="1.140625" style="1" customWidth="1"/>
    <col min="1562" max="1562" width="3.5703125" style="1" customWidth="1"/>
    <col min="1563" max="1563" width="1.140625" style="1" customWidth="1"/>
    <col min="1564" max="1564" width="9.42578125" style="1" customWidth="1"/>
    <col min="1565" max="1565" width="1" style="1" customWidth="1"/>
    <col min="1566" max="1566" width="1.7109375" style="1" customWidth="1"/>
    <col min="1567" max="1567" width="1" style="1" customWidth="1"/>
    <col min="1568" max="1792" width="6.85546875" style="1"/>
    <col min="1793" max="1793" width="1.140625" style="1" customWidth="1"/>
    <col min="1794" max="1794" width="2.5703125" style="1" customWidth="1"/>
    <col min="1795" max="1795" width="1.140625" style="1" customWidth="1"/>
    <col min="1796" max="1796" width="3.42578125" style="1" customWidth="1"/>
    <col min="1797" max="1797" width="5" style="1" customWidth="1"/>
    <col min="1798" max="1798" width="1" style="1" customWidth="1"/>
    <col min="1799" max="1799" width="3.140625" style="1" customWidth="1"/>
    <col min="1800" max="1800" width="1" style="1" customWidth="1"/>
    <col min="1801" max="1801" width="1.7109375" style="1" customWidth="1"/>
    <col min="1802" max="1802" width="22.140625" style="1" customWidth="1"/>
    <col min="1803" max="1803" width="1" style="1" customWidth="1"/>
    <col min="1804" max="1804" width="3.85546875" style="1" customWidth="1"/>
    <col min="1805" max="1805" width="9.7109375" style="1" customWidth="1"/>
    <col min="1806" max="1806" width="1" style="1" customWidth="1"/>
    <col min="1807" max="1807" width="13.42578125" style="1" customWidth="1"/>
    <col min="1808" max="1808" width="3.28515625" style="1" customWidth="1"/>
    <col min="1809" max="1809" width="6.140625" style="1" customWidth="1"/>
    <col min="1810" max="1810" width="4.7109375" style="1" customWidth="1"/>
    <col min="1811" max="1811" width="1" style="1" customWidth="1"/>
    <col min="1812" max="1812" width="12.7109375" style="1" customWidth="1"/>
    <col min="1813" max="1813" width="1" style="1" customWidth="1"/>
    <col min="1814" max="1814" width="14.140625" style="1" customWidth="1"/>
    <col min="1815" max="1815" width="1" style="1" customWidth="1"/>
    <col min="1816" max="1816" width="8.7109375" style="1" customWidth="1"/>
    <col min="1817" max="1817" width="1.140625" style="1" customWidth="1"/>
    <col min="1818" max="1818" width="3.5703125" style="1" customWidth="1"/>
    <col min="1819" max="1819" width="1.140625" style="1" customWidth="1"/>
    <col min="1820" max="1820" width="9.42578125" style="1" customWidth="1"/>
    <col min="1821" max="1821" width="1" style="1" customWidth="1"/>
    <col min="1822" max="1822" width="1.7109375" style="1" customWidth="1"/>
    <col min="1823" max="1823" width="1" style="1" customWidth="1"/>
    <col min="1824" max="2048" width="6.85546875" style="1"/>
    <col min="2049" max="2049" width="1.140625" style="1" customWidth="1"/>
    <col min="2050" max="2050" width="2.5703125" style="1" customWidth="1"/>
    <col min="2051" max="2051" width="1.140625" style="1" customWidth="1"/>
    <col min="2052" max="2052" width="3.42578125" style="1" customWidth="1"/>
    <col min="2053" max="2053" width="5" style="1" customWidth="1"/>
    <col min="2054" max="2054" width="1" style="1" customWidth="1"/>
    <col min="2055" max="2055" width="3.140625" style="1" customWidth="1"/>
    <col min="2056" max="2056" width="1" style="1" customWidth="1"/>
    <col min="2057" max="2057" width="1.7109375" style="1" customWidth="1"/>
    <col min="2058" max="2058" width="22.140625" style="1" customWidth="1"/>
    <col min="2059" max="2059" width="1" style="1" customWidth="1"/>
    <col min="2060" max="2060" width="3.85546875" style="1" customWidth="1"/>
    <col min="2061" max="2061" width="9.7109375" style="1" customWidth="1"/>
    <col min="2062" max="2062" width="1" style="1" customWidth="1"/>
    <col min="2063" max="2063" width="13.42578125" style="1" customWidth="1"/>
    <col min="2064" max="2064" width="3.28515625" style="1" customWidth="1"/>
    <col min="2065" max="2065" width="6.140625" style="1" customWidth="1"/>
    <col min="2066" max="2066" width="4.7109375" style="1" customWidth="1"/>
    <col min="2067" max="2067" width="1" style="1" customWidth="1"/>
    <col min="2068" max="2068" width="12.7109375" style="1" customWidth="1"/>
    <col min="2069" max="2069" width="1" style="1" customWidth="1"/>
    <col min="2070" max="2070" width="14.140625" style="1" customWidth="1"/>
    <col min="2071" max="2071" width="1" style="1" customWidth="1"/>
    <col min="2072" max="2072" width="8.7109375" style="1" customWidth="1"/>
    <col min="2073" max="2073" width="1.140625" style="1" customWidth="1"/>
    <col min="2074" max="2074" width="3.5703125" style="1" customWidth="1"/>
    <col min="2075" max="2075" width="1.140625" style="1" customWidth="1"/>
    <col min="2076" max="2076" width="9.42578125" style="1" customWidth="1"/>
    <col min="2077" max="2077" width="1" style="1" customWidth="1"/>
    <col min="2078" max="2078" width="1.7109375" style="1" customWidth="1"/>
    <col min="2079" max="2079" width="1" style="1" customWidth="1"/>
    <col min="2080" max="2304" width="6.85546875" style="1"/>
    <col min="2305" max="2305" width="1.140625" style="1" customWidth="1"/>
    <col min="2306" max="2306" width="2.5703125" style="1" customWidth="1"/>
    <col min="2307" max="2307" width="1.140625" style="1" customWidth="1"/>
    <col min="2308" max="2308" width="3.42578125" style="1" customWidth="1"/>
    <col min="2309" max="2309" width="5" style="1" customWidth="1"/>
    <col min="2310" max="2310" width="1" style="1" customWidth="1"/>
    <col min="2311" max="2311" width="3.140625" style="1" customWidth="1"/>
    <col min="2312" max="2312" width="1" style="1" customWidth="1"/>
    <col min="2313" max="2313" width="1.7109375" style="1" customWidth="1"/>
    <col min="2314" max="2314" width="22.140625" style="1" customWidth="1"/>
    <col min="2315" max="2315" width="1" style="1" customWidth="1"/>
    <col min="2316" max="2316" width="3.85546875" style="1" customWidth="1"/>
    <col min="2317" max="2317" width="9.7109375" style="1" customWidth="1"/>
    <col min="2318" max="2318" width="1" style="1" customWidth="1"/>
    <col min="2319" max="2319" width="13.42578125" style="1" customWidth="1"/>
    <col min="2320" max="2320" width="3.28515625" style="1" customWidth="1"/>
    <col min="2321" max="2321" width="6.140625" style="1" customWidth="1"/>
    <col min="2322" max="2322" width="4.7109375" style="1" customWidth="1"/>
    <col min="2323" max="2323" width="1" style="1" customWidth="1"/>
    <col min="2324" max="2324" width="12.7109375" style="1" customWidth="1"/>
    <col min="2325" max="2325" width="1" style="1" customWidth="1"/>
    <col min="2326" max="2326" width="14.140625" style="1" customWidth="1"/>
    <col min="2327" max="2327" width="1" style="1" customWidth="1"/>
    <col min="2328" max="2328" width="8.7109375" style="1" customWidth="1"/>
    <col min="2329" max="2329" width="1.140625" style="1" customWidth="1"/>
    <col min="2330" max="2330" width="3.5703125" style="1" customWidth="1"/>
    <col min="2331" max="2331" width="1.140625" style="1" customWidth="1"/>
    <col min="2332" max="2332" width="9.42578125" style="1" customWidth="1"/>
    <col min="2333" max="2333" width="1" style="1" customWidth="1"/>
    <col min="2334" max="2334" width="1.7109375" style="1" customWidth="1"/>
    <col min="2335" max="2335" width="1" style="1" customWidth="1"/>
    <col min="2336" max="2560" width="6.85546875" style="1"/>
    <col min="2561" max="2561" width="1.140625" style="1" customWidth="1"/>
    <col min="2562" max="2562" width="2.5703125" style="1" customWidth="1"/>
    <col min="2563" max="2563" width="1.140625" style="1" customWidth="1"/>
    <col min="2564" max="2564" width="3.42578125" style="1" customWidth="1"/>
    <col min="2565" max="2565" width="5" style="1" customWidth="1"/>
    <col min="2566" max="2566" width="1" style="1" customWidth="1"/>
    <col min="2567" max="2567" width="3.140625" style="1" customWidth="1"/>
    <col min="2568" max="2568" width="1" style="1" customWidth="1"/>
    <col min="2569" max="2569" width="1.7109375" style="1" customWidth="1"/>
    <col min="2570" max="2570" width="22.140625" style="1" customWidth="1"/>
    <col min="2571" max="2571" width="1" style="1" customWidth="1"/>
    <col min="2572" max="2572" width="3.85546875" style="1" customWidth="1"/>
    <col min="2573" max="2573" width="9.7109375" style="1" customWidth="1"/>
    <col min="2574" max="2574" width="1" style="1" customWidth="1"/>
    <col min="2575" max="2575" width="13.42578125" style="1" customWidth="1"/>
    <col min="2576" max="2576" width="3.28515625" style="1" customWidth="1"/>
    <col min="2577" max="2577" width="6.140625" style="1" customWidth="1"/>
    <col min="2578" max="2578" width="4.7109375" style="1" customWidth="1"/>
    <col min="2579" max="2579" width="1" style="1" customWidth="1"/>
    <col min="2580" max="2580" width="12.7109375" style="1" customWidth="1"/>
    <col min="2581" max="2581" width="1" style="1" customWidth="1"/>
    <col min="2582" max="2582" width="14.140625" style="1" customWidth="1"/>
    <col min="2583" max="2583" width="1" style="1" customWidth="1"/>
    <col min="2584" max="2584" width="8.7109375" style="1" customWidth="1"/>
    <col min="2585" max="2585" width="1.140625" style="1" customWidth="1"/>
    <col min="2586" max="2586" width="3.5703125" style="1" customWidth="1"/>
    <col min="2587" max="2587" width="1.140625" style="1" customWidth="1"/>
    <col min="2588" max="2588" width="9.42578125" style="1" customWidth="1"/>
    <col min="2589" max="2589" width="1" style="1" customWidth="1"/>
    <col min="2590" max="2590" width="1.7109375" style="1" customWidth="1"/>
    <col min="2591" max="2591" width="1" style="1" customWidth="1"/>
    <col min="2592" max="2816" width="6.85546875" style="1"/>
    <col min="2817" max="2817" width="1.140625" style="1" customWidth="1"/>
    <col min="2818" max="2818" width="2.5703125" style="1" customWidth="1"/>
    <col min="2819" max="2819" width="1.140625" style="1" customWidth="1"/>
    <col min="2820" max="2820" width="3.42578125" style="1" customWidth="1"/>
    <col min="2821" max="2821" width="5" style="1" customWidth="1"/>
    <col min="2822" max="2822" width="1" style="1" customWidth="1"/>
    <col min="2823" max="2823" width="3.140625" style="1" customWidth="1"/>
    <col min="2824" max="2824" width="1" style="1" customWidth="1"/>
    <col min="2825" max="2825" width="1.7109375" style="1" customWidth="1"/>
    <col min="2826" max="2826" width="22.140625" style="1" customWidth="1"/>
    <col min="2827" max="2827" width="1" style="1" customWidth="1"/>
    <col min="2828" max="2828" width="3.85546875" style="1" customWidth="1"/>
    <col min="2829" max="2829" width="9.7109375" style="1" customWidth="1"/>
    <col min="2830" max="2830" width="1" style="1" customWidth="1"/>
    <col min="2831" max="2831" width="13.42578125" style="1" customWidth="1"/>
    <col min="2832" max="2832" width="3.28515625" style="1" customWidth="1"/>
    <col min="2833" max="2833" width="6.140625" style="1" customWidth="1"/>
    <col min="2834" max="2834" width="4.7109375" style="1" customWidth="1"/>
    <col min="2835" max="2835" width="1" style="1" customWidth="1"/>
    <col min="2836" max="2836" width="12.7109375" style="1" customWidth="1"/>
    <col min="2837" max="2837" width="1" style="1" customWidth="1"/>
    <col min="2838" max="2838" width="14.140625" style="1" customWidth="1"/>
    <col min="2839" max="2839" width="1" style="1" customWidth="1"/>
    <col min="2840" max="2840" width="8.7109375" style="1" customWidth="1"/>
    <col min="2841" max="2841" width="1.140625" style="1" customWidth="1"/>
    <col min="2842" max="2842" width="3.5703125" style="1" customWidth="1"/>
    <col min="2843" max="2843" width="1.140625" style="1" customWidth="1"/>
    <col min="2844" max="2844" width="9.42578125" style="1" customWidth="1"/>
    <col min="2845" max="2845" width="1" style="1" customWidth="1"/>
    <col min="2846" max="2846" width="1.7109375" style="1" customWidth="1"/>
    <col min="2847" max="2847" width="1" style="1" customWidth="1"/>
    <col min="2848" max="3072" width="6.85546875" style="1"/>
    <col min="3073" max="3073" width="1.140625" style="1" customWidth="1"/>
    <col min="3074" max="3074" width="2.5703125" style="1" customWidth="1"/>
    <col min="3075" max="3075" width="1.140625" style="1" customWidth="1"/>
    <col min="3076" max="3076" width="3.42578125" style="1" customWidth="1"/>
    <col min="3077" max="3077" width="5" style="1" customWidth="1"/>
    <col min="3078" max="3078" width="1" style="1" customWidth="1"/>
    <col min="3079" max="3079" width="3.140625" style="1" customWidth="1"/>
    <col min="3080" max="3080" width="1" style="1" customWidth="1"/>
    <col min="3081" max="3081" width="1.7109375" style="1" customWidth="1"/>
    <col min="3082" max="3082" width="22.140625" style="1" customWidth="1"/>
    <col min="3083" max="3083" width="1" style="1" customWidth="1"/>
    <col min="3084" max="3084" width="3.85546875" style="1" customWidth="1"/>
    <col min="3085" max="3085" width="9.7109375" style="1" customWidth="1"/>
    <col min="3086" max="3086" width="1" style="1" customWidth="1"/>
    <col min="3087" max="3087" width="13.42578125" style="1" customWidth="1"/>
    <col min="3088" max="3088" width="3.28515625" style="1" customWidth="1"/>
    <col min="3089" max="3089" width="6.140625" style="1" customWidth="1"/>
    <col min="3090" max="3090" width="4.7109375" style="1" customWidth="1"/>
    <col min="3091" max="3091" width="1" style="1" customWidth="1"/>
    <col min="3092" max="3092" width="12.7109375" style="1" customWidth="1"/>
    <col min="3093" max="3093" width="1" style="1" customWidth="1"/>
    <col min="3094" max="3094" width="14.140625" style="1" customWidth="1"/>
    <col min="3095" max="3095" width="1" style="1" customWidth="1"/>
    <col min="3096" max="3096" width="8.7109375" style="1" customWidth="1"/>
    <col min="3097" max="3097" width="1.140625" style="1" customWidth="1"/>
    <col min="3098" max="3098" width="3.5703125" style="1" customWidth="1"/>
    <col min="3099" max="3099" width="1.140625" style="1" customWidth="1"/>
    <col min="3100" max="3100" width="9.42578125" style="1" customWidth="1"/>
    <col min="3101" max="3101" width="1" style="1" customWidth="1"/>
    <col min="3102" max="3102" width="1.7109375" style="1" customWidth="1"/>
    <col min="3103" max="3103" width="1" style="1" customWidth="1"/>
    <col min="3104" max="3328" width="6.85546875" style="1"/>
    <col min="3329" max="3329" width="1.140625" style="1" customWidth="1"/>
    <col min="3330" max="3330" width="2.5703125" style="1" customWidth="1"/>
    <col min="3331" max="3331" width="1.140625" style="1" customWidth="1"/>
    <col min="3332" max="3332" width="3.42578125" style="1" customWidth="1"/>
    <col min="3333" max="3333" width="5" style="1" customWidth="1"/>
    <col min="3334" max="3334" width="1" style="1" customWidth="1"/>
    <col min="3335" max="3335" width="3.140625" style="1" customWidth="1"/>
    <col min="3336" max="3336" width="1" style="1" customWidth="1"/>
    <col min="3337" max="3337" width="1.7109375" style="1" customWidth="1"/>
    <col min="3338" max="3338" width="22.140625" style="1" customWidth="1"/>
    <col min="3339" max="3339" width="1" style="1" customWidth="1"/>
    <col min="3340" max="3340" width="3.85546875" style="1" customWidth="1"/>
    <col min="3341" max="3341" width="9.7109375" style="1" customWidth="1"/>
    <col min="3342" max="3342" width="1" style="1" customWidth="1"/>
    <col min="3343" max="3343" width="13.42578125" style="1" customWidth="1"/>
    <col min="3344" max="3344" width="3.28515625" style="1" customWidth="1"/>
    <col min="3345" max="3345" width="6.140625" style="1" customWidth="1"/>
    <col min="3346" max="3346" width="4.7109375" style="1" customWidth="1"/>
    <col min="3347" max="3347" width="1" style="1" customWidth="1"/>
    <col min="3348" max="3348" width="12.7109375" style="1" customWidth="1"/>
    <col min="3349" max="3349" width="1" style="1" customWidth="1"/>
    <col min="3350" max="3350" width="14.140625" style="1" customWidth="1"/>
    <col min="3351" max="3351" width="1" style="1" customWidth="1"/>
    <col min="3352" max="3352" width="8.7109375" style="1" customWidth="1"/>
    <col min="3353" max="3353" width="1.140625" style="1" customWidth="1"/>
    <col min="3354" max="3354" width="3.5703125" style="1" customWidth="1"/>
    <col min="3355" max="3355" width="1.140625" style="1" customWidth="1"/>
    <col min="3356" max="3356" width="9.42578125" style="1" customWidth="1"/>
    <col min="3357" max="3357" width="1" style="1" customWidth="1"/>
    <col min="3358" max="3358" width="1.7109375" style="1" customWidth="1"/>
    <col min="3359" max="3359" width="1" style="1" customWidth="1"/>
    <col min="3360" max="3584" width="6.85546875" style="1"/>
    <col min="3585" max="3585" width="1.140625" style="1" customWidth="1"/>
    <col min="3586" max="3586" width="2.5703125" style="1" customWidth="1"/>
    <col min="3587" max="3587" width="1.140625" style="1" customWidth="1"/>
    <col min="3588" max="3588" width="3.42578125" style="1" customWidth="1"/>
    <col min="3589" max="3589" width="5" style="1" customWidth="1"/>
    <col min="3590" max="3590" width="1" style="1" customWidth="1"/>
    <col min="3591" max="3591" width="3.140625" style="1" customWidth="1"/>
    <col min="3592" max="3592" width="1" style="1" customWidth="1"/>
    <col min="3593" max="3593" width="1.7109375" style="1" customWidth="1"/>
    <col min="3594" max="3594" width="22.140625" style="1" customWidth="1"/>
    <col min="3595" max="3595" width="1" style="1" customWidth="1"/>
    <col min="3596" max="3596" width="3.85546875" style="1" customWidth="1"/>
    <col min="3597" max="3597" width="9.7109375" style="1" customWidth="1"/>
    <col min="3598" max="3598" width="1" style="1" customWidth="1"/>
    <col min="3599" max="3599" width="13.42578125" style="1" customWidth="1"/>
    <col min="3600" max="3600" width="3.28515625" style="1" customWidth="1"/>
    <col min="3601" max="3601" width="6.140625" style="1" customWidth="1"/>
    <col min="3602" max="3602" width="4.7109375" style="1" customWidth="1"/>
    <col min="3603" max="3603" width="1" style="1" customWidth="1"/>
    <col min="3604" max="3604" width="12.7109375" style="1" customWidth="1"/>
    <col min="3605" max="3605" width="1" style="1" customWidth="1"/>
    <col min="3606" max="3606" width="14.140625" style="1" customWidth="1"/>
    <col min="3607" max="3607" width="1" style="1" customWidth="1"/>
    <col min="3608" max="3608" width="8.7109375" style="1" customWidth="1"/>
    <col min="3609" max="3609" width="1.140625" style="1" customWidth="1"/>
    <col min="3610" max="3610" width="3.5703125" style="1" customWidth="1"/>
    <col min="3611" max="3611" width="1.140625" style="1" customWidth="1"/>
    <col min="3612" max="3612" width="9.42578125" style="1" customWidth="1"/>
    <col min="3613" max="3613" width="1" style="1" customWidth="1"/>
    <col min="3614" max="3614" width="1.7109375" style="1" customWidth="1"/>
    <col min="3615" max="3615" width="1" style="1" customWidth="1"/>
    <col min="3616" max="3840" width="6.85546875" style="1"/>
    <col min="3841" max="3841" width="1.140625" style="1" customWidth="1"/>
    <col min="3842" max="3842" width="2.5703125" style="1" customWidth="1"/>
    <col min="3843" max="3843" width="1.140625" style="1" customWidth="1"/>
    <col min="3844" max="3844" width="3.42578125" style="1" customWidth="1"/>
    <col min="3845" max="3845" width="5" style="1" customWidth="1"/>
    <col min="3846" max="3846" width="1" style="1" customWidth="1"/>
    <col min="3847" max="3847" width="3.140625" style="1" customWidth="1"/>
    <col min="3848" max="3848" width="1" style="1" customWidth="1"/>
    <col min="3849" max="3849" width="1.7109375" style="1" customWidth="1"/>
    <col min="3850" max="3850" width="22.140625" style="1" customWidth="1"/>
    <col min="3851" max="3851" width="1" style="1" customWidth="1"/>
    <col min="3852" max="3852" width="3.85546875" style="1" customWidth="1"/>
    <col min="3853" max="3853" width="9.7109375" style="1" customWidth="1"/>
    <col min="3854" max="3854" width="1" style="1" customWidth="1"/>
    <col min="3855" max="3855" width="13.42578125" style="1" customWidth="1"/>
    <col min="3856" max="3856" width="3.28515625" style="1" customWidth="1"/>
    <col min="3857" max="3857" width="6.140625" style="1" customWidth="1"/>
    <col min="3858" max="3858" width="4.7109375" style="1" customWidth="1"/>
    <col min="3859" max="3859" width="1" style="1" customWidth="1"/>
    <col min="3860" max="3860" width="12.7109375" style="1" customWidth="1"/>
    <col min="3861" max="3861" width="1" style="1" customWidth="1"/>
    <col min="3862" max="3862" width="14.140625" style="1" customWidth="1"/>
    <col min="3863" max="3863" width="1" style="1" customWidth="1"/>
    <col min="3864" max="3864" width="8.7109375" style="1" customWidth="1"/>
    <col min="3865" max="3865" width="1.140625" style="1" customWidth="1"/>
    <col min="3866" max="3866" width="3.5703125" style="1" customWidth="1"/>
    <col min="3867" max="3867" width="1.140625" style="1" customWidth="1"/>
    <col min="3868" max="3868" width="9.42578125" style="1" customWidth="1"/>
    <col min="3869" max="3869" width="1" style="1" customWidth="1"/>
    <col min="3870" max="3870" width="1.7109375" style="1" customWidth="1"/>
    <col min="3871" max="3871" width="1" style="1" customWidth="1"/>
    <col min="3872" max="4096" width="6.85546875" style="1"/>
    <col min="4097" max="4097" width="1.140625" style="1" customWidth="1"/>
    <col min="4098" max="4098" width="2.5703125" style="1" customWidth="1"/>
    <col min="4099" max="4099" width="1.140625" style="1" customWidth="1"/>
    <col min="4100" max="4100" width="3.42578125" style="1" customWidth="1"/>
    <col min="4101" max="4101" width="5" style="1" customWidth="1"/>
    <col min="4102" max="4102" width="1" style="1" customWidth="1"/>
    <col min="4103" max="4103" width="3.140625" style="1" customWidth="1"/>
    <col min="4104" max="4104" width="1" style="1" customWidth="1"/>
    <col min="4105" max="4105" width="1.7109375" style="1" customWidth="1"/>
    <col min="4106" max="4106" width="22.140625" style="1" customWidth="1"/>
    <col min="4107" max="4107" width="1" style="1" customWidth="1"/>
    <col min="4108" max="4108" width="3.85546875" style="1" customWidth="1"/>
    <col min="4109" max="4109" width="9.7109375" style="1" customWidth="1"/>
    <col min="4110" max="4110" width="1" style="1" customWidth="1"/>
    <col min="4111" max="4111" width="13.42578125" style="1" customWidth="1"/>
    <col min="4112" max="4112" width="3.28515625" style="1" customWidth="1"/>
    <col min="4113" max="4113" width="6.140625" style="1" customWidth="1"/>
    <col min="4114" max="4114" width="4.7109375" style="1" customWidth="1"/>
    <col min="4115" max="4115" width="1" style="1" customWidth="1"/>
    <col min="4116" max="4116" width="12.7109375" style="1" customWidth="1"/>
    <col min="4117" max="4117" width="1" style="1" customWidth="1"/>
    <col min="4118" max="4118" width="14.140625" style="1" customWidth="1"/>
    <col min="4119" max="4119" width="1" style="1" customWidth="1"/>
    <col min="4120" max="4120" width="8.7109375" style="1" customWidth="1"/>
    <col min="4121" max="4121" width="1.140625" style="1" customWidth="1"/>
    <col min="4122" max="4122" width="3.5703125" style="1" customWidth="1"/>
    <col min="4123" max="4123" width="1.140625" style="1" customWidth="1"/>
    <col min="4124" max="4124" width="9.42578125" style="1" customWidth="1"/>
    <col min="4125" max="4125" width="1" style="1" customWidth="1"/>
    <col min="4126" max="4126" width="1.7109375" style="1" customWidth="1"/>
    <col min="4127" max="4127" width="1" style="1" customWidth="1"/>
    <col min="4128" max="4352" width="6.85546875" style="1"/>
    <col min="4353" max="4353" width="1.140625" style="1" customWidth="1"/>
    <col min="4354" max="4354" width="2.5703125" style="1" customWidth="1"/>
    <col min="4355" max="4355" width="1.140625" style="1" customWidth="1"/>
    <col min="4356" max="4356" width="3.42578125" style="1" customWidth="1"/>
    <col min="4357" max="4357" width="5" style="1" customWidth="1"/>
    <col min="4358" max="4358" width="1" style="1" customWidth="1"/>
    <col min="4359" max="4359" width="3.140625" style="1" customWidth="1"/>
    <col min="4360" max="4360" width="1" style="1" customWidth="1"/>
    <col min="4361" max="4361" width="1.7109375" style="1" customWidth="1"/>
    <col min="4362" max="4362" width="22.140625" style="1" customWidth="1"/>
    <col min="4363" max="4363" width="1" style="1" customWidth="1"/>
    <col min="4364" max="4364" width="3.85546875" style="1" customWidth="1"/>
    <col min="4365" max="4365" width="9.7109375" style="1" customWidth="1"/>
    <col min="4366" max="4366" width="1" style="1" customWidth="1"/>
    <col min="4367" max="4367" width="13.42578125" style="1" customWidth="1"/>
    <col min="4368" max="4368" width="3.28515625" style="1" customWidth="1"/>
    <col min="4369" max="4369" width="6.140625" style="1" customWidth="1"/>
    <col min="4370" max="4370" width="4.7109375" style="1" customWidth="1"/>
    <col min="4371" max="4371" width="1" style="1" customWidth="1"/>
    <col min="4372" max="4372" width="12.7109375" style="1" customWidth="1"/>
    <col min="4373" max="4373" width="1" style="1" customWidth="1"/>
    <col min="4374" max="4374" width="14.140625" style="1" customWidth="1"/>
    <col min="4375" max="4375" width="1" style="1" customWidth="1"/>
    <col min="4376" max="4376" width="8.7109375" style="1" customWidth="1"/>
    <col min="4377" max="4377" width="1.140625" style="1" customWidth="1"/>
    <col min="4378" max="4378" width="3.5703125" style="1" customWidth="1"/>
    <col min="4379" max="4379" width="1.140625" style="1" customWidth="1"/>
    <col min="4380" max="4380" width="9.42578125" style="1" customWidth="1"/>
    <col min="4381" max="4381" width="1" style="1" customWidth="1"/>
    <col min="4382" max="4382" width="1.7109375" style="1" customWidth="1"/>
    <col min="4383" max="4383" width="1" style="1" customWidth="1"/>
    <col min="4384" max="4608" width="6.85546875" style="1"/>
    <col min="4609" max="4609" width="1.140625" style="1" customWidth="1"/>
    <col min="4610" max="4610" width="2.5703125" style="1" customWidth="1"/>
    <col min="4611" max="4611" width="1.140625" style="1" customWidth="1"/>
    <col min="4612" max="4612" width="3.42578125" style="1" customWidth="1"/>
    <col min="4613" max="4613" width="5" style="1" customWidth="1"/>
    <col min="4614" max="4614" width="1" style="1" customWidth="1"/>
    <col min="4615" max="4615" width="3.140625" style="1" customWidth="1"/>
    <col min="4616" max="4616" width="1" style="1" customWidth="1"/>
    <col min="4617" max="4617" width="1.7109375" style="1" customWidth="1"/>
    <col min="4618" max="4618" width="22.140625" style="1" customWidth="1"/>
    <col min="4619" max="4619" width="1" style="1" customWidth="1"/>
    <col min="4620" max="4620" width="3.85546875" style="1" customWidth="1"/>
    <col min="4621" max="4621" width="9.7109375" style="1" customWidth="1"/>
    <col min="4622" max="4622" width="1" style="1" customWidth="1"/>
    <col min="4623" max="4623" width="13.42578125" style="1" customWidth="1"/>
    <col min="4624" max="4624" width="3.28515625" style="1" customWidth="1"/>
    <col min="4625" max="4625" width="6.140625" style="1" customWidth="1"/>
    <col min="4626" max="4626" width="4.7109375" style="1" customWidth="1"/>
    <col min="4627" max="4627" width="1" style="1" customWidth="1"/>
    <col min="4628" max="4628" width="12.7109375" style="1" customWidth="1"/>
    <col min="4629" max="4629" width="1" style="1" customWidth="1"/>
    <col min="4630" max="4630" width="14.140625" style="1" customWidth="1"/>
    <col min="4631" max="4631" width="1" style="1" customWidth="1"/>
    <col min="4632" max="4632" width="8.7109375" style="1" customWidth="1"/>
    <col min="4633" max="4633" width="1.140625" style="1" customWidth="1"/>
    <col min="4634" max="4634" width="3.5703125" style="1" customWidth="1"/>
    <col min="4635" max="4635" width="1.140625" style="1" customWidth="1"/>
    <col min="4636" max="4636" width="9.42578125" style="1" customWidth="1"/>
    <col min="4637" max="4637" width="1" style="1" customWidth="1"/>
    <col min="4638" max="4638" width="1.7109375" style="1" customWidth="1"/>
    <col min="4639" max="4639" width="1" style="1" customWidth="1"/>
    <col min="4640" max="4864" width="6.85546875" style="1"/>
    <col min="4865" max="4865" width="1.140625" style="1" customWidth="1"/>
    <col min="4866" max="4866" width="2.5703125" style="1" customWidth="1"/>
    <col min="4867" max="4867" width="1.140625" style="1" customWidth="1"/>
    <col min="4868" max="4868" width="3.42578125" style="1" customWidth="1"/>
    <col min="4869" max="4869" width="5" style="1" customWidth="1"/>
    <col min="4870" max="4870" width="1" style="1" customWidth="1"/>
    <col min="4871" max="4871" width="3.140625" style="1" customWidth="1"/>
    <col min="4872" max="4872" width="1" style="1" customWidth="1"/>
    <col min="4873" max="4873" width="1.7109375" style="1" customWidth="1"/>
    <col min="4874" max="4874" width="22.140625" style="1" customWidth="1"/>
    <col min="4875" max="4875" width="1" style="1" customWidth="1"/>
    <col min="4876" max="4876" width="3.85546875" style="1" customWidth="1"/>
    <col min="4877" max="4877" width="9.7109375" style="1" customWidth="1"/>
    <col min="4878" max="4878" width="1" style="1" customWidth="1"/>
    <col min="4879" max="4879" width="13.42578125" style="1" customWidth="1"/>
    <col min="4880" max="4880" width="3.28515625" style="1" customWidth="1"/>
    <col min="4881" max="4881" width="6.140625" style="1" customWidth="1"/>
    <col min="4882" max="4882" width="4.7109375" style="1" customWidth="1"/>
    <col min="4883" max="4883" width="1" style="1" customWidth="1"/>
    <col min="4884" max="4884" width="12.7109375" style="1" customWidth="1"/>
    <col min="4885" max="4885" width="1" style="1" customWidth="1"/>
    <col min="4886" max="4886" width="14.140625" style="1" customWidth="1"/>
    <col min="4887" max="4887" width="1" style="1" customWidth="1"/>
    <col min="4888" max="4888" width="8.7109375" style="1" customWidth="1"/>
    <col min="4889" max="4889" width="1.140625" style="1" customWidth="1"/>
    <col min="4890" max="4890" width="3.5703125" style="1" customWidth="1"/>
    <col min="4891" max="4891" width="1.140625" style="1" customWidth="1"/>
    <col min="4892" max="4892" width="9.42578125" style="1" customWidth="1"/>
    <col min="4893" max="4893" width="1" style="1" customWidth="1"/>
    <col min="4894" max="4894" width="1.7109375" style="1" customWidth="1"/>
    <col min="4895" max="4895" width="1" style="1" customWidth="1"/>
    <col min="4896" max="5120" width="6.85546875" style="1"/>
    <col min="5121" max="5121" width="1.140625" style="1" customWidth="1"/>
    <col min="5122" max="5122" width="2.5703125" style="1" customWidth="1"/>
    <col min="5123" max="5123" width="1.140625" style="1" customWidth="1"/>
    <col min="5124" max="5124" width="3.42578125" style="1" customWidth="1"/>
    <col min="5125" max="5125" width="5" style="1" customWidth="1"/>
    <col min="5126" max="5126" width="1" style="1" customWidth="1"/>
    <col min="5127" max="5127" width="3.140625" style="1" customWidth="1"/>
    <col min="5128" max="5128" width="1" style="1" customWidth="1"/>
    <col min="5129" max="5129" width="1.7109375" style="1" customWidth="1"/>
    <col min="5130" max="5130" width="22.140625" style="1" customWidth="1"/>
    <col min="5131" max="5131" width="1" style="1" customWidth="1"/>
    <col min="5132" max="5132" width="3.85546875" style="1" customWidth="1"/>
    <col min="5133" max="5133" width="9.7109375" style="1" customWidth="1"/>
    <col min="5134" max="5134" width="1" style="1" customWidth="1"/>
    <col min="5135" max="5135" width="13.42578125" style="1" customWidth="1"/>
    <col min="5136" max="5136" width="3.28515625" style="1" customWidth="1"/>
    <col min="5137" max="5137" width="6.140625" style="1" customWidth="1"/>
    <col min="5138" max="5138" width="4.7109375" style="1" customWidth="1"/>
    <col min="5139" max="5139" width="1" style="1" customWidth="1"/>
    <col min="5140" max="5140" width="12.7109375" style="1" customWidth="1"/>
    <col min="5141" max="5141" width="1" style="1" customWidth="1"/>
    <col min="5142" max="5142" width="14.140625" style="1" customWidth="1"/>
    <col min="5143" max="5143" width="1" style="1" customWidth="1"/>
    <col min="5144" max="5144" width="8.7109375" style="1" customWidth="1"/>
    <col min="5145" max="5145" width="1.140625" style="1" customWidth="1"/>
    <col min="5146" max="5146" width="3.5703125" style="1" customWidth="1"/>
    <col min="5147" max="5147" width="1.140625" style="1" customWidth="1"/>
    <col min="5148" max="5148" width="9.42578125" style="1" customWidth="1"/>
    <col min="5149" max="5149" width="1" style="1" customWidth="1"/>
    <col min="5150" max="5150" width="1.7109375" style="1" customWidth="1"/>
    <col min="5151" max="5151" width="1" style="1" customWidth="1"/>
    <col min="5152" max="5376" width="6.85546875" style="1"/>
    <col min="5377" max="5377" width="1.140625" style="1" customWidth="1"/>
    <col min="5378" max="5378" width="2.5703125" style="1" customWidth="1"/>
    <col min="5379" max="5379" width="1.140625" style="1" customWidth="1"/>
    <col min="5380" max="5380" width="3.42578125" style="1" customWidth="1"/>
    <col min="5381" max="5381" width="5" style="1" customWidth="1"/>
    <col min="5382" max="5382" width="1" style="1" customWidth="1"/>
    <col min="5383" max="5383" width="3.140625" style="1" customWidth="1"/>
    <col min="5384" max="5384" width="1" style="1" customWidth="1"/>
    <col min="5385" max="5385" width="1.7109375" style="1" customWidth="1"/>
    <col min="5386" max="5386" width="22.140625" style="1" customWidth="1"/>
    <col min="5387" max="5387" width="1" style="1" customWidth="1"/>
    <col min="5388" max="5388" width="3.85546875" style="1" customWidth="1"/>
    <col min="5389" max="5389" width="9.7109375" style="1" customWidth="1"/>
    <col min="5390" max="5390" width="1" style="1" customWidth="1"/>
    <col min="5391" max="5391" width="13.42578125" style="1" customWidth="1"/>
    <col min="5392" max="5392" width="3.28515625" style="1" customWidth="1"/>
    <col min="5393" max="5393" width="6.140625" style="1" customWidth="1"/>
    <col min="5394" max="5394" width="4.7109375" style="1" customWidth="1"/>
    <col min="5395" max="5395" width="1" style="1" customWidth="1"/>
    <col min="5396" max="5396" width="12.7109375" style="1" customWidth="1"/>
    <col min="5397" max="5397" width="1" style="1" customWidth="1"/>
    <col min="5398" max="5398" width="14.140625" style="1" customWidth="1"/>
    <col min="5399" max="5399" width="1" style="1" customWidth="1"/>
    <col min="5400" max="5400" width="8.7109375" style="1" customWidth="1"/>
    <col min="5401" max="5401" width="1.140625" style="1" customWidth="1"/>
    <col min="5402" max="5402" width="3.5703125" style="1" customWidth="1"/>
    <col min="5403" max="5403" width="1.140625" style="1" customWidth="1"/>
    <col min="5404" max="5404" width="9.42578125" style="1" customWidth="1"/>
    <col min="5405" max="5405" width="1" style="1" customWidth="1"/>
    <col min="5406" max="5406" width="1.7109375" style="1" customWidth="1"/>
    <col min="5407" max="5407" width="1" style="1" customWidth="1"/>
    <col min="5408" max="5632" width="6.85546875" style="1"/>
    <col min="5633" max="5633" width="1.140625" style="1" customWidth="1"/>
    <col min="5634" max="5634" width="2.5703125" style="1" customWidth="1"/>
    <col min="5635" max="5635" width="1.140625" style="1" customWidth="1"/>
    <col min="5636" max="5636" width="3.42578125" style="1" customWidth="1"/>
    <col min="5637" max="5637" width="5" style="1" customWidth="1"/>
    <col min="5638" max="5638" width="1" style="1" customWidth="1"/>
    <col min="5639" max="5639" width="3.140625" style="1" customWidth="1"/>
    <col min="5640" max="5640" width="1" style="1" customWidth="1"/>
    <col min="5641" max="5641" width="1.7109375" style="1" customWidth="1"/>
    <col min="5642" max="5642" width="22.140625" style="1" customWidth="1"/>
    <col min="5643" max="5643" width="1" style="1" customWidth="1"/>
    <col min="5644" max="5644" width="3.85546875" style="1" customWidth="1"/>
    <col min="5645" max="5645" width="9.7109375" style="1" customWidth="1"/>
    <col min="5646" max="5646" width="1" style="1" customWidth="1"/>
    <col min="5647" max="5647" width="13.42578125" style="1" customWidth="1"/>
    <col min="5648" max="5648" width="3.28515625" style="1" customWidth="1"/>
    <col min="5649" max="5649" width="6.140625" style="1" customWidth="1"/>
    <col min="5650" max="5650" width="4.7109375" style="1" customWidth="1"/>
    <col min="5651" max="5651" width="1" style="1" customWidth="1"/>
    <col min="5652" max="5652" width="12.7109375" style="1" customWidth="1"/>
    <col min="5653" max="5653" width="1" style="1" customWidth="1"/>
    <col min="5654" max="5654" width="14.140625" style="1" customWidth="1"/>
    <col min="5655" max="5655" width="1" style="1" customWidth="1"/>
    <col min="5656" max="5656" width="8.7109375" style="1" customWidth="1"/>
    <col min="5657" max="5657" width="1.140625" style="1" customWidth="1"/>
    <col min="5658" max="5658" width="3.5703125" style="1" customWidth="1"/>
    <col min="5659" max="5659" width="1.140625" style="1" customWidth="1"/>
    <col min="5660" max="5660" width="9.42578125" style="1" customWidth="1"/>
    <col min="5661" max="5661" width="1" style="1" customWidth="1"/>
    <col min="5662" max="5662" width="1.7109375" style="1" customWidth="1"/>
    <col min="5663" max="5663" width="1" style="1" customWidth="1"/>
    <col min="5664" max="5888" width="6.85546875" style="1"/>
    <col min="5889" max="5889" width="1.140625" style="1" customWidth="1"/>
    <col min="5890" max="5890" width="2.5703125" style="1" customWidth="1"/>
    <col min="5891" max="5891" width="1.140625" style="1" customWidth="1"/>
    <col min="5892" max="5892" width="3.42578125" style="1" customWidth="1"/>
    <col min="5893" max="5893" width="5" style="1" customWidth="1"/>
    <col min="5894" max="5894" width="1" style="1" customWidth="1"/>
    <col min="5895" max="5895" width="3.140625" style="1" customWidth="1"/>
    <col min="5896" max="5896" width="1" style="1" customWidth="1"/>
    <col min="5897" max="5897" width="1.7109375" style="1" customWidth="1"/>
    <col min="5898" max="5898" width="22.140625" style="1" customWidth="1"/>
    <col min="5899" max="5899" width="1" style="1" customWidth="1"/>
    <col min="5900" max="5900" width="3.85546875" style="1" customWidth="1"/>
    <col min="5901" max="5901" width="9.7109375" style="1" customWidth="1"/>
    <col min="5902" max="5902" width="1" style="1" customWidth="1"/>
    <col min="5903" max="5903" width="13.42578125" style="1" customWidth="1"/>
    <col min="5904" max="5904" width="3.28515625" style="1" customWidth="1"/>
    <col min="5905" max="5905" width="6.140625" style="1" customWidth="1"/>
    <col min="5906" max="5906" width="4.7109375" style="1" customWidth="1"/>
    <col min="5907" max="5907" width="1" style="1" customWidth="1"/>
    <col min="5908" max="5908" width="12.7109375" style="1" customWidth="1"/>
    <col min="5909" max="5909" width="1" style="1" customWidth="1"/>
    <col min="5910" max="5910" width="14.140625" style="1" customWidth="1"/>
    <col min="5911" max="5911" width="1" style="1" customWidth="1"/>
    <col min="5912" max="5912" width="8.7109375" style="1" customWidth="1"/>
    <col min="5913" max="5913" width="1.140625" style="1" customWidth="1"/>
    <col min="5914" max="5914" width="3.5703125" style="1" customWidth="1"/>
    <col min="5915" max="5915" width="1.140625" style="1" customWidth="1"/>
    <col min="5916" max="5916" width="9.42578125" style="1" customWidth="1"/>
    <col min="5917" max="5917" width="1" style="1" customWidth="1"/>
    <col min="5918" max="5918" width="1.7109375" style="1" customWidth="1"/>
    <col min="5919" max="5919" width="1" style="1" customWidth="1"/>
    <col min="5920" max="6144" width="6.85546875" style="1"/>
    <col min="6145" max="6145" width="1.140625" style="1" customWidth="1"/>
    <col min="6146" max="6146" width="2.5703125" style="1" customWidth="1"/>
    <col min="6147" max="6147" width="1.140625" style="1" customWidth="1"/>
    <col min="6148" max="6148" width="3.42578125" style="1" customWidth="1"/>
    <col min="6149" max="6149" width="5" style="1" customWidth="1"/>
    <col min="6150" max="6150" width="1" style="1" customWidth="1"/>
    <col min="6151" max="6151" width="3.140625" style="1" customWidth="1"/>
    <col min="6152" max="6152" width="1" style="1" customWidth="1"/>
    <col min="6153" max="6153" width="1.7109375" style="1" customWidth="1"/>
    <col min="6154" max="6154" width="22.140625" style="1" customWidth="1"/>
    <col min="6155" max="6155" width="1" style="1" customWidth="1"/>
    <col min="6156" max="6156" width="3.85546875" style="1" customWidth="1"/>
    <col min="6157" max="6157" width="9.7109375" style="1" customWidth="1"/>
    <col min="6158" max="6158" width="1" style="1" customWidth="1"/>
    <col min="6159" max="6159" width="13.42578125" style="1" customWidth="1"/>
    <col min="6160" max="6160" width="3.28515625" style="1" customWidth="1"/>
    <col min="6161" max="6161" width="6.140625" style="1" customWidth="1"/>
    <col min="6162" max="6162" width="4.7109375" style="1" customWidth="1"/>
    <col min="6163" max="6163" width="1" style="1" customWidth="1"/>
    <col min="6164" max="6164" width="12.7109375" style="1" customWidth="1"/>
    <col min="6165" max="6165" width="1" style="1" customWidth="1"/>
    <col min="6166" max="6166" width="14.140625" style="1" customWidth="1"/>
    <col min="6167" max="6167" width="1" style="1" customWidth="1"/>
    <col min="6168" max="6168" width="8.7109375" style="1" customWidth="1"/>
    <col min="6169" max="6169" width="1.140625" style="1" customWidth="1"/>
    <col min="6170" max="6170" width="3.5703125" style="1" customWidth="1"/>
    <col min="6171" max="6171" width="1.140625" style="1" customWidth="1"/>
    <col min="6172" max="6172" width="9.42578125" style="1" customWidth="1"/>
    <col min="6173" max="6173" width="1" style="1" customWidth="1"/>
    <col min="6174" max="6174" width="1.7109375" style="1" customWidth="1"/>
    <col min="6175" max="6175" width="1" style="1" customWidth="1"/>
    <col min="6176" max="6400" width="6.85546875" style="1"/>
    <col min="6401" max="6401" width="1.140625" style="1" customWidth="1"/>
    <col min="6402" max="6402" width="2.5703125" style="1" customWidth="1"/>
    <col min="6403" max="6403" width="1.140625" style="1" customWidth="1"/>
    <col min="6404" max="6404" width="3.42578125" style="1" customWidth="1"/>
    <col min="6405" max="6405" width="5" style="1" customWidth="1"/>
    <col min="6406" max="6406" width="1" style="1" customWidth="1"/>
    <col min="6407" max="6407" width="3.140625" style="1" customWidth="1"/>
    <col min="6408" max="6408" width="1" style="1" customWidth="1"/>
    <col min="6409" max="6409" width="1.7109375" style="1" customWidth="1"/>
    <col min="6410" max="6410" width="22.140625" style="1" customWidth="1"/>
    <col min="6411" max="6411" width="1" style="1" customWidth="1"/>
    <col min="6412" max="6412" width="3.85546875" style="1" customWidth="1"/>
    <col min="6413" max="6413" width="9.7109375" style="1" customWidth="1"/>
    <col min="6414" max="6414" width="1" style="1" customWidth="1"/>
    <col min="6415" max="6415" width="13.42578125" style="1" customWidth="1"/>
    <col min="6416" max="6416" width="3.28515625" style="1" customWidth="1"/>
    <col min="6417" max="6417" width="6.140625" style="1" customWidth="1"/>
    <col min="6418" max="6418" width="4.7109375" style="1" customWidth="1"/>
    <col min="6419" max="6419" width="1" style="1" customWidth="1"/>
    <col min="6420" max="6420" width="12.7109375" style="1" customWidth="1"/>
    <col min="6421" max="6421" width="1" style="1" customWidth="1"/>
    <col min="6422" max="6422" width="14.140625" style="1" customWidth="1"/>
    <col min="6423" max="6423" width="1" style="1" customWidth="1"/>
    <col min="6424" max="6424" width="8.7109375" style="1" customWidth="1"/>
    <col min="6425" max="6425" width="1.140625" style="1" customWidth="1"/>
    <col min="6426" max="6426" width="3.5703125" style="1" customWidth="1"/>
    <col min="6427" max="6427" width="1.140625" style="1" customWidth="1"/>
    <col min="6428" max="6428" width="9.42578125" style="1" customWidth="1"/>
    <col min="6429" max="6429" width="1" style="1" customWidth="1"/>
    <col min="6430" max="6430" width="1.7109375" style="1" customWidth="1"/>
    <col min="6431" max="6431" width="1" style="1" customWidth="1"/>
    <col min="6432" max="6656" width="6.85546875" style="1"/>
    <col min="6657" max="6657" width="1.140625" style="1" customWidth="1"/>
    <col min="6658" max="6658" width="2.5703125" style="1" customWidth="1"/>
    <col min="6659" max="6659" width="1.140625" style="1" customWidth="1"/>
    <col min="6660" max="6660" width="3.42578125" style="1" customWidth="1"/>
    <col min="6661" max="6661" width="5" style="1" customWidth="1"/>
    <col min="6662" max="6662" width="1" style="1" customWidth="1"/>
    <col min="6663" max="6663" width="3.140625" style="1" customWidth="1"/>
    <col min="6664" max="6664" width="1" style="1" customWidth="1"/>
    <col min="6665" max="6665" width="1.7109375" style="1" customWidth="1"/>
    <col min="6666" max="6666" width="22.140625" style="1" customWidth="1"/>
    <col min="6667" max="6667" width="1" style="1" customWidth="1"/>
    <col min="6668" max="6668" width="3.85546875" style="1" customWidth="1"/>
    <col min="6669" max="6669" width="9.7109375" style="1" customWidth="1"/>
    <col min="6670" max="6670" width="1" style="1" customWidth="1"/>
    <col min="6671" max="6671" width="13.42578125" style="1" customWidth="1"/>
    <col min="6672" max="6672" width="3.28515625" style="1" customWidth="1"/>
    <col min="6673" max="6673" width="6.140625" style="1" customWidth="1"/>
    <col min="6674" max="6674" width="4.7109375" style="1" customWidth="1"/>
    <col min="6675" max="6675" width="1" style="1" customWidth="1"/>
    <col min="6676" max="6676" width="12.7109375" style="1" customWidth="1"/>
    <col min="6677" max="6677" width="1" style="1" customWidth="1"/>
    <col min="6678" max="6678" width="14.140625" style="1" customWidth="1"/>
    <col min="6679" max="6679" width="1" style="1" customWidth="1"/>
    <col min="6680" max="6680" width="8.7109375" style="1" customWidth="1"/>
    <col min="6681" max="6681" width="1.140625" style="1" customWidth="1"/>
    <col min="6682" max="6682" width="3.5703125" style="1" customWidth="1"/>
    <col min="6683" max="6683" width="1.140625" style="1" customWidth="1"/>
    <col min="6684" max="6684" width="9.42578125" style="1" customWidth="1"/>
    <col min="6685" max="6685" width="1" style="1" customWidth="1"/>
    <col min="6686" max="6686" width="1.7109375" style="1" customWidth="1"/>
    <col min="6687" max="6687" width="1" style="1" customWidth="1"/>
    <col min="6688" max="6912" width="6.85546875" style="1"/>
    <col min="6913" max="6913" width="1.140625" style="1" customWidth="1"/>
    <col min="6914" max="6914" width="2.5703125" style="1" customWidth="1"/>
    <col min="6915" max="6915" width="1.140625" style="1" customWidth="1"/>
    <col min="6916" max="6916" width="3.42578125" style="1" customWidth="1"/>
    <col min="6917" max="6917" width="5" style="1" customWidth="1"/>
    <col min="6918" max="6918" width="1" style="1" customWidth="1"/>
    <col min="6919" max="6919" width="3.140625" style="1" customWidth="1"/>
    <col min="6920" max="6920" width="1" style="1" customWidth="1"/>
    <col min="6921" max="6921" width="1.7109375" style="1" customWidth="1"/>
    <col min="6922" max="6922" width="22.140625" style="1" customWidth="1"/>
    <col min="6923" max="6923" width="1" style="1" customWidth="1"/>
    <col min="6924" max="6924" width="3.85546875" style="1" customWidth="1"/>
    <col min="6925" max="6925" width="9.7109375" style="1" customWidth="1"/>
    <col min="6926" max="6926" width="1" style="1" customWidth="1"/>
    <col min="6927" max="6927" width="13.42578125" style="1" customWidth="1"/>
    <col min="6928" max="6928" width="3.28515625" style="1" customWidth="1"/>
    <col min="6929" max="6929" width="6.140625" style="1" customWidth="1"/>
    <col min="6930" max="6930" width="4.7109375" style="1" customWidth="1"/>
    <col min="6931" max="6931" width="1" style="1" customWidth="1"/>
    <col min="6932" max="6932" width="12.7109375" style="1" customWidth="1"/>
    <col min="6933" max="6933" width="1" style="1" customWidth="1"/>
    <col min="6934" max="6934" width="14.140625" style="1" customWidth="1"/>
    <col min="6935" max="6935" width="1" style="1" customWidth="1"/>
    <col min="6936" max="6936" width="8.7109375" style="1" customWidth="1"/>
    <col min="6937" max="6937" width="1.140625" style="1" customWidth="1"/>
    <col min="6938" max="6938" width="3.5703125" style="1" customWidth="1"/>
    <col min="6939" max="6939" width="1.140625" style="1" customWidth="1"/>
    <col min="6940" max="6940" width="9.42578125" style="1" customWidth="1"/>
    <col min="6941" max="6941" width="1" style="1" customWidth="1"/>
    <col min="6942" max="6942" width="1.7109375" style="1" customWidth="1"/>
    <col min="6943" max="6943" width="1" style="1" customWidth="1"/>
    <col min="6944" max="7168" width="6.85546875" style="1"/>
    <col min="7169" max="7169" width="1.140625" style="1" customWidth="1"/>
    <col min="7170" max="7170" width="2.5703125" style="1" customWidth="1"/>
    <col min="7171" max="7171" width="1.140625" style="1" customWidth="1"/>
    <col min="7172" max="7172" width="3.42578125" style="1" customWidth="1"/>
    <col min="7173" max="7173" width="5" style="1" customWidth="1"/>
    <col min="7174" max="7174" width="1" style="1" customWidth="1"/>
    <col min="7175" max="7175" width="3.140625" style="1" customWidth="1"/>
    <col min="7176" max="7176" width="1" style="1" customWidth="1"/>
    <col min="7177" max="7177" width="1.7109375" style="1" customWidth="1"/>
    <col min="7178" max="7178" width="22.140625" style="1" customWidth="1"/>
    <col min="7179" max="7179" width="1" style="1" customWidth="1"/>
    <col min="7180" max="7180" width="3.85546875" style="1" customWidth="1"/>
    <col min="7181" max="7181" width="9.7109375" style="1" customWidth="1"/>
    <col min="7182" max="7182" width="1" style="1" customWidth="1"/>
    <col min="7183" max="7183" width="13.42578125" style="1" customWidth="1"/>
    <col min="7184" max="7184" width="3.28515625" style="1" customWidth="1"/>
    <col min="7185" max="7185" width="6.140625" style="1" customWidth="1"/>
    <col min="7186" max="7186" width="4.7109375" style="1" customWidth="1"/>
    <col min="7187" max="7187" width="1" style="1" customWidth="1"/>
    <col min="7188" max="7188" width="12.7109375" style="1" customWidth="1"/>
    <col min="7189" max="7189" width="1" style="1" customWidth="1"/>
    <col min="7190" max="7190" width="14.140625" style="1" customWidth="1"/>
    <col min="7191" max="7191" width="1" style="1" customWidth="1"/>
    <col min="7192" max="7192" width="8.7109375" style="1" customWidth="1"/>
    <col min="7193" max="7193" width="1.140625" style="1" customWidth="1"/>
    <col min="7194" max="7194" width="3.5703125" style="1" customWidth="1"/>
    <col min="7195" max="7195" width="1.140625" style="1" customWidth="1"/>
    <col min="7196" max="7196" width="9.42578125" style="1" customWidth="1"/>
    <col min="7197" max="7197" width="1" style="1" customWidth="1"/>
    <col min="7198" max="7198" width="1.7109375" style="1" customWidth="1"/>
    <col min="7199" max="7199" width="1" style="1" customWidth="1"/>
    <col min="7200" max="7424" width="6.85546875" style="1"/>
    <col min="7425" max="7425" width="1.140625" style="1" customWidth="1"/>
    <col min="7426" max="7426" width="2.5703125" style="1" customWidth="1"/>
    <col min="7427" max="7427" width="1.140625" style="1" customWidth="1"/>
    <col min="7428" max="7428" width="3.42578125" style="1" customWidth="1"/>
    <col min="7429" max="7429" width="5" style="1" customWidth="1"/>
    <col min="7430" max="7430" width="1" style="1" customWidth="1"/>
    <col min="7431" max="7431" width="3.140625" style="1" customWidth="1"/>
    <col min="7432" max="7432" width="1" style="1" customWidth="1"/>
    <col min="7433" max="7433" width="1.7109375" style="1" customWidth="1"/>
    <col min="7434" max="7434" width="22.140625" style="1" customWidth="1"/>
    <col min="7435" max="7435" width="1" style="1" customWidth="1"/>
    <col min="7436" max="7436" width="3.85546875" style="1" customWidth="1"/>
    <col min="7437" max="7437" width="9.7109375" style="1" customWidth="1"/>
    <col min="7438" max="7438" width="1" style="1" customWidth="1"/>
    <col min="7439" max="7439" width="13.42578125" style="1" customWidth="1"/>
    <col min="7440" max="7440" width="3.28515625" style="1" customWidth="1"/>
    <col min="7441" max="7441" width="6.140625" style="1" customWidth="1"/>
    <col min="7442" max="7442" width="4.7109375" style="1" customWidth="1"/>
    <col min="7443" max="7443" width="1" style="1" customWidth="1"/>
    <col min="7444" max="7444" width="12.7109375" style="1" customWidth="1"/>
    <col min="7445" max="7445" width="1" style="1" customWidth="1"/>
    <col min="7446" max="7446" width="14.140625" style="1" customWidth="1"/>
    <col min="7447" max="7447" width="1" style="1" customWidth="1"/>
    <col min="7448" max="7448" width="8.7109375" style="1" customWidth="1"/>
    <col min="7449" max="7449" width="1.140625" style="1" customWidth="1"/>
    <col min="7450" max="7450" width="3.5703125" style="1" customWidth="1"/>
    <col min="7451" max="7451" width="1.140625" style="1" customWidth="1"/>
    <col min="7452" max="7452" width="9.42578125" style="1" customWidth="1"/>
    <col min="7453" max="7453" width="1" style="1" customWidth="1"/>
    <col min="7454" max="7454" width="1.7109375" style="1" customWidth="1"/>
    <col min="7455" max="7455" width="1" style="1" customWidth="1"/>
    <col min="7456" max="7680" width="6.85546875" style="1"/>
    <col min="7681" max="7681" width="1.140625" style="1" customWidth="1"/>
    <col min="7682" max="7682" width="2.5703125" style="1" customWidth="1"/>
    <col min="7683" max="7683" width="1.140625" style="1" customWidth="1"/>
    <col min="7684" max="7684" width="3.42578125" style="1" customWidth="1"/>
    <col min="7685" max="7685" width="5" style="1" customWidth="1"/>
    <col min="7686" max="7686" width="1" style="1" customWidth="1"/>
    <col min="7687" max="7687" width="3.140625" style="1" customWidth="1"/>
    <col min="7688" max="7688" width="1" style="1" customWidth="1"/>
    <col min="7689" max="7689" width="1.7109375" style="1" customWidth="1"/>
    <col min="7690" max="7690" width="22.140625" style="1" customWidth="1"/>
    <col min="7691" max="7691" width="1" style="1" customWidth="1"/>
    <col min="7692" max="7692" width="3.85546875" style="1" customWidth="1"/>
    <col min="7693" max="7693" width="9.7109375" style="1" customWidth="1"/>
    <col min="7694" max="7694" width="1" style="1" customWidth="1"/>
    <col min="7695" max="7695" width="13.42578125" style="1" customWidth="1"/>
    <col min="7696" max="7696" width="3.28515625" style="1" customWidth="1"/>
    <col min="7697" max="7697" width="6.140625" style="1" customWidth="1"/>
    <col min="7698" max="7698" width="4.7109375" style="1" customWidth="1"/>
    <col min="7699" max="7699" width="1" style="1" customWidth="1"/>
    <col min="7700" max="7700" width="12.7109375" style="1" customWidth="1"/>
    <col min="7701" max="7701" width="1" style="1" customWidth="1"/>
    <col min="7702" max="7702" width="14.140625" style="1" customWidth="1"/>
    <col min="7703" max="7703" width="1" style="1" customWidth="1"/>
    <col min="7704" max="7704" width="8.7109375" style="1" customWidth="1"/>
    <col min="7705" max="7705" width="1.140625" style="1" customWidth="1"/>
    <col min="7706" max="7706" width="3.5703125" style="1" customWidth="1"/>
    <col min="7707" max="7707" width="1.140625" style="1" customWidth="1"/>
    <col min="7708" max="7708" width="9.42578125" style="1" customWidth="1"/>
    <col min="7709" max="7709" width="1" style="1" customWidth="1"/>
    <col min="7710" max="7710" width="1.7109375" style="1" customWidth="1"/>
    <col min="7711" max="7711" width="1" style="1" customWidth="1"/>
    <col min="7712" max="7936" width="6.85546875" style="1"/>
    <col min="7937" max="7937" width="1.140625" style="1" customWidth="1"/>
    <col min="7938" max="7938" width="2.5703125" style="1" customWidth="1"/>
    <col min="7939" max="7939" width="1.140625" style="1" customWidth="1"/>
    <col min="7940" max="7940" width="3.42578125" style="1" customWidth="1"/>
    <col min="7941" max="7941" width="5" style="1" customWidth="1"/>
    <col min="7942" max="7942" width="1" style="1" customWidth="1"/>
    <col min="7943" max="7943" width="3.140625" style="1" customWidth="1"/>
    <col min="7944" max="7944" width="1" style="1" customWidth="1"/>
    <col min="7945" max="7945" width="1.7109375" style="1" customWidth="1"/>
    <col min="7946" max="7946" width="22.140625" style="1" customWidth="1"/>
    <col min="7947" max="7947" width="1" style="1" customWidth="1"/>
    <col min="7948" max="7948" width="3.85546875" style="1" customWidth="1"/>
    <col min="7949" max="7949" width="9.7109375" style="1" customWidth="1"/>
    <col min="7950" max="7950" width="1" style="1" customWidth="1"/>
    <col min="7951" max="7951" width="13.42578125" style="1" customWidth="1"/>
    <col min="7952" max="7952" width="3.28515625" style="1" customWidth="1"/>
    <col min="7953" max="7953" width="6.140625" style="1" customWidth="1"/>
    <col min="7954" max="7954" width="4.7109375" style="1" customWidth="1"/>
    <col min="7955" max="7955" width="1" style="1" customWidth="1"/>
    <col min="7956" max="7956" width="12.7109375" style="1" customWidth="1"/>
    <col min="7957" max="7957" width="1" style="1" customWidth="1"/>
    <col min="7958" max="7958" width="14.140625" style="1" customWidth="1"/>
    <col min="7959" max="7959" width="1" style="1" customWidth="1"/>
    <col min="7960" max="7960" width="8.7109375" style="1" customWidth="1"/>
    <col min="7961" max="7961" width="1.140625" style="1" customWidth="1"/>
    <col min="7962" max="7962" width="3.5703125" style="1" customWidth="1"/>
    <col min="7963" max="7963" width="1.140625" style="1" customWidth="1"/>
    <col min="7964" max="7964" width="9.42578125" style="1" customWidth="1"/>
    <col min="7965" max="7965" width="1" style="1" customWidth="1"/>
    <col min="7966" max="7966" width="1.7109375" style="1" customWidth="1"/>
    <col min="7967" max="7967" width="1" style="1" customWidth="1"/>
    <col min="7968" max="8192" width="6.85546875" style="1"/>
    <col min="8193" max="8193" width="1.140625" style="1" customWidth="1"/>
    <col min="8194" max="8194" width="2.5703125" style="1" customWidth="1"/>
    <col min="8195" max="8195" width="1.140625" style="1" customWidth="1"/>
    <col min="8196" max="8196" width="3.42578125" style="1" customWidth="1"/>
    <col min="8197" max="8197" width="5" style="1" customWidth="1"/>
    <col min="8198" max="8198" width="1" style="1" customWidth="1"/>
    <col min="8199" max="8199" width="3.140625" style="1" customWidth="1"/>
    <col min="8200" max="8200" width="1" style="1" customWidth="1"/>
    <col min="8201" max="8201" width="1.7109375" style="1" customWidth="1"/>
    <col min="8202" max="8202" width="22.140625" style="1" customWidth="1"/>
    <col min="8203" max="8203" width="1" style="1" customWidth="1"/>
    <col min="8204" max="8204" width="3.85546875" style="1" customWidth="1"/>
    <col min="8205" max="8205" width="9.7109375" style="1" customWidth="1"/>
    <col min="8206" max="8206" width="1" style="1" customWidth="1"/>
    <col min="8207" max="8207" width="13.42578125" style="1" customWidth="1"/>
    <col min="8208" max="8208" width="3.28515625" style="1" customWidth="1"/>
    <col min="8209" max="8209" width="6.140625" style="1" customWidth="1"/>
    <col min="8210" max="8210" width="4.7109375" style="1" customWidth="1"/>
    <col min="8211" max="8211" width="1" style="1" customWidth="1"/>
    <col min="8212" max="8212" width="12.7109375" style="1" customWidth="1"/>
    <col min="8213" max="8213" width="1" style="1" customWidth="1"/>
    <col min="8214" max="8214" width="14.140625" style="1" customWidth="1"/>
    <col min="8215" max="8215" width="1" style="1" customWidth="1"/>
    <col min="8216" max="8216" width="8.7109375" style="1" customWidth="1"/>
    <col min="8217" max="8217" width="1.140625" style="1" customWidth="1"/>
    <col min="8218" max="8218" width="3.5703125" style="1" customWidth="1"/>
    <col min="8219" max="8219" width="1.140625" style="1" customWidth="1"/>
    <col min="8220" max="8220" width="9.42578125" style="1" customWidth="1"/>
    <col min="8221" max="8221" width="1" style="1" customWidth="1"/>
    <col min="8222" max="8222" width="1.7109375" style="1" customWidth="1"/>
    <col min="8223" max="8223" width="1" style="1" customWidth="1"/>
    <col min="8224" max="8448" width="6.85546875" style="1"/>
    <col min="8449" max="8449" width="1.140625" style="1" customWidth="1"/>
    <col min="8450" max="8450" width="2.5703125" style="1" customWidth="1"/>
    <col min="8451" max="8451" width="1.140625" style="1" customWidth="1"/>
    <col min="8452" max="8452" width="3.42578125" style="1" customWidth="1"/>
    <col min="8453" max="8453" width="5" style="1" customWidth="1"/>
    <col min="8454" max="8454" width="1" style="1" customWidth="1"/>
    <col min="8455" max="8455" width="3.140625" style="1" customWidth="1"/>
    <col min="8456" max="8456" width="1" style="1" customWidth="1"/>
    <col min="8457" max="8457" width="1.7109375" style="1" customWidth="1"/>
    <col min="8458" max="8458" width="22.140625" style="1" customWidth="1"/>
    <col min="8459" max="8459" width="1" style="1" customWidth="1"/>
    <col min="8460" max="8460" width="3.85546875" style="1" customWidth="1"/>
    <col min="8461" max="8461" width="9.7109375" style="1" customWidth="1"/>
    <col min="8462" max="8462" width="1" style="1" customWidth="1"/>
    <col min="8463" max="8463" width="13.42578125" style="1" customWidth="1"/>
    <col min="8464" max="8464" width="3.28515625" style="1" customWidth="1"/>
    <col min="8465" max="8465" width="6.140625" style="1" customWidth="1"/>
    <col min="8466" max="8466" width="4.7109375" style="1" customWidth="1"/>
    <col min="8467" max="8467" width="1" style="1" customWidth="1"/>
    <col min="8468" max="8468" width="12.7109375" style="1" customWidth="1"/>
    <col min="8469" max="8469" width="1" style="1" customWidth="1"/>
    <col min="8470" max="8470" width="14.140625" style="1" customWidth="1"/>
    <col min="8471" max="8471" width="1" style="1" customWidth="1"/>
    <col min="8472" max="8472" width="8.7109375" style="1" customWidth="1"/>
    <col min="8473" max="8473" width="1.140625" style="1" customWidth="1"/>
    <col min="8474" max="8474" width="3.5703125" style="1" customWidth="1"/>
    <col min="8475" max="8475" width="1.140625" style="1" customWidth="1"/>
    <col min="8476" max="8476" width="9.42578125" style="1" customWidth="1"/>
    <col min="8477" max="8477" width="1" style="1" customWidth="1"/>
    <col min="8478" max="8478" width="1.7109375" style="1" customWidth="1"/>
    <col min="8479" max="8479" width="1" style="1" customWidth="1"/>
    <col min="8480" max="8704" width="6.85546875" style="1"/>
    <col min="8705" max="8705" width="1.140625" style="1" customWidth="1"/>
    <col min="8706" max="8706" width="2.5703125" style="1" customWidth="1"/>
    <col min="8707" max="8707" width="1.140625" style="1" customWidth="1"/>
    <col min="8708" max="8708" width="3.42578125" style="1" customWidth="1"/>
    <col min="8709" max="8709" width="5" style="1" customWidth="1"/>
    <col min="8710" max="8710" width="1" style="1" customWidth="1"/>
    <col min="8711" max="8711" width="3.140625" style="1" customWidth="1"/>
    <col min="8712" max="8712" width="1" style="1" customWidth="1"/>
    <col min="8713" max="8713" width="1.7109375" style="1" customWidth="1"/>
    <col min="8714" max="8714" width="22.140625" style="1" customWidth="1"/>
    <col min="8715" max="8715" width="1" style="1" customWidth="1"/>
    <col min="8716" max="8716" width="3.85546875" style="1" customWidth="1"/>
    <col min="8717" max="8717" width="9.7109375" style="1" customWidth="1"/>
    <col min="8718" max="8718" width="1" style="1" customWidth="1"/>
    <col min="8719" max="8719" width="13.42578125" style="1" customWidth="1"/>
    <col min="8720" max="8720" width="3.28515625" style="1" customWidth="1"/>
    <col min="8721" max="8721" width="6.140625" style="1" customWidth="1"/>
    <col min="8722" max="8722" width="4.7109375" style="1" customWidth="1"/>
    <col min="8723" max="8723" width="1" style="1" customWidth="1"/>
    <col min="8724" max="8724" width="12.7109375" style="1" customWidth="1"/>
    <col min="8725" max="8725" width="1" style="1" customWidth="1"/>
    <col min="8726" max="8726" width="14.140625" style="1" customWidth="1"/>
    <col min="8727" max="8727" width="1" style="1" customWidth="1"/>
    <col min="8728" max="8728" width="8.7109375" style="1" customWidth="1"/>
    <col min="8729" max="8729" width="1.140625" style="1" customWidth="1"/>
    <col min="8730" max="8730" width="3.5703125" style="1" customWidth="1"/>
    <col min="8731" max="8731" width="1.140625" style="1" customWidth="1"/>
    <col min="8732" max="8732" width="9.42578125" style="1" customWidth="1"/>
    <col min="8733" max="8733" width="1" style="1" customWidth="1"/>
    <col min="8734" max="8734" width="1.7109375" style="1" customWidth="1"/>
    <col min="8735" max="8735" width="1" style="1" customWidth="1"/>
    <col min="8736" max="8960" width="6.85546875" style="1"/>
    <col min="8961" max="8961" width="1.140625" style="1" customWidth="1"/>
    <col min="8962" max="8962" width="2.5703125" style="1" customWidth="1"/>
    <col min="8963" max="8963" width="1.140625" style="1" customWidth="1"/>
    <col min="8964" max="8964" width="3.42578125" style="1" customWidth="1"/>
    <col min="8965" max="8965" width="5" style="1" customWidth="1"/>
    <col min="8966" max="8966" width="1" style="1" customWidth="1"/>
    <col min="8967" max="8967" width="3.140625" style="1" customWidth="1"/>
    <col min="8968" max="8968" width="1" style="1" customWidth="1"/>
    <col min="8969" max="8969" width="1.7109375" style="1" customWidth="1"/>
    <col min="8970" max="8970" width="22.140625" style="1" customWidth="1"/>
    <col min="8971" max="8971" width="1" style="1" customWidth="1"/>
    <col min="8972" max="8972" width="3.85546875" style="1" customWidth="1"/>
    <col min="8973" max="8973" width="9.7109375" style="1" customWidth="1"/>
    <col min="8974" max="8974" width="1" style="1" customWidth="1"/>
    <col min="8975" max="8975" width="13.42578125" style="1" customWidth="1"/>
    <col min="8976" max="8976" width="3.28515625" style="1" customWidth="1"/>
    <col min="8977" max="8977" width="6.140625" style="1" customWidth="1"/>
    <col min="8978" max="8978" width="4.7109375" style="1" customWidth="1"/>
    <col min="8979" max="8979" width="1" style="1" customWidth="1"/>
    <col min="8980" max="8980" width="12.7109375" style="1" customWidth="1"/>
    <col min="8981" max="8981" width="1" style="1" customWidth="1"/>
    <col min="8982" max="8982" width="14.140625" style="1" customWidth="1"/>
    <col min="8983" max="8983" width="1" style="1" customWidth="1"/>
    <col min="8984" max="8984" width="8.7109375" style="1" customWidth="1"/>
    <col min="8985" max="8985" width="1.140625" style="1" customWidth="1"/>
    <col min="8986" max="8986" width="3.5703125" style="1" customWidth="1"/>
    <col min="8987" max="8987" width="1.140625" style="1" customWidth="1"/>
    <col min="8988" max="8988" width="9.42578125" style="1" customWidth="1"/>
    <col min="8989" max="8989" width="1" style="1" customWidth="1"/>
    <col min="8990" max="8990" width="1.7109375" style="1" customWidth="1"/>
    <col min="8991" max="8991" width="1" style="1" customWidth="1"/>
    <col min="8992" max="9216" width="6.85546875" style="1"/>
    <col min="9217" max="9217" width="1.140625" style="1" customWidth="1"/>
    <col min="9218" max="9218" width="2.5703125" style="1" customWidth="1"/>
    <col min="9219" max="9219" width="1.140625" style="1" customWidth="1"/>
    <col min="9220" max="9220" width="3.42578125" style="1" customWidth="1"/>
    <col min="9221" max="9221" width="5" style="1" customWidth="1"/>
    <col min="9222" max="9222" width="1" style="1" customWidth="1"/>
    <col min="9223" max="9223" width="3.140625" style="1" customWidth="1"/>
    <col min="9224" max="9224" width="1" style="1" customWidth="1"/>
    <col min="9225" max="9225" width="1.7109375" style="1" customWidth="1"/>
    <col min="9226" max="9226" width="22.140625" style="1" customWidth="1"/>
    <col min="9227" max="9227" width="1" style="1" customWidth="1"/>
    <col min="9228" max="9228" width="3.85546875" style="1" customWidth="1"/>
    <col min="9229" max="9229" width="9.7109375" style="1" customWidth="1"/>
    <col min="9230" max="9230" width="1" style="1" customWidth="1"/>
    <col min="9231" max="9231" width="13.42578125" style="1" customWidth="1"/>
    <col min="9232" max="9232" width="3.28515625" style="1" customWidth="1"/>
    <col min="9233" max="9233" width="6.140625" style="1" customWidth="1"/>
    <col min="9234" max="9234" width="4.7109375" style="1" customWidth="1"/>
    <col min="9235" max="9235" width="1" style="1" customWidth="1"/>
    <col min="9236" max="9236" width="12.7109375" style="1" customWidth="1"/>
    <col min="9237" max="9237" width="1" style="1" customWidth="1"/>
    <col min="9238" max="9238" width="14.140625" style="1" customWidth="1"/>
    <col min="9239" max="9239" width="1" style="1" customWidth="1"/>
    <col min="9240" max="9240" width="8.7109375" style="1" customWidth="1"/>
    <col min="9241" max="9241" width="1.140625" style="1" customWidth="1"/>
    <col min="9242" max="9242" width="3.5703125" style="1" customWidth="1"/>
    <col min="9243" max="9243" width="1.140625" style="1" customWidth="1"/>
    <col min="9244" max="9244" width="9.42578125" style="1" customWidth="1"/>
    <col min="9245" max="9245" width="1" style="1" customWidth="1"/>
    <col min="9246" max="9246" width="1.7109375" style="1" customWidth="1"/>
    <col min="9247" max="9247" width="1" style="1" customWidth="1"/>
    <col min="9248" max="9472" width="6.85546875" style="1"/>
    <col min="9473" max="9473" width="1.140625" style="1" customWidth="1"/>
    <col min="9474" max="9474" width="2.5703125" style="1" customWidth="1"/>
    <col min="9475" max="9475" width="1.140625" style="1" customWidth="1"/>
    <col min="9476" max="9476" width="3.42578125" style="1" customWidth="1"/>
    <col min="9477" max="9477" width="5" style="1" customWidth="1"/>
    <col min="9478" max="9478" width="1" style="1" customWidth="1"/>
    <col min="9479" max="9479" width="3.140625" style="1" customWidth="1"/>
    <col min="9480" max="9480" width="1" style="1" customWidth="1"/>
    <col min="9481" max="9481" width="1.7109375" style="1" customWidth="1"/>
    <col min="9482" max="9482" width="22.140625" style="1" customWidth="1"/>
    <col min="9483" max="9483" width="1" style="1" customWidth="1"/>
    <col min="9484" max="9484" width="3.85546875" style="1" customWidth="1"/>
    <col min="9485" max="9485" width="9.7109375" style="1" customWidth="1"/>
    <col min="9486" max="9486" width="1" style="1" customWidth="1"/>
    <col min="9487" max="9487" width="13.42578125" style="1" customWidth="1"/>
    <col min="9488" max="9488" width="3.28515625" style="1" customWidth="1"/>
    <col min="9489" max="9489" width="6.140625" style="1" customWidth="1"/>
    <col min="9490" max="9490" width="4.7109375" style="1" customWidth="1"/>
    <col min="9491" max="9491" width="1" style="1" customWidth="1"/>
    <col min="9492" max="9492" width="12.7109375" style="1" customWidth="1"/>
    <col min="9493" max="9493" width="1" style="1" customWidth="1"/>
    <col min="9494" max="9494" width="14.140625" style="1" customWidth="1"/>
    <col min="9495" max="9495" width="1" style="1" customWidth="1"/>
    <col min="9496" max="9496" width="8.7109375" style="1" customWidth="1"/>
    <col min="9497" max="9497" width="1.140625" style="1" customWidth="1"/>
    <col min="9498" max="9498" width="3.5703125" style="1" customWidth="1"/>
    <col min="9499" max="9499" width="1.140625" style="1" customWidth="1"/>
    <col min="9500" max="9500" width="9.42578125" style="1" customWidth="1"/>
    <col min="9501" max="9501" width="1" style="1" customWidth="1"/>
    <col min="9502" max="9502" width="1.7109375" style="1" customWidth="1"/>
    <col min="9503" max="9503" width="1" style="1" customWidth="1"/>
    <col min="9504" max="9728" width="6.85546875" style="1"/>
    <col min="9729" max="9729" width="1.140625" style="1" customWidth="1"/>
    <col min="9730" max="9730" width="2.5703125" style="1" customWidth="1"/>
    <col min="9731" max="9731" width="1.140625" style="1" customWidth="1"/>
    <col min="9732" max="9732" width="3.42578125" style="1" customWidth="1"/>
    <col min="9733" max="9733" width="5" style="1" customWidth="1"/>
    <col min="9734" max="9734" width="1" style="1" customWidth="1"/>
    <col min="9735" max="9735" width="3.140625" style="1" customWidth="1"/>
    <col min="9736" max="9736" width="1" style="1" customWidth="1"/>
    <col min="9737" max="9737" width="1.7109375" style="1" customWidth="1"/>
    <col min="9738" max="9738" width="22.140625" style="1" customWidth="1"/>
    <col min="9739" max="9739" width="1" style="1" customWidth="1"/>
    <col min="9740" max="9740" width="3.85546875" style="1" customWidth="1"/>
    <col min="9741" max="9741" width="9.7109375" style="1" customWidth="1"/>
    <col min="9742" max="9742" width="1" style="1" customWidth="1"/>
    <col min="9743" max="9743" width="13.42578125" style="1" customWidth="1"/>
    <col min="9744" max="9744" width="3.28515625" style="1" customWidth="1"/>
    <col min="9745" max="9745" width="6.140625" style="1" customWidth="1"/>
    <col min="9746" max="9746" width="4.7109375" style="1" customWidth="1"/>
    <col min="9747" max="9747" width="1" style="1" customWidth="1"/>
    <col min="9748" max="9748" width="12.7109375" style="1" customWidth="1"/>
    <col min="9749" max="9749" width="1" style="1" customWidth="1"/>
    <col min="9750" max="9750" width="14.140625" style="1" customWidth="1"/>
    <col min="9751" max="9751" width="1" style="1" customWidth="1"/>
    <col min="9752" max="9752" width="8.7109375" style="1" customWidth="1"/>
    <col min="9753" max="9753" width="1.140625" style="1" customWidth="1"/>
    <col min="9754" max="9754" width="3.5703125" style="1" customWidth="1"/>
    <col min="9755" max="9755" width="1.140625" style="1" customWidth="1"/>
    <col min="9756" max="9756" width="9.42578125" style="1" customWidth="1"/>
    <col min="9757" max="9757" width="1" style="1" customWidth="1"/>
    <col min="9758" max="9758" width="1.7109375" style="1" customWidth="1"/>
    <col min="9759" max="9759" width="1" style="1" customWidth="1"/>
    <col min="9760" max="9984" width="6.85546875" style="1"/>
    <col min="9985" max="9985" width="1.140625" style="1" customWidth="1"/>
    <col min="9986" max="9986" width="2.5703125" style="1" customWidth="1"/>
    <col min="9987" max="9987" width="1.140625" style="1" customWidth="1"/>
    <col min="9988" max="9988" width="3.42578125" style="1" customWidth="1"/>
    <col min="9989" max="9989" width="5" style="1" customWidth="1"/>
    <col min="9990" max="9990" width="1" style="1" customWidth="1"/>
    <col min="9991" max="9991" width="3.140625" style="1" customWidth="1"/>
    <col min="9992" max="9992" width="1" style="1" customWidth="1"/>
    <col min="9993" max="9993" width="1.7109375" style="1" customWidth="1"/>
    <col min="9994" max="9994" width="22.140625" style="1" customWidth="1"/>
    <col min="9995" max="9995" width="1" style="1" customWidth="1"/>
    <col min="9996" max="9996" width="3.85546875" style="1" customWidth="1"/>
    <col min="9997" max="9997" width="9.7109375" style="1" customWidth="1"/>
    <col min="9998" max="9998" width="1" style="1" customWidth="1"/>
    <col min="9999" max="9999" width="13.42578125" style="1" customWidth="1"/>
    <col min="10000" max="10000" width="3.28515625" style="1" customWidth="1"/>
    <col min="10001" max="10001" width="6.140625" style="1" customWidth="1"/>
    <col min="10002" max="10002" width="4.7109375" style="1" customWidth="1"/>
    <col min="10003" max="10003" width="1" style="1" customWidth="1"/>
    <col min="10004" max="10004" width="12.7109375" style="1" customWidth="1"/>
    <col min="10005" max="10005" width="1" style="1" customWidth="1"/>
    <col min="10006" max="10006" width="14.140625" style="1" customWidth="1"/>
    <col min="10007" max="10007" width="1" style="1" customWidth="1"/>
    <col min="10008" max="10008" width="8.7109375" style="1" customWidth="1"/>
    <col min="10009" max="10009" width="1.140625" style="1" customWidth="1"/>
    <col min="10010" max="10010" width="3.5703125" style="1" customWidth="1"/>
    <col min="10011" max="10011" width="1.140625" style="1" customWidth="1"/>
    <col min="10012" max="10012" width="9.42578125" style="1" customWidth="1"/>
    <col min="10013" max="10013" width="1" style="1" customWidth="1"/>
    <col min="10014" max="10014" width="1.7109375" style="1" customWidth="1"/>
    <col min="10015" max="10015" width="1" style="1" customWidth="1"/>
    <col min="10016" max="10240" width="6.85546875" style="1"/>
    <col min="10241" max="10241" width="1.140625" style="1" customWidth="1"/>
    <col min="10242" max="10242" width="2.5703125" style="1" customWidth="1"/>
    <col min="10243" max="10243" width="1.140625" style="1" customWidth="1"/>
    <col min="10244" max="10244" width="3.42578125" style="1" customWidth="1"/>
    <col min="10245" max="10245" width="5" style="1" customWidth="1"/>
    <col min="10246" max="10246" width="1" style="1" customWidth="1"/>
    <col min="10247" max="10247" width="3.140625" style="1" customWidth="1"/>
    <col min="10248" max="10248" width="1" style="1" customWidth="1"/>
    <col min="10249" max="10249" width="1.7109375" style="1" customWidth="1"/>
    <col min="10250" max="10250" width="22.140625" style="1" customWidth="1"/>
    <col min="10251" max="10251" width="1" style="1" customWidth="1"/>
    <col min="10252" max="10252" width="3.85546875" style="1" customWidth="1"/>
    <col min="10253" max="10253" width="9.7109375" style="1" customWidth="1"/>
    <col min="10254" max="10254" width="1" style="1" customWidth="1"/>
    <col min="10255" max="10255" width="13.42578125" style="1" customWidth="1"/>
    <col min="10256" max="10256" width="3.28515625" style="1" customWidth="1"/>
    <col min="10257" max="10257" width="6.140625" style="1" customWidth="1"/>
    <col min="10258" max="10258" width="4.7109375" style="1" customWidth="1"/>
    <col min="10259" max="10259" width="1" style="1" customWidth="1"/>
    <col min="10260" max="10260" width="12.7109375" style="1" customWidth="1"/>
    <col min="10261" max="10261" width="1" style="1" customWidth="1"/>
    <col min="10262" max="10262" width="14.140625" style="1" customWidth="1"/>
    <col min="10263" max="10263" width="1" style="1" customWidth="1"/>
    <col min="10264" max="10264" width="8.7109375" style="1" customWidth="1"/>
    <col min="10265" max="10265" width="1.140625" style="1" customWidth="1"/>
    <col min="10266" max="10266" width="3.5703125" style="1" customWidth="1"/>
    <col min="10267" max="10267" width="1.140625" style="1" customWidth="1"/>
    <col min="10268" max="10268" width="9.42578125" style="1" customWidth="1"/>
    <col min="10269" max="10269" width="1" style="1" customWidth="1"/>
    <col min="10270" max="10270" width="1.7109375" style="1" customWidth="1"/>
    <col min="10271" max="10271" width="1" style="1" customWidth="1"/>
    <col min="10272" max="10496" width="6.85546875" style="1"/>
    <col min="10497" max="10497" width="1.140625" style="1" customWidth="1"/>
    <col min="10498" max="10498" width="2.5703125" style="1" customWidth="1"/>
    <col min="10499" max="10499" width="1.140625" style="1" customWidth="1"/>
    <col min="10500" max="10500" width="3.42578125" style="1" customWidth="1"/>
    <col min="10501" max="10501" width="5" style="1" customWidth="1"/>
    <col min="10502" max="10502" width="1" style="1" customWidth="1"/>
    <col min="10503" max="10503" width="3.140625" style="1" customWidth="1"/>
    <col min="10504" max="10504" width="1" style="1" customWidth="1"/>
    <col min="10505" max="10505" width="1.7109375" style="1" customWidth="1"/>
    <col min="10506" max="10506" width="22.140625" style="1" customWidth="1"/>
    <col min="10507" max="10507" width="1" style="1" customWidth="1"/>
    <col min="10508" max="10508" width="3.85546875" style="1" customWidth="1"/>
    <col min="10509" max="10509" width="9.7109375" style="1" customWidth="1"/>
    <col min="10510" max="10510" width="1" style="1" customWidth="1"/>
    <col min="10511" max="10511" width="13.42578125" style="1" customWidth="1"/>
    <col min="10512" max="10512" width="3.28515625" style="1" customWidth="1"/>
    <col min="10513" max="10513" width="6.140625" style="1" customWidth="1"/>
    <col min="10514" max="10514" width="4.7109375" style="1" customWidth="1"/>
    <col min="10515" max="10515" width="1" style="1" customWidth="1"/>
    <col min="10516" max="10516" width="12.7109375" style="1" customWidth="1"/>
    <col min="10517" max="10517" width="1" style="1" customWidth="1"/>
    <col min="10518" max="10518" width="14.140625" style="1" customWidth="1"/>
    <col min="10519" max="10519" width="1" style="1" customWidth="1"/>
    <col min="10520" max="10520" width="8.7109375" style="1" customWidth="1"/>
    <col min="10521" max="10521" width="1.140625" style="1" customWidth="1"/>
    <col min="10522" max="10522" width="3.5703125" style="1" customWidth="1"/>
    <col min="10523" max="10523" width="1.140625" style="1" customWidth="1"/>
    <col min="10524" max="10524" width="9.42578125" style="1" customWidth="1"/>
    <col min="10525" max="10525" width="1" style="1" customWidth="1"/>
    <col min="10526" max="10526" width="1.7109375" style="1" customWidth="1"/>
    <col min="10527" max="10527" width="1" style="1" customWidth="1"/>
    <col min="10528" max="10752" width="6.85546875" style="1"/>
    <col min="10753" max="10753" width="1.140625" style="1" customWidth="1"/>
    <col min="10754" max="10754" width="2.5703125" style="1" customWidth="1"/>
    <col min="10755" max="10755" width="1.140625" style="1" customWidth="1"/>
    <col min="10756" max="10756" width="3.42578125" style="1" customWidth="1"/>
    <col min="10757" max="10757" width="5" style="1" customWidth="1"/>
    <col min="10758" max="10758" width="1" style="1" customWidth="1"/>
    <col min="10759" max="10759" width="3.140625" style="1" customWidth="1"/>
    <col min="10760" max="10760" width="1" style="1" customWidth="1"/>
    <col min="10761" max="10761" width="1.7109375" style="1" customWidth="1"/>
    <col min="10762" max="10762" width="22.140625" style="1" customWidth="1"/>
    <col min="10763" max="10763" width="1" style="1" customWidth="1"/>
    <col min="10764" max="10764" width="3.85546875" style="1" customWidth="1"/>
    <col min="10765" max="10765" width="9.7109375" style="1" customWidth="1"/>
    <col min="10766" max="10766" width="1" style="1" customWidth="1"/>
    <col min="10767" max="10767" width="13.42578125" style="1" customWidth="1"/>
    <col min="10768" max="10768" width="3.28515625" style="1" customWidth="1"/>
    <col min="10769" max="10769" width="6.140625" style="1" customWidth="1"/>
    <col min="10770" max="10770" width="4.7109375" style="1" customWidth="1"/>
    <col min="10771" max="10771" width="1" style="1" customWidth="1"/>
    <col min="10772" max="10772" width="12.7109375" style="1" customWidth="1"/>
    <col min="10773" max="10773" width="1" style="1" customWidth="1"/>
    <col min="10774" max="10774" width="14.140625" style="1" customWidth="1"/>
    <col min="10775" max="10775" width="1" style="1" customWidth="1"/>
    <col min="10776" max="10776" width="8.7109375" style="1" customWidth="1"/>
    <col min="10777" max="10777" width="1.140625" style="1" customWidth="1"/>
    <col min="10778" max="10778" width="3.5703125" style="1" customWidth="1"/>
    <col min="10779" max="10779" width="1.140625" style="1" customWidth="1"/>
    <col min="10780" max="10780" width="9.42578125" style="1" customWidth="1"/>
    <col min="10781" max="10781" width="1" style="1" customWidth="1"/>
    <col min="10782" max="10782" width="1.7109375" style="1" customWidth="1"/>
    <col min="10783" max="10783" width="1" style="1" customWidth="1"/>
    <col min="10784" max="11008" width="6.85546875" style="1"/>
    <col min="11009" max="11009" width="1.140625" style="1" customWidth="1"/>
    <col min="11010" max="11010" width="2.5703125" style="1" customWidth="1"/>
    <col min="11011" max="11011" width="1.140625" style="1" customWidth="1"/>
    <col min="11012" max="11012" width="3.42578125" style="1" customWidth="1"/>
    <col min="11013" max="11013" width="5" style="1" customWidth="1"/>
    <col min="11014" max="11014" width="1" style="1" customWidth="1"/>
    <col min="11015" max="11015" width="3.140625" style="1" customWidth="1"/>
    <col min="11016" max="11016" width="1" style="1" customWidth="1"/>
    <col min="11017" max="11017" width="1.7109375" style="1" customWidth="1"/>
    <col min="11018" max="11018" width="22.140625" style="1" customWidth="1"/>
    <col min="11019" max="11019" width="1" style="1" customWidth="1"/>
    <col min="11020" max="11020" width="3.85546875" style="1" customWidth="1"/>
    <col min="11021" max="11021" width="9.7109375" style="1" customWidth="1"/>
    <col min="11022" max="11022" width="1" style="1" customWidth="1"/>
    <col min="11023" max="11023" width="13.42578125" style="1" customWidth="1"/>
    <col min="11024" max="11024" width="3.28515625" style="1" customWidth="1"/>
    <col min="11025" max="11025" width="6.140625" style="1" customWidth="1"/>
    <col min="11026" max="11026" width="4.7109375" style="1" customWidth="1"/>
    <col min="11027" max="11027" width="1" style="1" customWidth="1"/>
    <col min="11028" max="11028" width="12.7109375" style="1" customWidth="1"/>
    <col min="11029" max="11029" width="1" style="1" customWidth="1"/>
    <col min="11030" max="11030" width="14.140625" style="1" customWidth="1"/>
    <col min="11031" max="11031" width="1" style="1" customWidth="1"/>
    <col min="11032" max="11032" width="8.7109375" style="1" customWidth="1"/>
    <col min="11033" max="11033" width="1.140625" style="1" customWidth="1"/>
    <col min="11034" max="11034" width="3.5703125" style="1" customWidth="1"/>
    <col min="11035" max="11035" width="1.140625" style="1" customWidth="1"/>
    <col min="11036" max="11036" width="9.42578125" style="1" customWidth="1"/>
    <col min="11037" max="11037" width="1" style="1" customWidth="1"/>
    <col min="11038" max="11038" width="1.7109375" style="1" customWidth="1"/>
    <col min="11039" max="11039" width="1" style="1" customWidth="1"/>
    <col min="11040" max="11264" width="6.85546875" style="1"/>
    <col min="11265" max="11265" width="1.140625" style="1" customWidth="1"/>
    <col min="11266" max="11266" width="2.5703125" style="1" customWidth="1"/>
    <col min="11267" max="11267" width="1.140625" style="1" customWidth="1"/>
    <col min="11268" max="11268" width="3.42578125" style="1" customWidth="1"/>
    <col min="11269" max="11269" width="5" style="1" customWidth="1"/>
    <col min="11270" max="11270" width="1" style="1" customWidth="1"/>
    <col min="11271" max="11271" width="3.140625" style="1" customWidth="1"/>
    <col min="11272" max="11272" width="1" style="1" customWidth="1"/>
    <col min="11273" max="11273" width="1.7109375" style="1" customWidth="1"/>
    <col min="11274" max="11274" width="22.140625" style="1" customWidth="1"/>
    <col min="11275" max="11275" width="1" style="1" customWidth="1"/>
    <col min="11276" max="11276" width="3.85546875" style="1" customWidth="1"/>
    <col min="11277" max="11277" width="9.7109375" style="1" customWidth="1"/>
    <col min="11278" max="11278" width="1" style="1" customWidth="1"/>
    <col min="11279" max="11279" width="13.42578125" style="1" customWidth="1"/>
    <col min="11280" max="11280" width="3.28515625" style="1" customWidth="1"/>
    <col min="11281" max="11281" width="6.140625" style="1" customWidth="1"/>
    <col min="11282" max="11282" width="4.7109375" style="1" customWidth="1"/>
    <col min="11283" max="11283" width="1" style="1" customWidth="1"/>
    <col min="11284" max="11284" width="12.7109375" style="1" customWidth="1"/>
    <col min="11285" max="11285" width="1" style="1" customWidth="1"/>
    <col min="11286" max="11286" width="14.140625" style="1" customWidth="1"/>
    <col min="11287" max="11287" width="1" style="1" customWidth="1"/>
    <col min="11288" max="11288" width="8.7109375" style="1" customWidth="1"/>
    <col min="11289" max="11289" width="1.140625" style="1" customWidth="1"/>
    <col min="11290" max="11290" width="3.5703125" style="1" customWidth="1"/>
    <col min="11291" max="11291" width="1.140625" style="1" customWidth="1"/>
    <col min="11292" max="11292" width="9.42578125" style="1" customWidth="1"/>
    <col min="11293" max="11293" width="1" style="1" customWidth="1"/>
    <col min="11294" max="11294" width="1.7109375" style="1" customWidth="1"/>
    <col min="11295" max="11295" width="1" style="1" customWidth="1"/>
    <col min="11296" max="11520" width="6.85546875" style="1"/>
    <col min="11521" max="11521" width="1.140625" style="1" customWidth="1"/>
    <col min="11522" max="11522" width="2.5703125" style="1" customWidth="1"/>
    <col min="11523" max="11523" width="1.140625" style="1" customWidth="1"/>
    <col min="11524" max="11524" width="3.42578125" style="1" customWidth="1"/>
    <col min="11525" max="11525" width="5" style="1" customWidth="1"/>
    <col min="11526" max="11526" width="1" style="1" customWidth="1"/>
    <col min="11527" max="11527" width="3.140625" style="1" customWidth="1"/>
    <col min="11528" max="11528" width="1" style="1" customWidth="1"/>
    <col min="11529" max="11529" width="1.7109375" style="1" customWidth="1"/>
    <col min="11530" max="11530" width="22.140625" style="1" customWidth="1"/>
    <col min="11531" max="11531" width="1" style="1" customWidth="1"/>
    <col min="11532" max="11532" width="3.85546875" style="1" customWidth="1"/>
    <col min="11533" max="11533" width="9.7109375" style="1" customWidth="1"/>
    <col min="11534" max="11534" width="1" style="1" customWidth="1"/>
    <col min="11535" max="11535" width="13.42578125" style="1" customWidth="1"/>
    <col min="11536" max="11536" width="3.28515625" style="1" customWidth="1"/>
    <col min="11537" max="11537" width="6.140625" style="1" customWidth="1"/>
    <col min="11538" max="11538" width="4.7109375" style="1" customWidth="1"/>
    <col min="11539" max="11539" width="1" style="1" customWidth="1"/>
    <col min="11540" max="11540" width="12.7109375" style="1" customWidth="1"/>
    <col min="11541" max="11541" width="1" style="1" customWidth="1"/>
    <col min="11542" max="11542" width="14.140625" style="1" customWidth="1"/>
    <col min="11543" max="11543" width="1" style="1" customWidth="1"/>
    <col min="11544" max="11544" width="8.7109375" style="1" customWidth="1"/>
    <col min="11545" max="11545" width="1.140625" style="1" customWidth="1"/>
    <col min="11546" max="11546" width="3.5703125" style="1" customWidth="1"/>
    <col min="11547" max="11547" width="1.140625" style="1" customWidth="1"/>
    <col min="11548" max="11548" width="9.42578125" style="1" customWidth="1"/>
    <col min="11549" max="11549" width="1" style="1" customWidth="1"/>
    <col min="11550" max="11550" width="1.7109375" style="1" customWidth="1"/>
    <col min="11551" max="11551" width="1" style="1" customWidth="1"/>
    <col min="11552" max="11776" width="6.85546875" style="1"/>
    <col min="11777" max="11777" width="1.140625" style="1" customWidth="1"/>
    <col min="11778" max="11778" width="2.5703125" style="1" customWidth="1"/>
    <col min="11779" max="11779" width="1.140625" style="1" customWidth="1"/>
    <col min="11780" max="11780" width="3.42578125" style="1" customWidth="1"/>
    <col min="11781" max="11781" width="5" style="1" customWidth="1"/>
    <col min="11782" max="11782" width="1" style="1" customWidth="1"/>
    <col min="11783" max="11783" width="3.140625" style="1" customWidth="1"/>
    <col min="11784" max="11784" width="1" style="1" customWidth="1"/>
    <col min="11785" max="11785" width="1.7109375" style="1" customWidth="1"/>
    <col min="11786" max="11786" width="22.140625" style="1" customWidth="1"/>
    <col min="11787" max="11787" width="1" style="1" customWidth="1"/>
    <col min="11788" max="11788" width="3.85546875" style="1" customWidth="1"/>
    <col min="11789" max="11789" width="9.7109375" style="1" customWidth="1"/>
    <col min="11790" max="11790" width="1" style="1" customWidth="1"/>
    <col min="11791" max="11791" width="13.42578125" style="1" customWidth="1"/>
    <col min="11792" max="11792" width="3.28515625" style="1" customWidth="1"/>
    <col min="11793" max="11793" width="6.140625" style="1" customWidth="1"/>
    <col min="11794" max="11794" width="4.7109375" style="1" customWidth="1"/>
    <col min="11795" max="11795" width="1" style="1" customWidth="1"/>
    <col min="11796" max="11796" width="12.7109375" style="1" customWidth="1"/>
    <col min="11797" max="11797" width="1" style="1" customWidth="1"/>
    <col min="11798" max="11798" width="14.140625" style="1" customWidth="1"/>
    <col min="11799" max="11799" width="1" style="1" customWidth="1"/>
    <col min="11800" max="11800" width="8.7109375" style="1" customWidth="1"/>
    <col min="11801" max="11801" width="1.140625" style="1" customWidth="1"/>
    <col min="11802" max="11802" width="3.5703125" style="1" customWidth="1"/>
    <col min="11803" max="11803" width="1.140625" style="1" customWidth="1"/>
    <col min="11804" max="11804" width="9.42578125" style="1" customWidth="1"/>
    <col min="11805" max="11805" width="1" style="1" customWidth="1"/>
    <col min="11806" max="11806" width="1.7109375" style="1" customWidth="1"/>
    <col min="11807" max="11807" width="1" style="1" customWidth="1"/>
    <col min="11808" max="12032" width="6.85546875" style="1"/>
    <col min="12033" max="12033" width="1.140625" style="1" customWidth="1"/>
    <col min="12034" max="12034" width="2.5703125" style="1" customWidth="1"/>
    <col min="12035" max="12035" width="1.140625" style="1" customWidth="1"/>
    <col min="12036" max="12036" width="3.42578125" style="1" customWidth="1"/>
    <col min="12037" max="12037" width="5" style="1" customWidth="1"/>
    <col min="12038" max="12038" width="1" style="1" customWidth="1"/>
    <col min="12039" max="12039" width="3.140625" style="1" customWidth="1"/>
    <col min="12040" max="12040" width="1" style="1" customWidth="1"/>
    <col min="12041" max="12041" width="1.7109375" style="1" customWidth="1"/>
    <col min="12042" max="12042" width="22.140625" style="1" customWidth="1"/>
    <col min="12043" max="12043" width="1" style="1" customWidth="1"/>
    <col min="12044" max="12044" width="3.85546875" style="1" customWidth="1"/>
    <col min="12045" max="12045" width="9.7109375" style="1" customWidth="1"/>
    <col min="12046" max="12046" width="1" style="1" customWidth="1"/>
    <col min="12047" max="12047" width="13.42578125" style="1" customWidth="1"/>
    <col min="12048" max="12048" width="3.28515625" style="1" customWidth="1"/>
    <col min="12049" max="12049" width="6.140625" style="1" customWidth="1"/>
    <col min="12050" max="12050" width="4.7109375" style="1" customWidth="1"/>
    <col min="12051" max="12051" width="1" style="1" customWidth="1"/>
    <col min="12052" max="12052" width="12.7109375" style="1" customWidth="1"/>
    <col min="12053" max="12053" width="1" style="1" customWidth="1"/>
    <col min="12054" max="12054" width="14.140625" style="1" customWidth="1"/>
    <col min="12055" max="12055" width="1" style="1" customWidth="1"/>
    <col min="12056" max="12056" width="8.7109375" style="1" customWidth="1"/>
    <col min="12057" max="12057" width="1.140625" style="1" customWidth="1"/>
    <col min="12058" max="12058" width="3.5703125" style="1" customWidth="1"/>
    <col min="12059" max="12059" width="1.140625" style="1" customWidth="1"/>
    <col min="12060" max="12060" width="9.42578125" style="1" customWidth="1"/>
    <col min="12061" max="12061" width="1" style="1" customWidth="1"/>
    <col min="12062" max="12062" width="1.7109375" style="1" customWidth="1"/>
    <col min="12063" max="12063" width="1" style="1" customWidth="1"/>
    <col min="12064" max="12288" width="6.85546875" style="1"/>
    <col min="12289" max="12289" width="1.140625" style="1" customWidth="1"/>
    <col min="12290" max="12290" width="2.5703125" style="1" customWidth="1"/>
    <col min="12291" max="12291" width="1.140625" style="1" customWidth="1"/>
    <col min="12292" max="12292" width="3.42578125" style="1" customWidth="1"/>
    <col min="12293" max="12293" width="5" style="1" customWidth="1"/>
    <col min="12294" max="12294" width="1" style="1" customWidth="1"/>
    <col min="12295" max="12295" width="3.140625" style="1" customWidth="1"/>
    <col min="12296" max="12296" width="1" style="1" customWidth="1"/>
    <col min="12297" max="12297" width="1.7109375" style="1" customWidth="1"/>
    <col min="12298" max="12298" width="22.140625" style="1" customWidth="1"/>
    <col min="12299" max="12299" width="1" style="1" customWidth="1"/>
    <col min="12300" max="12300" width="3.85546875" style="1" customWidth="1"/>
    <col min="12301" max="12301" width="9.7109375" style="1" customWidth="1"/>
    <col min="12302" max="12302" width="1" style="1" customWidth="1"/>
    <col min="12303" max="12303" width="13.42578125" style="1" customWidth="1"/>
    <col min="12304" max="12304" width="3.28515625" style="1" customWidth="1"/>
    <col min="12305" max="12305" width="6.140625" style="1" customWidth="1"/>
    <col min="12306" max="12306" width="4.7109375" style="1" customWidth="1"/>
    <col min="12307" max="12307" width="1" style="1" customWidth="1"/>
    <col min="12308" max="12308" width="12.7109375" style="1" customWidth="1"/>
    <col min="12309" max="12309" width="1" style="1" customWidth="1"/>
    <col min="12310" max="12310" width="14.140625" style="1" customWidth="1"/>
    <col min="12311" max="12311" width="1" style="1" customWidth="1"/>
    <col min="12312" max="12312" width="8.7109375" style="1" customWidth="1"/>
    <col min="12313" max="12313" width="1.140625" style="1" customWidth="1"/>
    <col min="12314" max="12314" width="3.5703125" style="1" customWidth="1"/>
    <col min="12315" max="12315" width="1.140625" style="1" customWidth="1"/>
    <col min="12316" max="12316" width="9.42578125" style="1" customWidth="1"/>
    <col min="12317" max="12317" width="1" style="1" customWidth="1"/>
    <col min="12318" max="12318" width="1.7109375" style="1" customWidth="1"/>
    <col min="12319" max="12319" width="1" style="1" customWidth="1"/>
    <col min="12320" max="12544" width="6.85546875" style="1"/>
    <col min="12545" max="12545" width="1.140625" style="1" customWidth="1"/>
    <col min="12546" max="12546" width="2.5703125" style="1" customWidth="1"/>
    <col min="12547" max="12547" width="1.140625" style="1" customWidth="1"/>
    <col min="12548" max="12548" width="3.42578125" style="1" customWidth="1"/>
    <col min="12549" max="12549" width="5" style="1" customWidth="1"/>
    <col min="12550" max="12550" width="1" style="1" customWidth="1"/>
    <col min="12551" max="12551" width="3.140625" style="1" customWidth="1"/>
    <col min="12552" max="12552" width="1" style="1" customWidth="1"/>
    <col min="12553" max="12553" width="1.7109375" style="1" customWidth="1"/>
    <col min="12554" max="12554" width="22.140625" style="1" customWidth="1"/>
    <col min="12555" max="12555" width="1" style="1" customWidth="1"/>
    <col min="12556" max="12556" width="3.85546875" style="1" customWidth="1"/>
    <col min="12557" max="12557" width="9.7109375" style="1" customWidth="1"/>
    <col min="12558" max="12558" width="1" style="1" customWidth="1"/>
    <col min="12559" max="12559" width="13.42578125" style="1" customWidth="1"/>
    <col min="12560" max="12560" width="3.28515625" style="1" customWidth="1"/>
    <col min="12561" max="12561" width="6.140625" style="1" customWidth="1"/>
    <col min="12562" max="12562" width="4.7109375" style="1" customWidth="1"/>
    <col min="12563" max="12563" width="1" style="1" customWidth="1"/>
    <col min="12564" max="12564" width="12.7109375" style="1" customWidth="1"/>
    <col min="12565" max="12565" width="1" style="1" customWidth="1"/>
    <col min="12566" max="12566" width="14.140625" style="1" customWidth="1"/>
    <col min="12567" max="12567" width="1" style="1" customWidth="1"/>
    <col min="12568" max="12568" width="8.7109375" style="1" customWidth="1"/>
    <col min="12569" max="12569" width="1.140625" style="1" customWidth="1"/>
    <col min="12570" max="12570" width="3.5703125" style="1" customWidth="1"/>
    <col min="12571" max="12571" width="1.140625" style="1" customWidth="1"/>
    <col min="12572" max="12572" width="9.42578125" style="1" customWidth="1"/>
    <col min="12573" max="12573" width="1" style="1" customWidth="1"/>
    <col min="12574" max="12574" width="1.7109375" style="1" customWidth="1"/>
    <col min="12575" max="12575" width="1" style="1" customWidth="1"/>
    <col min="12576" max="12800" width="6.85546875" style="1"/>
    <col min="12801" max="12801" width="1.140625" style="1" customWidth="1"/>
    <col min="12802" max="12802" width="2.5703125" style="1" customWidth="1"/>
    <col min="12803" max="12803" width="1.140625" style="1" customWidth="1"/>
    <col min="12804" max="12804" width="3.42578125" style="1" customWidth="1"/>
    <col min="12805" max="12805" width="5" style="1" customWidth="1"/>
    <col min="12806" max="12806" width="1" style="1" customWidth="1"/>
    <col min="12807" max="12807" width="3.140625" style="1" customWidth="1"/>
    <col min="12808" max="12808" width="1" style="1" customWidth="1"/>
    <col min="12809" max="12809" width="1.7109375" style="1" customWidth="1"/>
    <col min="12810" max="12810" width="22.140625" style="1" customWidth="1"/>
    <col min="12811" max="12811" width="1" style="1" customWidth="1"/>
    <col min="12812" max="12812" width="3.85546875" style="1" customWidth="1"/>
    <col min="12813" max="12813" width="9.7109375" style="1" customWidth="1"/>
    <col min="12814" max="12814" width="1" style="1" customWidth="1"/>
    <col min="12815" max="12815" width="13.42578125" style="1" customWidth="1"/>
    <col min="12816" max="12816" width="3.28515625" style="1" customWidth="1"/>
    <col min="12817" max="12817" width="6.140625" style="1" customWidth="1"/>
    <col min="12818" max="12818" width="4.7109375" style="1" customWidth="1"/>
    <col min="12819" max="12819" width="1" style="1" customWidth="1"/>
    <col min="12820" max="12820" width="12.7109375" style="1" customWidth="1"/>
    <col min="12821" max="12821" width="1" style="1" customWidth="1"/>
    <col min="12822" max="12822" width="14.140625" style="1" customWidth="1"/>
    <col min="12823" max="12823" width="1" style="1" customWidth="1"/>
    <col min="12824" max="12824" width="8.7109375" style="1" customWidth="1"/>
    <col min="12825" max="12825" width="1.140625" style="1" customWidth="1"/>
    <col min="12826" max="12826" width="3.5703125" style="1" customWidth="1"/>
    <col min="12827" max="12827" width="1.140625" style="1" customWidth="1"/>
    <col min="12828" max="12828" width="9.42578125" style="1" customWidth="1"/>
    <col min="12829" max="12829" width="1" style="1" customWidth="1"/>
    <col min="12830" max="12830" width="1.7109375" style="1" customWidth="1"/>
    <col min="12831" max="12831" width="1" style="1" customWidth="1"/>
    <col min="12832" max="13056" width="6.85546875" style="1"/>
    <col min="13057" max="13057" width="1.140625" style="1" customWidth="1"/>
    <col min="13058" max="13058" width="2.5703125" style="1" customWidth="1"/>
    <col min="13059" max="13059" width="1.140625" style="1" customWidth="1"/>
    <col min="13060" max="13060" width="3.42578125" style="1" customWidth="1"/>
    <col min="13061" max="13061" width="5" style="1" customWidth="1"/>
    <col min="13062" max="13062" width="1" style="1" customWidth="1"/>
    <col min="13063" max="13063" width="3.140625" style="1" customWidth="1"/>
    <col min="13064" max="13064" width="1" style="1" customWidth="1"/>
    <col min="13065" max="13065" width="1.7109375" style="1" customWidth="1"/>
    <col min="13066" max="13066" width="22.140625" style="1" customWidth="1"/>
    <col min="13067" max="13067" width="1" style="1" customWidth="1"/>
    <col min="13068" max="13068" width="3.85546875" style="1" customWidth="1"/>
    <col min="13069" max="13069" width="9.7109375" style="1" customWidth="1"/>
    <col min="13070" max="13070" width="1" style="1" customWidth="1"/>
    <col min="13071" max="13071" width="13.42578125" style="1" customWidth="1"/>
    <col min="13072" max="13072" width="3.28515625" style="1" customWidth="1"/>
    <col min="13073" max="13073" width="6.140625" style="1" customWidth="1"/>
    <col min="13074" max="13074" width="4.7109375" style="1" customWidth="1"/>
    <col min="13075" max="13075" width="1" style="1" customWidth="1"/>
    <col min="13076" max="13076" width="12.7109375" style="1" customWidth="1"/>
    <col min="13077" max="13077" width="1" style="1" customWidth="1"/>
    <col min="13078" max="13078" width="14.140625" style="1" customWidth="1"/>
    <col min="13079" max="13079" width="1" style="1" customWidth="1"/>
    <col min="13080" max="13080" width="8.7109375" style="1" customWidth="1"/>
    <col min="13081" max="13081" width="1.140625" style="1" customWidth="1"/>
    <col min="13082" max="13082" width="3.5703125" style="1" customWidth="1"/>
    <col min="13083" max="13083" width="1.140625" style="1" customWidth="1"/>
    <col min="13084" max="13084" width="9.42578125" style="1" customWidth="1"/>
    <col min="13085" max="13085" width="1" style="1" customWidth="1"/>
    <col min="13086" max="13086" width="1.7109375" style="1" customWidth="1"/>
    <col min="13087" max="13087" width="1" style="1" customWidth="1"/>
    <col min="13088" max="13312" width="6.85546875" style="1"/>
    <col min="13313" max="13313" width="1.140625" style="1" customWidth="1"/>
    <col min="13314" max="13314" width="2.5703125" style="1" customWidth="1"/>
    <col min="13315" max="13315" width="1.140625" style="1" customWidth="1"/>
    <col min="13316" max="13316" width="3.42578125" style="1" customWidth="1"/>
    <col min="13317" max="13317" width="5" style="1" customWidth="1"/>
    <col min="13318" max="13318" width="1" style="1" customWidth="1"/>
    <col min="13319" max="13319" width="3.140625" style="1" customWidth="1"/>
    <col min="13320" max="13320" width="1" style="1" customWidth="1"/>
    <col min="13321" max="13321" width="1.7109375" style="1" customWidth="1"/>
    <col min="13322" max="13322" width="22.140625" style="1" customWidth="1"/>
    <col min="13323" max="13323" width="1" style="1" customWidth="1"/>
    <col min="13324" max="13324" width="3.85546875" style="1" customWidth="1"/>
    <col min="13325" max="13325" width="9.7109375" style="1" customWidth="1"/>
    <col min="13326" max="13326" width="1" style="1" customWidth="1"/>
    <col min="13327" max="13327" width="13.42578125" style="1" customWidth="1"/>
    <col min="13328" max="13328" width="3.28515625" style="1" customWidth="1"/>
    <col min="13329" max="13329" width="6.140625" style="1" customWidth="1"/>
    <col min="13330" max="13330" width="4.7109375" style="1" customWidth="1"/>
    <col min="13331" max="13331" width="1" style="1" customWidth="1"/>
    <col min="13332" max="13332" width="12.7109375" style="1" customWidth="1"/>
    <col min="13333" max="13333" width="1" style="1" customWidth="1"/>
    <col min="13334" max="13334" width="14.140625" style="1" customWidth="1"/>
    <col min="13335" max="13335" width="1" style="1" customWidth="1"/>
    <col min="13336" max="13336" width="8.7109375" style="1" customWidth="1"/>
    <col min="13337" max="13337" width="1.140625" style="1" customWidth="1"/>
    <col min="13338" max="13338" width="3.5703125" style="1" customWidth="1"/>
    <col min="13339" max="13339" width="1.140625" style="1" customWidth="1"/>
    <col min="13340" max="13340" width="9.42578125" style="1" customWidth="1"/>
    <col min="13341" max="13341" width="1" style="1" customWidth="1"/>
    <col min="13342" max="13342" width="1.7109375" style="1" customWidth="1"/>
    <col min="13343" max="13343" width="1" style="1" customWidth="1"/>
    <col min="13344" max="13568" width="6.85546875" style="1"/>
    <col min="13569" max="13569" width="1.140625" style="1" customWidth="1"/>
    <col min="13570" max="13570" width="2.5703125" style="1" customWidth="1"/>
    <col min="13571" max="13571" width="1.140625" style="1" customWidth="1"/>
    <col min="13572" max="13572" width="3.42578125" style="1" customWidth="1"/>
    <col min="13573" max="13573" width="5" style="1" customWidth="1"/>
    <col min="13574" max="13574" width="1" style="1" customWidth="1"/>
    <col min="13575" max="13575" width="3.140625" style="1" customWidth="1"/>
    <col min="13576" max="13576" width="1" style="1" customWidth="1"/>
    <col min="13577" max="13577" width="1.7109375" style="1" customWidth="1"/>
    <col min="13578" max="13578" width="22.140625" style="1" customWidth="1"/>
    <col min="13579" max="13579" width="1" style="1" customWidth="1"/>
    <col min="13580" max="13580" width="3.85546875" style="1" customWidth="1"/>
    <col min="13581" max="13581" width="9.7109375" style="1" customWidth="1"/>
    <col min="13582" max="13582" width="1" style="1" customWidth="1"/>
    <col min="13583" max="13583" width="13.42578125" style="1" customWidth="1"/>
    <col min="13584" max="13584" width="3.28515625" style="1" customWidth="1"/>
    <col min="13585" max="13585" width="6.140625" style="1" customWidth="1"/>
    <col min="13586" max="13586" width="4.7109375" style="1" customWidth="1"/>
    <col min="13587" max="13587" width="1" style="1" customWidth="1"/>
    <col min="13588" max="13588" width="12.7109375" style="1" customWidth="1"/>
    <col min="13589" max="13589" width="1" style="1" customWidth="1"/>
    <col min="13590" max="13590" width="14.140625" style="1" customWidth="1"/>
    <col min="13591" max="13591" width="1" style="1" customWidth="1"/>
    <col min="13592" max="13592" width="8.7109375" style="1" customWidth="1"/>
    <col min="13593" max="13593" width="1.140625" style="1" customWidth="1"/>
    <col min="13594" max="13594" width="3.5703125" style="1" customWidth="1"/>
    <col min="13595" max="13595" width="1.140625" style="1" customWidth="1"/>
    <col min="13596" max="13596" width="9.42578125" style="1" customWidth="1"/>
    <col min="13597" max="13597" width="1" style="1" customWidth="1"/>
    <col min="13598" max="13598" width="1.7109375" style="1" customWidth="1"/>
    <col min="13599" max="13599" width="1" style="1" customWidth="1"/>
    <col min="13600" max="13824" width="6.85546875" style="1"/>
    <col min="13825" max="13825" width="1.140625" style="1" customWidth="1"/>
    <col min="13826" max="13826" width="2.5703125" style="1" customWidth="1"/>
    <col min="13827" max="13827" width="1.140625" style="1" customWidth="1"/>
    <col min="13828" max="13828" width="3.42578125" style="1" customWidth="1"/>
    <col min="13829" max="13829" width="5" style="1" customWidth="1"/>
    <col min="13830" max="13830" width="1" style="1" customWidth="1"/>
    <col min="13831" max="13831" width="3.140625" style="1" customWidth="1"/>
    <col min="13832" max="13832" width="1" style="1" customWidth="1"/>
    <col min="13833" max="13833" width="1.7109375" style="1" customWidth="1"/>
    <col min="13834" max="13834" width="22.140625" style="1" customWidth="1"/>
    <col min="13835" max="13835" width="1" style="1" customWidth="1"/>
    <col min="13836" max="13836" width="3.85546875" style="1" customWidth="1"/>
    <col min="13837" max="13837" width="9.7109375" style="1" customWidth="1"/>
    <col min="13838" max="13838" width="1" style="1" customWidth="1"/>
    <col min="13839" max="13839" width="13.42578125" style="1" customWidth="1"/>
    <col min="13840" max="13840" width="3.28515625" style="1" customWidth="1"/>
    <col min="13841" max="13841" width="6.140625" style="1" customWidth="1"/>
    <col min="13842" max="13842" width="4.7109375" style="1" customWidth="1"/>
    <col min="13843" max="13843" width="1" style="1" customWidth="1"/>
    <col min="13844" max="13844" width="12.7109375" style="1" customWidth="1"/>
    <col min="13845" max="13845" width="1" style="1" customWidth="1"/>
    <col min="13846" max="13846" width="14.140625" style="1" customWidth="1"/>
    <col min="13847" max="13847" width="1" style="1" customWidth="1"/>
    <col min="13848" max="13848" width="8.7109375" style="1" customWidth="1"/>
    <col min="13849" max="13849" width="1.140625" style="1" customWidth="1"/>
    <col min="13850" max="13850" width="3.5703125" style="1" customWidth="1"/>
    <col min="13851" max="13851" width="1.140625" style="1" customWidth="1"/>
    <col min="13852" max="13852" width="9.42578125" style="1" customWidth="1"/>
    <col min="13853" max="13853" width="1" style="1" customWidth="1"/>
    <col min="13854" max="13854" width="1.7109375" style="1" customWidth="1"/>
    <col min="13855" max="13855" width="1" style="1" customWidth="1"/>
    <col min="13856" max="14080" width="6.85546875" style="1"/>
    <col min="14081" max="14081" width="1.140625" style="1" customWidth="1"/>
    <col min="14082" max="14082" width="2.5703125" style="1" customWidth="1"/>
    <col min="14083" max="14083" width="1.140625" style="1" customWidth="1"/>
    <col min="14084" max="14084" width="3.42578125" style="1" customWidth="1"/>
    <col min="14085" max="14085" width="5" style="1" customWidth="1"/>
    <col min="14086" max="14086" width="1" style="1" customWidth="1"/>
    <col min="14087" max="14087" width="3.140625" style="1" customWidth="1"/>
    <col min="14088" max="14088" width="1" style="1" customWidth="1"/>
    <col min="14089" max="14089" width="1.7109375" style="1" customWidth="1"/>
    <col min="14090" max="14090" width="22.140625" style="1" customWidth="1"/>
    <col min="14091" max="14091" width="1" style="1" customWidth="1"/>
    <col min="14092" max="14092" width="3.85546875" style="1" customWidth="1"/>
    <col min="14093" max="14093" width="9.7109375" style="1" customWidth="1"/>
    <col min="14094" max="14094" width="1" style="1" customWidth="1"/>
    <col min="14095" max="14095" width="13.42578125" style="1" customWidth="1"/>
    <col min="14096" max="14096" width="3.28515625" style="1" customWidth="1"/>
    <col min="14097" max="14097" width="6.140625" style="1" customWidth="1"/>
    <col min="14098" max="14098" width="4.7109375" style="1" customWidth="1"/>
    <col min="14099" max="14099" width="1" style="1" customWidth="1"/>
    <col min="14100" max="14100" width="12.7109375" style="1" customWidth="1"/>
    <col min="14101" max="14101" width="1" style="1" customWidth="1"/>
    <col min="14102" max="14102" width="14.140625" style="1" customWidth="1"/>
    <col min="14103" max="14103" width="1" style="1" customWidth="1"/>
    <col min="14104" max="14104" width="8.7109375" style="1" customWidth="1"/>
    <col min="14105" max="14105" width="1.140625" style="1" customWidth="1"/>
    <col min="14106" max="14106" width="3.5703125" style="1" customWidth="1"/>
    <col min="14107" max="14107" width="1.140625" style="1" customWidth="1"/>
    <col min="14108" max="14108" width="9.42578125" style="1" customWidth="1"/>
    <col min="14109" max="14109" width="1" style="1" customWidth="1"/>
    <col min="14110" max="14110" width="1.7109375" style="1" customWidth="1"/>
    <col min="14111" max="14111" width="1" style="1" customWidth="1"/>
    <col min="14112" max="14336" width="6.85546875" style="1"/>
    <col min="14337" max="14337" width="1.140625" style="1" customWidth="1"/>
    <col min="14338" max="14338" width="2.5703125" style="1" customWidth="1"/>
    <col min="14339" max="14339" width="1.140625" style="1" customWidth="1"/>
    <col min="14340" max="14340" width="3.42578125" style="1" customWidth="1"/>
    <col min="14341" max="14341" width="5" style="1" customWidth="1"/>
    <col min="14342" max="14342" width="1" style="1" customWidth="1"/>
    <col min="14343" max="14343" width="3.140625" style="1" customWidth="1"/>
    <col min="14344" max="14344" width="1" style="1" customWidth="1"/>
    <col min="14345" max="14345" width="1.7109375" style="1" customWidth="1"/>
    <col min="14346" max="14346" width="22.140625" style="1" customWidth="1"/>
    <col min="14347" max="14347" width="1" style="1" customWidth="1"/>
    <col min="14348" max="14348" width="3.85546875" style="1" customWidth="1"/>
    <col min="14349" max="14349" width="9.7109375" style="1" customWidth="1"/>
    <col min="14350" max="14350" width="1" style="1" customWidth="1"/>
    <col min="14351" max="14351" width="13.42578125" style="1" customWidth="1"/>
    <col min="14352" max="14352" width="3.28515625" style="1" customWidth="1"/>
    <col min="14353" max="14353" width="6.140625" style="1" customWidth="1"/>
    <col min="14354" max="14354" width="4.7109375" style="1" customWidth="1"/>
    <col min="14355" max="14355" width="1" style="1" customWidth="1"/>
    <col min="14356" max="14356" width="12.7109375" style="1" customWidth="1"/>
    <col min="14357" max="14357" width="1" style="1" customWidth="1"/>
    <col min="14358" max="14358" width="14.140625" style="1" customWidth="1"/>
    <col min="14359" max="14359" width="1" style="1" customWidth="1"/>
    <col min="14360" max="14360" width="8.7109375" style="1" customWidth="1"/>
    <col min="14361" max="14361" width="1.140625" style="1" customWidth="1"/>
    <col min="14362" max="14362" width="3.5703125" style="1" customWidth="1"/>
    <col min="14363" max="14363" width="1.140625" style="1" customWidth="1"/>
    <col min="14364" max="14364" width="9.42578125" style="1" customWidth="1"/>
    <col min="14365" max="14365" width="1" style="1" customWidth="1"/>
    <col min="14366" max="14366" width="1.7109375" style="1" customWidth="1"/>
    <col min="14367" max="14367" width="1" style="1" customWidth="1"/>
    <col min="14368" max="14592" width="6.85546875" style="1"/>
    <col min="14593" max="14593" width="1.140625" style="1" customWidth="1"/>
    <col min="14594" max="14594" width="2.5703125" style="1" customWidth="1"/>
    <col min="14595" max="14595" width="1.140625" style="1" customWidth="1"/>
    <col min="14596" max="14596" width="3.42578125" style="1" customWidth="1"/>
    <col min="14597" max="14597" width="5" style="1" customWidth="1"/>
    <col min="14598" max="14598" width="1" style="1" customWidth="1"/>
    <col min="14599" max="14599" width="3.140625" style="1" customWidth="1"/>
    <col min="14600" max="14600" width="1" style="1" customWidth="1"/>
    <col min="14601" max="14601" width="1.7109375" style="1" customWidth="1"/>
    <col min="14602" max="14602" width="22.140625" style="1" customWidth="1"/>
    <col min="14603" max="14603" width="1" style="1" customWidth="1"/>
    <col min="14604" max="14604" width="3.85546875" style="1" customWidth="1"/>
    <col min="14605" max="14605" width="9.7109375" style="1" customWidth="1"/>
    <col min="14606" max="14606" width="1" style="1" customWidth="1"/>
    <col min="14607" max="14607" width="13.42578125" style="1" customWidth="1"/>
    <col min="14608" max="14608" width="3.28515625" style="1" customWidth="1"/>
    <col min="14609" max="14609" width="6.140625" style="1" customWidth="1"/>
    <col min="14610" max="14610" width="4.7109375" style="1" customWidth="1"/>
    <col min="14611" max="14611" width="1" style="1" customWidth="1"/>
    <col min="14612" max="14612" width="12.7109375" style="1" customWidth="1"/>
    <col min="14613" max="14613" width="1" style="1" customWidth="1"/>
    <col min="14614" max="14614" width="14.140625" style="1" customWidth="1"/>
    <col min="14615" max="14615" width="1" style="1" customWidth="1"/>
    <col min="14616" max="14616" width="8.7109375" style="1" customWidth="1"/>
    <col min="14617" max="14617" width="1.140625" style="1" customWidth="1"/>
    <col min="14618" max="14618" width="3.5703125" style="1" customWidth="1"/>
    <col min="14619" max="14619" width="1.140625" style="1" customWidth="1"/>
    <col min="14620" max="14620" width="9.42578125" style="1" customWidth="1"/>
    <col min="14621" max="14621" width="1" style="1" customWidth="1"/>
    <col min="14622" max="14622" width="1.7109375" style="1" customWidth="1"/>
    <col min="14623" max="14623" width="1" style="1" customWidth="1"/>
    <col min="14624" max="14848" width="6.85546875" style="1"/>
    <col min="14849" max="14849" width="1.140625" style="1" customWidth="1"/>
    <col min="14850" max="14850" width="2.5703125" style="1" customWidth="1"/>
    <col min="14851" max="14851" width="1.140625" style="1" customWidth="1"/>
    <col min="14852" max="14852" width="3.42578125" style="1" customWidth="1"/>
    <col min="14853" max="14853" width="5" style="1" customWidth="1"/>
    <col min="14854" max="14854" width="1" style="1" customWidth="1"/>
    <col min="14855" max="14855" width="3.140625" style="1" customWidth="1"/>
    <col min="14856" max="14856" width="1" style="1" customWidth="1"/>
    <col min="14857" max="14857" width="1.7109375" style="1" customWidth="1"/>
    <col min="14858" max="14858" width="22.140625" style="1" customWidth="1"/>
    <col min="14859" max="14859" width="1" style="1" customWidth="1"/>
    <col min="14860" max="14860" width="3.85546875" style="1" customWidth="1"/>
    <col min="14861" max="14861" width="9.7109375" style="1" customWidth="1"/>
    <col min="14862" max="14862" width="1" style="1" customWidth="1"/>
    <col min="14863" max="14863" width="13.42578125" style="1" customWidth="1"/>
    <col min="14864" max="14864" width="3.28515625" style="1" customWidth="1"/>
    <col min="14865" max="14865" width="6.140625" style="1" customWidth="1"/>
    <col min="14866" max="14866" width="4.7109375" style="1" customWidth="1"/>
    <col min="14867" max="14867" width="1" style="1" customWidth="1"/>
    <col min="14868" max="14868" width="12.7109375" style="1" customWidth="1"/>
    <col min="14869" max="14869" width="1" style="1" customWidth="1"/>
    <col min="14870" max="14870" width="14.140625" style="1" customWidth="1"/>
    <col min="14871" max="14871" width="1" style="1" customWidth="1"/>
    <col min="14872" max="14872" width="8.7109375" style="1" customWidth="1"/>
    <col min="14873" max="14873" width="1.140625" style="1" customWidth="1"/>
    <col min="14874" max="14874" width="3.5703125" style="1" customWidth="1"/>
    <col min="14875" max="14875" width="1.140625" style="1" customWidth="1"/>
    <col min="14876" max="14876" width="9.42578125" style="1" customWidth="1"/>
    <col min="14877" max="14877" width="1" style="1" customWidth="1"/>
    <col min="14878" max="14878" width="1.7109375" style="1" customWidth="1"/>
    <col min="14879" max="14879" width="1" style="1" customWidth="1"/>
    <col min="14880" max="15104" width="6.85546875" style="1"/>
    <col min="15105" max="15105" width="1.140625" style="1" customWidth="1"/>
    <col min="15106" max="15106" width="2.5703125" style="1" customWidth="1"/>
    <col min="15107" max="15107" width="1.140625" style="1" customWidth="1"/>
    <col min="15108" max="15108" width="3.42578125" style="1" customWidth="1"/>
    <col min="15109" max="15109" width="5" style="1" customWidth="1"/>
    <col min="15110" max="15110" width="1" style="1" customWidth="1"/>
    <col min="15111" max="15111" width="3.140625" style="1" customWidth="1"/>
    <col min="15112" max="15112" width="1" style="1" customWidth="1"/>
    <col min="15113" max="15113" width="1.7109375" style="1" customWidth="1"/>
    <col min="15114" max="15114" width="22.140625" style="1" customWidth="1"/>
    <col min="15115" max="15115" width="1" style="1" customWidth="1"/>
    <col min="15116" max="15116" width="3.85546875" style="1" customWidth="1"/>
    <col min="15117" max="15117" width="9.7109375" style="1" customWidth="1"/>
    <col min="15118" max="15118" width="1" style="1" customWidth="1"/>
    <col min="15119" max="15119" width="13.42578125" style="1" customWidth="1"/>
    <col min="15120" max="15120" width="3.28515625" style="1" customWidth="1"/>
    <col min="15121" max="15121" width="6.140625" style="1" customWidth="1"/>
    <col min="15122" max="15122" width="4.7109375" style="1" customWidth="1"/>
    <col min="15123" max="15123" width="1" style="1" customWidth="1"/>
    <col min="15124" max="15124" width="12.7109375" style="1" customWidth="1"/>
    <col min="15125" max="15125" width="1" style="1" customWidth="1"/>
    <col min="15126" max="15126" width="14.140625" style="1" customWidth="1"/>
    <col min="15127" max="15127" width="1" style="1" customWidth="1"/>
    <col min="15128" max="15128" width="8.7109375" style="1" customWidth="1"/>
    <col min="15129" max="15129" width="1.140625" style="1" customWidth="1"/>
    <col min="15130" max="15130" width="3.5703125" style="1" customWidth="1"/>
    <col min="15131" max="15131" width="1.140625" style="1" customWidth="1"/>
    <col min="15132" max="15132" width="9.42578125" style="1" customWidth="1"/>
    <col min="15133" max="15133" width="1" style="1" customWidth="1"/>
    <col min="15134" max="15134" width="1.7109375" style="1" customWidth="1"/>
    <col min="15135" max="15135" width="1" style="1" customWidth="1"/>
    <col min="15136" max="15360" width="6.85546875" style="1"/>
    <col min="15361" max="15361" width="1.140625" style="1" customWidth="1"/>
    <col min="15362" max="15362" width="2.5703125" style="1" customWidth="1"/>
    <col min="15363" max="15363" width="1.140625" style="1" customWidth="1"/>
    <col min="15364" max="15364" width="3.42578125" style="1" customWidth="1"/>
    <col min="15365" max="15365" width="5" style="1" customWidth="1"/>
    <col min="15366" max="15366" width="1" style="1" customWidth="1"/>
    <col min="15367" max="15367" width="3.140625" style="1" customWidth="1"/>
    <col min="15368" max="15368" width="1" style="1" customWidth="1"/>
    <col min="15369" max="15369" width="1.7109375" style="1" customWidth="1"/>
    <col min="15370" max="15370" width="22.140625" style="1" customWidth="1"/>
    <col min="15371" max="15371" width="1" style="1" customWidth="1"/>
    <col min="15372" max="15372" width="3.85546875" style="1" customWidth="1"/>
    <col min="15373" max="15373" width="9.7109375" style="1" customWidth="1"/>
    <col min="15374" max="15374" width="1" style="1" customWidth="1"/>
    <col min="15375" max="15375" width="13.42578125" style="1" customWidth="1"/>
    <col min="15376" max="15376" width="3.28515625" style="1" customWidth="1"/>
    <col min="15377" max="15377" width="6.140625" style="1" customWidth="1"/>
    <col min="15378" max="15378" width="4.7109375" style="1" customWidth="1"/>
    <col min="15379" max="15379" width="1" style="1" customWidth="1"/>
    <col min="15380" max="15380" width="12.7109375" style="1" customWidth="1"/>
    <col min="15381" max="15381" width="1" style="1" customWidth="1"/>
    <col min="15382" max="15382" width="14.140625" style="1" customWidth="1"/>
    <col min="15383" max="15383" width="1" style="1" customWidth="1"/>
    <col min="15384" max="15384" width="8.7109375" style="1" customWidth="1"/>
    <col min="15385" max="15385" width="1.140625" style="1" customWidth="1"/>
    <col min="15386" max="15386" width="3.5703125" style="1" customWidth="1"/>
    <col min="15387" max="15387" width="1.140625" style="1" customWidth="1"/>
    <col min="15388" max="15388" width="9.42578125" style="1" customWidth="1"/>
    <col min="15389" max="15389" width="1" style="1" customWidth="1"/>
    <col min="15390" max="15390" width="1.7109375" style="1" customWidth="1"/>
    <col min="15391" max="15391" width="1" style="1" customWidth="1"/>
    <col min="15392" max="15616" width="6.85546875" style="1"/>
    <col min="15617" max="15617" width="1.140625" style="1" customWidth="1"/>
    <col min="15618" max="15618" width="2.5703125" style="1" customWidth="1"/>
    <col min="15619" max="15619" width="1.140625" style="1" customWidth="1"/>
    <col min="15620" max="15620" width="3.42578125" style="1" customWidth="1"/>
    <col min="15621" max="15621" width="5" style="1" customWidth="1"/>
    <col min="15622" max="15622" width="1" style="1" customWidth="1"/>
    <col min="15623" max="15623" width="3.140625" style="1" customWidth="1"/>
    <col min="15624" max="15624" width="1" style="1" customWidth="1"/>
    <col min="15625" max="15625" width="1.7109375" style="1" customWidth="1"/>
    <col min="15626" max="15626" width="22.140625" style="1" customWidth="1"/>
    <col min="15627" max="15627" width="1" style="1" customWidth="1"/>
    <col min="15628" max="15628" width="3.85546875" style="1" customWidth="1"/>
    <col min="15629" max="15629" width="9.7109375" style="1" customWidth="1"/>
    <col min="15630" max="15630" width="1" style="1" customWidth="1"/>
    <col min="15631" max="15631" width="13.42578125" style="1" customWidth="1"/>
    <col min="15632" max="15632" width="3.28515625" style="1" customWidth="1"/>
    <col min="15633" max="15633" width="6.140625" style="1" customWidth="1"/>
    <col min="15634" max="15634" width="4.7109375" style="1" customWidth="1"/>
    <col min="15635" max="15635" width="1" style="1" customWidth="1"/>
    <col min="15636" max="15636" width="12.7109375" style="1" customWidth="1"/>
    <col min="15637" max="15637" width="1" style="1" customWidth="1"/>
    <col min="15638" max="15638" width="14.140625" style="1" customWidth="1"/>
    <col min="15639" max="15639" width="1" style="1" customWidth="1"/>
    <col min="15640" max="15640" width="8.7109375" style="1" customWidth="1"/>
    <col min="15641" max="15641" width="1.140625" style="1" customWidth="1"/>
    <col min="15642" max="15642" width="3.5703125" style="1" customWidth="1"/>
    <col min="15643" max="15643" width="1.140625" style="1" customWidth="1"/>
    <col min="15644" max="15644" width="9.42578125" style="1" customWidth="1"/>
    <col min="15645" max="15645" width="1" style="1" customWidth="1"/>
    <col min="15646" max="15646" width="1.7109375" style="1" customWidth="1"/>
    <col min="15647" max="15647" width="1" style="1" customWidth="1"/>
    <col min="15648" max="15872" width="6.85546875" style="1"/>
    <col min="15873" max="15873" width="1.140625" style="1" customWidth="1"/>
    <col min="15874" max="15874" width="2.5703125" style="1" customWidth="1"/>
    <col min="15875" max="15875" width="1.140625" style="1" customWidth="1"/>
    <col min="15876" max="15876" width="3.42578125" style="1" customWidth="1"/>
    <col min="15877" max="15877" width="5" style="1" customWidth="1"/>
    <col min="15878" max="15878" width="1" style="1" customWidth="1"/>
    <col min="15879" max="15879" width="3.140625" style="1" customWidth="1"/>
    <col min="15880" max="15880" width="1" style="1" customWidth="1"/>
    <col min="15881" max="15881" width="1.7109375" style="1" customWidth="1"/>
    <col min="15882" max="15882" width="22.140625" style="1" customWidth="1"/>
    <col min="15883" max="15883" width="1" style="1" customWidth="1"/>
    <col min="15884" max="15884" width="3.85546875" style="1" customWidth="1"/>
    <col min="15885" max="15885" width="9.7109375" style="1" customWidth="1"/>
    <col min="15886" max="15886" width="1" style="1" customWidth="1"/>
    <col min="15887" max="15887" width="13.42578125" style="1" customWidth="1"/>
    <col min="15888" max="15888" width="3.28515625" style="1" customWidth="1"/>
    <col min="15889" max="15889" width="6.140625" style="1" customWidth="1"/>
    <col min="15890" max="15890" width="4.7109375" style="1" customWidth="1"/>
    <col min="15891" max="15891" width="1" style="1" customWidth="1"/>
    <col min="15892" max="15892" width="12.7109375" style="1" customWidth="1"/>
    <col min="15893" max="15893" width="1" style="1" customWidth="1"/>
    <col min="15894" max="15894" width="14.140625" style="1" customWidth="1"/>
    <col min="15895" max="15895" width="1" style="1" customWidth="1"/>
    <col min="15896" max="15896" width="8.7109375" style="1" customWidth="1"/>
    <col min="15897" max="15897" width="1.140625" style="1" customWidth="1"/>
    <col min="15898" max="15898" width="3.5703125" style="1" customWidth="1"/>
    <col min="15899" max="15899" width="1.140625" style="1" customWidth="1"/>
    <col min="15900" max="15900" width="9.42578125" style="1" customWidth="1"/>
    <col min="15901" max="15901" width="1" style="1" customWidth="1"/>
    <col min="15902" max="15902" width="1.7109375" style="1" customWidth="1"/>
    <col min="15903" max="15903" width="1" style="1" customWidth="1"/>
    <col min="15904" max="16128" width="6.85546875" style="1"/>
    <col min="16129" max="16129" width="1.140625" style="1" customWidth="1"/>
    <col min="16130" max="16130" width="2.5703125" style="1" customWidth="1"/>
    <col min="16131" max="16131" width="1.140625" style="1" customWidth="1"/>
    <col min="16132" max="16132" width="3.42578125" style="1" customWidth="1"/>
    <col min="16133" max="16133" width="5" style="1" customWidth="1"/>
    <col min="16134" max="16134" width="1" style="1" customWidth="1"/>
    <col min="16135" max="16135" width="3.140625" style="1" customWidth="1"/>
    <col min="16136" max="16136" width="1" style="1" customWidth="1"/>
    <col min="16137" max="16137" width="1.7109375" style="1" customWidth="1"/>
    <col min="16138" max="16138" width="22.140625" style="1" customWidth="1"/>
    <col min="16139" max="16139" width="1" style="1" customWidth="1"/>
    <col min="16140" max="16140" width="3.85546875" style="1" customWidth="1"/>
    <col min="16141" max="16141" width="9.7109375" style="1" customWidth="1"/>
    <col min="16142" max="16142" width="1" style="1" customWidth="1"/>
    <col min="16143" max="16143" width="13.42578125" style="1" customWidth="1"/>
    <col min="16144" max="16144" width="3.28515625" style="1" customWidth="1"/>
    <col min="16145" max="16145" width="6.140625" style="1" customWidth="1"/>
    <col min="16146" max="16146" width="4.7109375" style="1" customWidth="1"/>
    <col min="16147" max="16147" width="1" style="1" customWidth="1"/>
    <col min="16148" max="16148" width="12.7109375" style="1" customWidth="1"/>
    <col min="16149" max="16149" width="1" style="1" customWidth="1"/>
    <col min="16150" max="16150" width="14.140625" style="1" customWidth="1"/>
    <col min="16151" max="16151" width="1" style="1" customWidth="1"/>
    <col min="16152" max="16152" width="8.7109375" style="1" customWidth="1"/>
    <col min="16153" max="16153" width="1.140625" style="1" customWidth="1"/>
    <col min="16154" max="16154" width="3.5703125" style="1" customWidth="1"/>
    <col min="16155" max="16155" width="1.140625" style="1" customWidth="1"/>
    <col min="16156" max="16156" width="9.42578125" style="1" customWidth="1"/>
    <col min="16157" max="16157" width="1" style="1" customWidth="1"/>
    <col min="16158" max="16158" width="1.7109375" style="1" customWidth="1"/>
    <col min="16159" max="16159" width="1" style="1" customWidth="1"/>
    <col min="16160" max="16384" width="6.85546875" style="1"/>
  </cols>
  <sheetData>
    <row r="1" spans="1:31" ht="20.25" customHeight="1"/>
    <row r="2" spans="1:31" ht="15">
      <c r="I2" s="442" t="s">
        <v>0</v>
      </c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</row>
    <row r="3" spans="1:31" ht="14.25" customHeight="1"/>
    <row r="4" spans="1:31" ht="27" customHeight="1">
      <c r="I4" s="442" t="s">
        <v>2922</v>
      </c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</row>
    <row r="5" spans="1:31" ht="6.75" customHeight="1"/>
    <row r="6" spans="1:31" ht="5.25" customHeight="1"/>
    <row r="7" spans="1:31" ht="15">
      <c r="O7" s="443" t="s">
        <v>5437</v>
      </c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</row>
    <row r="8" spans="1:31" ht="7.5" customHeight="1"/>
    <row r="9" spans="1:31" ht="16.5" customHeight="1">
      <c r="B9" s="444" t="s">
        <v>5438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</row>
    <row r="10" spans="1:31" ht="16.5" customHeight="1"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</row>
    <row r="11" spans="1:31" ht="8.25" customHeight="1"/>
    <row r="12" spans="1:31" ht="14.25" customHeight="1">
      <c r="M12" s="445" t="s">
        <v>1</v>
      </c>
      <c r="N12" s="445"/>
      <c r="O12" s="445"/>
      <c r="P12" s="445"/>
      <c r="R12" s="445" t="s">
        <v>2</v>
      </c>
      <c r="S12" s="445"/>
      <c r="T12" s="445"/>
      <c r="Z12" s="445" t="s">
        <v>3</v>
      </c>
      <c r="AA12" s="445"/>
      <c r="AB12" s="445"/>
    </row>
    <row r="13" spans="1:31" ht="13.5" customHeight="1">
      <c r="B13" s="311"/>
      <c r="C13" s="311"/>
      <c r="D13" s="311"/>
      <c r="E13" s="311"/>
      <c r="G13" s="445" t="s">
        <v>4</v>
      </c>
      <c r="H13" s="445"/>
      <c r="I13" s="445"/>
      <c r="J13" s="445"/>
      <c r="L13" s="443" t="s">
        <v>5</v>
      </c>
      <c r="M13" s="443"/>
      <c r="O13" s="446" t="s">
        <v>6</v>
      </c>
      <c r="P13" s="443" t="s">
        <v>7</v>
      </c>
      <c r="Q13" s="443"/>
      <c r="R13" s="443"/>
      <c r="T13" s="446" t="s">
        <v>8</v>
      </c>
      <c r="V13" s="446" t="s">
        <v>9</v>
      </c>
      <c r="X13" s="443" t="s">
        <v>5</v>
      </c>
      <c r="Y13" s="443"/>
      <c r="Z13" s="443"/>
      <c r="AB13" s="443" t="s">
        <v>6</v>
      </c>
      <c r="AC13" s="443"/>
      <c r="AD13" s="443"/>
      <c r="AE13" s="443"/>
    </row>
    <row r="14" spans="1:31" ht="0.75" customHeight="1"/>
    <row r="15" spans="1:31" ht="14.25" customHeight="1">
      <c r="A15" s="447" t="s">
        <v>10</v>
      </c>
      <c r="B15" s="447"/>
      <c r="C15" s="447"/>
      <c r="D15" s="447"/>
      <c r="E15" s="447"/>
      <c r="G15" s="447" t="s">
        <v>11</v>
      </c>
      <c r="H15" s="447"/>
      <c r="I15" s="447"/>
      <c r="J15" s="447"/>
      <c r="L15" s="448" t="s">
        <v>2923</v>
      </c>
      <c r="M15" s="448"/>
      <c r="P15" s="448" t="s">
        <v>5439</v>
      </c>
      <c r="Q15" s="448"/>
      <c r="R15" s="448"/>
      <c r="T15" s="449" t="s">
        <v>5440</v>
      </c>
      <c r="V15" s="450" t="s">
        <v>5441</v>
      </c>
      <c r="X15" s="448" t="s">
        <v>5442</v>
      </c>
      <c r="Y15" s="448"/>
      <c r="Z15" s="448"/>
    </row>
    <row r="16" spans="1:31" ht="0.75" customHeight="1"/>
    <row r="17" spans="1:26" ht="14.25" customHeight="1">
      <c r="A17" s="447" t="s">
        <v>12</v>
      </c>
      <c r="B17" s="447"/>
      <c r="C17" s="447"/>
      <c r="D17" s="447"/>
      <c r="E17" s="447"/>
      <c r="G17" s="447" t="s">
        <v>13</v>
      </c>
      <c r="H17" s="447"/>
      <c r="I17" s="447"/>
      <c r="J17" s="447"/>
      <c r="L17" s="448" t="s">
        <v>2924</v>
      </c>
      <c r="M17" s="448"/>
      <c r="P17" s="448" t="s">
        <v>5443</v>
      </c>
      <c r="Q17" s="448"/>
      <c r="R17" s="448"/>
      <c r="T17" s="449" t="s">
        <v>5444</v>
      </c>
      <c r="V17" s="450" t="s">
        <v>5445</v>
      </c>
      <c r="X17" s="448" t="s">
        <v>5446</v>
      </c>
      <c r="Y17" s="448"/>
      <c r="Z17" s="448"/>
    </row>
    <row r="18" spans="1:26" ht="0.75" customHeight="1"/>
    <row r="19" spans="1:26" ht="14.25" customHeight="1">
      <c r="A19" s="447" t="s">
        <v>14</v>
      </c>
      <c r="B19" s="447"/>
      <c r="C19" s="447"/>
      <c r="D19" s="447"/>
      <c r="E19" s="447"/>
      <c r="G19" s="447" t="s">
        <v>15</v>
      </c>
      <c r="H19" s="447"/>
      <c r="I19" s="447"/>
      <c r="J19" s="447"/>
      <c r="L19" s="448" t="s">
        <v>2925</v>
      </c>
      <c r="M19" s="448"/>
      <c r="P19" s="448" t="s">
        <v>5447</v>
      </c>
      <c r="Q19" s="448"/>
      <c r="R19" s="448"/>
      <c r="T19" s="449" t="s">
        <v>5448</v>
      </c>
      <c r="V19" s="450" t="s">
        <v>5449</v>
      </c>
      <c r="X19" s="448" t="s">
        <v>5450</v>
      </c>
      <c r="Y19" s="448"/>
      <c r="Z19" s="448"/>
    </row>
    <row r="20" spans="1:26" ht="15" customHeight="1">
      <c r="A20" s="447" t="s">
        <v>16</v>
      </c>
      <c r="B20" s="447"/>
      <c r="C20" s="447"/>
      <c r="D20" s="447"/>
      <c r="E20" s="447"/>
      <c r="G20" s="447" t="s">
        <v>17</v>
      </c>
      <c r="H20" s="447"/>
      <c r="I20" s="447"/>
      <c r="J20" s="447"/>
      <c r="P20" s="448" t="s">
        <v>5451</v>
      </c>
      <c r="Q20" s="448"/>
      <c r="R20" s="448"/>
      <c r="T20" s="449" t="s">
        <v>5451</v>
      </c>
    </row>
    <row r="21" spans="1:26" ht="15" customHeight="1">
      <c r="A21" s="451" t="s">
        <v>18</v>
      </c>
      <c r="B21" s="451"/>
      <c r="C21" s="451"/>
      <c r="D21" s="451"/>
      <c r="E21" s="451"/>
      <c r="G21" s="451" t="s">
        <v>19</v>
      </c>
      <c r="H21" s="451"/>
      <c r="I21" s="451"/>
      <c r="J21" s="451"/>
      <c r="P21" s="448" t="s">
        <v>5451</v>
      </c>
      <c r="Q21" s="448"/>
      <c r="R21" s="448"/>
      <c r="T21" s="449" t="s">
        <v>5451</v>
      </c>
    </row>
    <row r="22" spans="1:26" ht="0.75" customHeight="1"/>
    <row r="23" spans="1:26" ht="14.25" customHeight="1">
      <c r="A23" s="447" t="s">
        <v>20</v>
      </c>
      <c r="B23" s="447"/>
      <c r="C23" s="447"/>
      <c r="D23" s="447"/>
      <c r="E23" s="447"/>
      <c r="G23" s="447" t="s">
        <v>21</v>
      </c>
      <c r="H23" s="447"/>
      <c r="I23" s="447"/>
      <c r="J23" s="447"/>
      <c r="L23" s="448" t="s">
        <v>2926</v>
      </c>
      <c r="M23" s="448"/>
      <c r="P23" s="448" t="s">
        <v>5452</v>
      </c>
      <c r="Q23" s="448"/>
      <c r="R23" s="448"/>
      <c r="T23" s="449" t="s">
        <v>5453</v>
      </c>
      <c r="V23" s="450" t="s">
        <v>5454</v>
      </c>
      <c r="X23" s="448" t="s">
        <v>5455</v>
      </c>
      <c r="Y23" s="448"/>
      <c r="Z23" s="448"/>
    </row>
    <row r="24" spans="1:26" ht="0.75" customHeight="1"/>
    <row r="25" spans="1:26" ht="14.25" customHeight="1">
      <c r="A25" s="447" t="s">
        <v>22</v>
      </c>
      <c r="B25" s="447"/>
      <c r="C25" s="447"/>
      <c r="D25" s="447"/>
      <c r="E25" s="447"/>
      <c r="G25" s="447" t="s">
        <v>23</v>
      </c>
      <c r="H25" s="447"/>
      <c r="I25" s="447"/>
      <c r="J25" s="447"/>
      <c r="L25" s="448" t="s">
        <v>2927</v>
      </c>
      <c r="M25" s="448"/>
      <c r="P25" s="448" t="s">
        <v>5456</v>
      </c>
      <c r="Q25" s="448"/>
      <c r="R25" s="448"/>
      <c r="T25" s="449" t="s">
        <v>5457</v>
      </c>
      <c r="V25" s="450" t="s">
        <v>5458</v>
      </c>
      <c r="X25" s="448" t="s">
        <v>5459</v>
      </c>
      <c r="Y25" s="448"/>
      <c r="Z25" s="448"/>
    </row>
    <row r="26" spans="1:26" ht="0.75" customHeight="1"/>
    <row r="27" spans="1:26" ht="14.25" customHeight="1">
      <c r="A27" s="447" t="s">
        <v>24</v>
      </c>
      <c r="B27" s="447"/>
      <c r="C27" s="447"/>
      <c r="D27" s="447"/>
      <c r="E27" s="447"/>
      <c r="G27" s="447" t="s">
        <v>25</v>
      </c>
      <c r="H27" s="447"/>
      <c r="I27" s="447"/>
      <c r="J27" s="447"/>
      <c r="L27" s="448" t="s">
        <v>2928</v>
      </c>
      <c r="M27" s="448"/>
      <c r="P27" s="448" t="s">
        <v>5460</v>
      </c>
      <c r="Q27" s="448"/>
      <c r="R27" s="448"/>
      <c r="T27" s="449" t="s">
        <v>5461</v>
      </c>
      <c r="V27" s="450" t="s">
        <v>5462</v>
      </c>
      <c r="X27" s="448" t="s">
        <v>5463</v>
      </c>
      <c r="Y27" s="448"/>
      <c r="Z27" s="448"/>
    </row>
    <row r="28" spans="1:26" ht="0.75" customHeight="1"/>
    <row r="29" spans="1:26" ht="14.25" customHeight="1">
      <c r="A29" s="447" t="s">
        <v>26</v>
      </c>
      <c r="B29" s="447"/>
      <c r="C29" s="447"/>
      <c r="D29" s="447"/>
      <c r="E29" s="447"/>
      <c r="G29" s="447" t="s">
        <v>27</v>
      </c>
      <c r="H29" s="447"/>
      <c r="I29" s="447"/>
      <c r="J29" s="447"/>
      <c r="L29" s="448" t="s">
        <v>2929</v>
      </c>
      <c r="M29" s="448"/>
      <c r="P29" s="448" t="s">
        <v>5464</v>
      </c>
      <c r="Q29" s="448"/>
      <c r="R29" s="448"/>
      <c r="T29" s="449" t="s">
        <v>5465</v>
      </c>
      <c r="V29" s="450" t="s">
        <v>5466</v>
      </c>
      <c r="X29" s="448" t="s">
        <v>5467</v>
      </c>
      <c r="Y29" s="448"/>
      <c r="Z29" s="448"/>
    </row>
    <row r="30" spans="1:26" ht="0.75" customHeight="1"/>
    <row r="31" spans="1:26" ht="14.25" customHeight="1">
      <c r="A31" s="447" t="s">
        <v>28</v>
      </c>
      <c r="B31" s="447"/>
      <c r="C31" s="447"/>
      <c r="D31" s="447"/>
      <c r="E31" s="447"/>
      <c r="G31" s="447" t="s">
        <v>29</v>
      </c>
      <c r="H31" s="447"/>
      <c r="I31" s="447"/>
      <c r="J31" s="447"/>
      <c r="L31" s="448" t="s">
        <v>2930</v>
      </c>
      <c r="M31" s="448"/>
      <c r="P31" s="448" t="s">
        <v>5468</v>
      </c>
      <c r="Q31" s="448"/>
      <c r="R31" s="448"/>
      <c r="T31" s="449" t="s">
        <v>5469</v>
      </c>
      <c r="V31" s="450" t="s">
        <v>5470</v>
      </c>
      <c r="X31" s="448" t="s">
        <v>5471</v>
      </c>
      <c r="Y31" s="448"/>
      <c r="Z31" s="448"/>
    </row>
    <row r="32" spans="1:26" ht="0.75" customHeight="1"/>
    <row r="33" spans="1:26" ht="14.25" customHeight="1">
      <c r="A33" s="447" t="s">
        <v>30</v>
      </c>
      <c r="B33" s="447"/>
      <c r="C33" s="447"/>
      <c r="D33" s="447"/>
      <c r="E33" s="447"/>
      <c r="G33" s="447" t="s">
        <v>31</v>
      </c>
      <c r="H33" s="447"/>
      <c r="I33" s="447"/>
      <c r="J33" s="447"/>
      <c r="L33" s="448" t="s">
        <v>2931</v>
      </c>
      <c r="M33" s="448"/>
      <c r="P33" s="448" t="s">
        <v>5472</v>
      </c>
      <c r="Q33" s="448"/>
      <c r="R33" s="448"/>
      <c r="T33" s="449" t="s">
        <v>5473</v>
      </c>
      <c r="V33" s="450" t="s">
        <v>5474</v>
      </c>
      <c r="X33" s="448" t="s">
        <v>5475</v>
      </c>
      <c r="Y33" s="448"/>
      <c r="Z33" s="448"/>
    </row>
    <row r="34" spans="1:26" ht="0.75" customHeight="1"/>
    <row r="35" spans="1:26" ht="14.25" customHeight="1">
      <c r="A35" s="447" t="s">
        <v>32</v>
      </c>
      <c r="B35" s="447"/>
      <c r="C35" s="447"/>
      <c r="D35" s="447"/>
      <c r="E35" s="447"/>
      <c r="G35" s="447" t="s">
        <v>33</v>
      </c>
      <c r="H35" s="447"/>
      <c r="I35" s="447"/>
      <c r="J35" s="447"/>
      <c r="L35" s="448" t="s">
        <v>2932</v>
      </c>
      <c r="M35" s="448"/>
      <c r="P35" s="448" t="s">
        <v>5476</v>
      </c>
      <c r="Q35" s="448"/>
      <c r="R35" s="448"/>
      <c r="T35" s="449" t="s">
        <v>5477</v>
      </c>
      <c r="V35" s="450" t="s">
        <v>5478</v>
      </c>
      <c r="X35" s="448" t="s">
        <v>5479</v>
      </c>
      <c r="Y35" s="448"/>
      <c r="Z35" s="448"/>
    </row>
    <row r="36" spans="1:26" ht="0.75" customHeight="1"/>
    <row r="37" spans="1:26" ht="14.25" customHeight="1">
      <c r="A37" s="447" t="s">
        <v>34</v>
      </c>
      <c r="B37" s="447"/>
      <c r="C37" s="447"/>
      <c r="D37" s="447"/>
      <c r="E37" s="447"/>
      <c r="G37" s="447" t="s">
        <v>35</v>
      </c>
      <c r="H37" s="447"/>
      <c r="I37" s="447"/>
      <c r="J37" s="447"/>
      <c r="P37" s="448" t="s">
        <v>5480</v>
      </c>
      <c r="Q37" s="448"/>
      <c r="R37" s="448"/>
      <c r="V37" s="450" t="s">
        <v>5480</v>
      </c>
      <c r="X37" s="448" t="s">
        <v>5480</v>
      </c>
      <c r="Y37" s="448"/>
      <c r="Z37" s="448"/>
    </row>
    <row r="38" spans="1:26" ht="0.75" customHeight="1"/>
    <row r="39" spans="1:26" ht="9.75" customHeight="1">
      <c r="A39" s="447" t="s">
        <v>36</v>
      </c>
      <c r="B39" s="447"/>
      <c r="C39" s="447"/>
      <c r="D39" s="447"/>
      <c r="E39" s="447"/>
      <c r="G39" s="452" t="s">
        <v>37</v>
      </c>
      <c r="H39" s="452"/>
      <c r="I39" s="452"/>
      <c r="J39" s="452"/>
      <c r="L39" s="448" t="s">
        <v>2933</v>
      </c>
      <c r="M39" s="448"/>
      <c r="P39" s="448" t="s">
        <v>5481</v>
      </c>
      <c r="Q39" s="448"/>
      <c r="R39" s="448"/>
      <c r="T39" s="449" t="s">
        <v>5482</v>
      </c>
      <c r="V39" s="450" t="s">
        <v>5483</v>
      </c>
      <c r="X39" s="448" t="s">
        <v>5484</v>
      </c>
      <c r="Y39" s="448"/>
      <c r="Z39" s="448"/>
    </row>
    <row r="40" spans="1:26" ht="9.75" customHeight="1">
      <c r="G40" s="452"/>
      <c r="H40" s="452"/>
      <c r="I40" s="452"/>
      <c r="J40" s="452"/>
    </row>
    <row r="41" spans="1:26" ht="14.25" customHeight="1">
      <c r="A41" s="447" t="s">
        <v>38</v>
      </c>
      <c r="B41" s="447"/>
      <c r="C41" s="447"/>
      <c r="D41" s="447"/>
      <c r="E41" s="447"/>
      <c r="G41" s="447" t="s">
        <v>23</v>
      </c>
      <c r="H41" s="447"/>
      <c r="I41" s="447"/>
      <c r="J41" s="447"/>
      <c r="L41" s="448" t="s">
        <v>2934</v>
      </c>
      <c r="M41" s="448"/>
      <c r="P41" s="448" t="s">
        <v>5485</v>
      </c>
      <c r="Q41" s="448"/>
      <c r="R41" s="448"/>
      <c r="T41" s="449" t="s">
        <v>5486</v>
      </c>
      <c r="V41" s="450" t="s">
        <v>5487</v>
      </c>
      <c r="X41" s="448" t="s">
        <v>5488</v>
      </c>
      <c r="Y41" s="448"/>
      <c r="Z41" s="448"/>
    </row>
    <row r="42" spans="1:26" ht="0.75" customHeight="1"/>
    <row r="43" spans="1:26" ht="14.25" customHeight="1">
      <c r="A43" s="447" t="s">
        <v>39</v>
      </c>
      <c r="B43" s="447"/>
      <c r="C43" s="447"/>
      <c r="D43" s="447"/>
      <c r="E43" s="447"/>
      <c r="G43" s="447" t="s">
        <v>25</v>
      </c>
      <c r="H43" s="447"/>
      <c r="I43" s="447"/>
      <c r="J43" s="447"/>
      <c r="L43" s="448" t="s">
        <v>2935</v>
      </c>
      <c r="M43" s="448"/>
      <c r="P43" s="448" t="s">
        <v>5489</v>
      </c>
      <c r="Q43" s="448"/>
      <c r="R43" s="448"/>
      <c r="T43" s="449" t="s">
        <v>5490</v>
      </c>
      <c r="V43" s="450" t="s">
        <v>5491</v>
      </c>
      <c r="X43" s="448" t="s">
        <v>5492</v>
      </c>
      <c r="Y43" s="448"/>
      <c r="Z43" s="448"/>
    </row>
    <row r="44" spans="1:26" ht="0.75" customHeight="1"/>
    <row r="45" spans="1:26" ht="14.25" customHeight="1">
      <c r="A45" s="447" t="s">
        <v>40</v>
      </c>
      <c r="B45" s="447"/>
      <c r="C45" s="447"/>
      <c r="D45" s="447"/>
      <c r="E45" s="447"/>
      <c r="G45" s="447" t="s">
        <v>27</v>
      </c>
      <c r="H45" s="447"/>
      <c r="I45" s="447"/>
      <c r="J45" s="447"/>
      <c r="L45" s="448" t="s">
        <v>2936</v>
      </c>
      <c r="M45" s="448"/>
      <c r="P45" s="448" t="s">
        <v>5493</v>
      </c>
      <c r="Q45" s="448"/>
      <c r="R45" s="448"/>
      <c r="T45" s="449" t="s">
        <v>5494</v>
      </c>
      <c r="V45" s="450" t="s">
        <v>5495</v>
      </c>
      <c r="X45" s="448" t="s">
        <v>5496</v>
      </c>
      <c r="Y45" s="448"/>
      <c r="Z45" s="448"/>
    </row>
    <row r="46" spans="1:26" ht="0.75" customHeight="1"/>
    <row r="47" spans="1:26" ht="14.25" customHeight="1">
      <c r="A47" s="447" t="s">
        <v>41</v>
      </c>
      <c r="B47" s="447"/>
      <c r="C47" s="447"/>
      <c r="D47" s="447"/>
      <c r="E47" s="447"/>
      <c r="G47" s="447" t="s">
        <v>33</v>
      </c>
      <c r="H47" s="447"/>
      <c r="I47" s="447"/>
      <c r="J47" s="447"/>
      <c r="L47" s="448" t="s">
        <v>2937</v>
      </c>
      <c r="M47" s="448"/>
      <c r="P47" s="448" t="s">
        <v>5497</v>
      </c>
      <c r="Q47" s="448"/>
      <c r="R47" s="448"/>
      <c r="T47" s="449" t="s">
        <v>5498</v>
      </c>
      <c r="V47" s="450" t="s">
        <v>5499</v>
      </c>
      <c r="X47" s="448" t="s">
        <v>5500</v>
      </c>
      <c r="Y47" s="448"/>
      <c r="Z47" s="448"/>
    </row>
    <row r="48" spans="1:26" ht="0.75" customHeight="1"/>
    <row r="49" spans="1:26" ht="14.25" customHeight="1">
      <c r="A49" s="447" t="s">
        <v>42</v>
      </c>
      <c r="B49" s="447"/>
      <c r="C49" s="447"/>
      <c r="D49" s="447"/>
      <c r="E49" s="447"/>
      <c r="G49" s="447" t="s">
        <v>35</v>
      </c>
      <c r="H49" s="447"/>
      <c r="I49" s="447"/>
      <c r="J49" s="447"/>
      <c r="L49" s="448" t="s">
        <v>2938</v>
      </c>
      <c r="M49" s="448"/>
      <c r="P49" s="448" t="s">
        <v>5501</v>
      </c>
      <c r="Q49" s="448"/>
      <c r="R49" s="448"/>
      <c r="T49" s="449" t="s">
        <v>5502</v>
      </c>
      <c r="V49" s="450" t="s">
        <v>5503</v>
      </c>
      <c r="X49" s="448" t="s">
        <v>5504</v>
      </c>
      <c r="Y49" s="448"/>
      <c r="Z49" s="448"/>
    </row>
    <row r="50" spans="1:26" ht="0.75" customHeight="1"/>
    <row r="51" spans="1:26" ht="14.25" customHeight="1">
      <c r="A51" s="447" t="s">
        <v>43</v>
      </c>
      <c r="B51" s="447"/>
      <c r="C51" s="447"/>
      <c r="D51" s="447"/>
      <c r="E51" s="447"/>
      <c r="G51" s="447" t="s">
        <v>44</v>
      </c>
      <c r="H51" s="447"/>
      <c r="I51" s="447"/>
      <c r="J51" s="447"/>
      <c r="L51" s="448" t="s">
        <v>2939</v>
      </c>
      <c r="M51" s="448"/>
      <c r="P51" s="448" t="s">
        <v>5505</v>
      </c>
      <c r="Q51" s="448"/>
      <c r="R51" s="448"/>
      <c r="T51" s="449" t="s">
        <v>5506</v>
      </c>
      <c r="V51" s="450" t="s">
        <v>5507</v>
      </c>
      <c r="X51" s="448" t="s">
        <v>5508</v>
      </c>
      <c r="Y51" s="448"/>
      <c r="Z51" s="448"/>
    </row>
    <row r="52" spans="1:26" ht="0.75" customHeight="1"/>
    <row r="53" spans="1:26" ht="9.75" customHeight="1">
      <c r="A53" s="447" t="s">
        <v>45</v>
      </c>
      <c r="B53" s="447"/>
      <c r="C53" s="447"/>
      <c r="D53" s="447"/>
      <c r="E53" s="447"/>
      <c r="G53" s="452" t="s">
        <v>46</v>
      </c>
      <c r="H53" s="452"/>
      <c r="I53" s="452"/>
      <c r="J53" s="452"/>
      <c r="L53" s="448" t="s">
        <v>2940</v>
      </c>
      <c r="M53" s="448"/>
      <c r="P53" s="448" t="s">
        <v>5509</v>
      </c>
      <c r="Q53" s="448"/>
      <c r="R53" s="448"/>
      <c r="T53" s="449" t="s">
        <v>5510</v>
      </c>
      <c r="V53" s="450" t="s">
        <v>5511</v>
      </c>
      <c r="X53" s="448" t="s">
        <v>5512</v>
      </c>
      <c r="Y53" s="448"/>
      <c r="Z53" s="448"/>
    </row>
    <row r="54" spans="1:26" ht="9.75" customHeight="1">
      <c r="G54" s="452"/>
      <c r="H54" s="452"/>
      <c r="I54" s="452"/>
      <c r="J54" s="452"/>
    </row>
    <row r="55" spans="1:26" ht="9.75" customHeight="1">
      <c r="A55" s="447" t="s">
        <v>47</v>
      </c>
      <c r="B55" s="447"/>
      <c r="C55" s="447"/>
      <c r="D55" s="447"/>
      <c r="E55" s="447"/>
      <c r="G55" s="452" t="s">
        <v>48</v>
      </c>
      <c r="H55" s="452"/>
      <c r="I55" s="452"/>
      <c r="J55" s="452"/>
      <c r="L55" s="448" t="s">
        <v>2941</v>
      </c>
      <c r="M55" s="448"/>
      <c r="P55" s="448" t="s">
        <v>5513</v>
      </c>
      <c r="Q55" s="448"/>
      <c r="R55" s="448"/>
      <c r="T55" s="449" t="s">
        <v>5514</v>
      </c>
      <c r="V55" s="450" t="s">
        <v>5515</v>
      </c>
      <c r="X55" s="448" t="s">
        <v>5516</v>
      </c>
      <c r="Y55" s="448"/>
      <c r="Z55" s="448"/>
    </row>
    <row r="56" spans="1:26" ht="9.75" customHeight="1">
      <c r="G56" s="452"/>
      <c r="H56" s="452"/>
      <c r="I56" s="452"/>
      <c r="J56" s="452"/>
    </row>
    <row r="57" spans="1:26" ht="14.25" customHeight="1">
      <c r="A57" s="447" t="s">
        <v>49</v>
      </c>
      <c r="B57" s="447"/>
      <c r="C57" s="447"/>
      <c r="D57" s="447"/>
      <c r="E57" s="447"/>
      <c r="G57" s="447" t="s">
        <v>50</v>
      </c>
      <c r="H57" s="447"/>
      <c r="I57" s="447"/>
      <c r="J57" s="447"/>
      <c r="L57" s="448" t="s">
        <v>2942</v>
      </c>
      <c r="M57" s="448"/>
      <c r="P57" s="448" t="s">
        <v>5517</v>
      </c>
      <c r="Q57" s="448"/>
      <c r="R57" s="448"/>
      <c r="T57" s="449" t="s">
        <v>5518</v>
      </c>
      <c r="V57" s="450" t="s">
        <v>5519</v>
      </c>
      <c r="X57" s="448" t="s">
        <v>5520</v>
      </c>
      <c r="Y57" s="448"/>
      <c r="Z57" s="448"/>
    </row>
    <row r="58" spans="1:26" ht="0.75" customHeight="1"/>
    <row r="59" spans="1:26" ht="14.25" customHeight="1">
      <c r="A59" s="451" t="s">
        <v>51</v>
      </c>
      <c r="B59" s="451"/>
      <c r="C59" s="451"/>
      <c r="D59" s="451"/>
      <c r="E59" s="451"/>
      <c r="G59" s="451" t="s">
        <v>52</v>
      </c>
      <c r="H59" s="451"/>
      <c r="I59" s="451"/>
      <c r="J59" s="451"/>
      <c r="L59" s="448" t="s">
        <v>2942</v>
      </c>
      <c r="M59" s="448"/>
      <c r="P59" s="448" t="s">
        <v>5517</v>
      </c>
      <c r="Q59" s="448"/>
      <c r="R59" s="448"/>
      <c r="T59" s="449" t="s">
        <v>5518</v>
      </c>
      <c r="V59" s="450" t="s">
        <v>5519</v>
      </c>
      <c r="X59" s="448" t="s">
        <v>5520</v>
      </c>
      <c r="Y59" s="448"/>
      <c r="Z59" s="448"/>
    </row>
    <row r="60" spans="1:26" ht="0.75" customHeight="1"/>
    <row r="61" spans="1:26" ht="14.25" customHeight="1">
      <c r="A61" s="447" t="s">
        <v>53</v>
      </c>
      <c r="B61" s="447"/>
      <c r="C61" s="447"/>
      <c r="D61" s="447"/>
      <c r="E61" s="447"/>
      <c r="G61" s="447" t="s">
        <v>54</v>
      </c>
      <c r="H61" s="447"/>
      <c r="I61" s="447"/>
      <c r="J61" s="447"/>
      <c r="L61" s="448" t="s">
        <v>2943</v>
      </c>
      <c r="M61" s="448"/>
      <c r="P61" s="448" t="s">
        <v>5521</v>
      </c>
      <c r="Q61" s="448"/>
      <c r="R61" s="448"/>
      <c r="T61" s="449" t="s">
        <v>5522</v>
      </c>
      <c r="V61" s="450" t="s">
        <v>5523</v>
      </c>
      <c r="X61" s="448" t="s">
        <v>5524</v>
      </c>
      <c r="Y61" s="448"/>
      <c r="Z61" s="448"/>
    </row>
    <row r="62" spans="1:26" ht="0.75" customHeight="1"/>
    <row r="63" spans="1:26" ht="14.25" customHeight="1">
      <c r="A63" s="447" t="s">
        <v>55</v>
      </c>
      <c r="B63" s="447"/>
      <c r="C63" s="447"/>
      <c r="D63" s="447"/>
      <c r="E63" s="447"/>
      <c r="G63" s="447" t="s">
        <v>56</v>
      </c>
      <c r="H63" s="447"/>
      <c r="I63" s="447"/>
      <c r="J63" s="447"/>
      <c r="L63" s="448" t="s">
        <v>2943</v>
      </c>
      <c r="M63" s="448"/>
      <c r="P63" s="448" t="s">
        <v>5521</v>
      </c>
      <c r="Q63" s="448"/>
      <c r="R63" s="448"/>
      <c r="T63" s="449" t="s">
        <v>5522</v>
      </c>
      <c r="V63" s="450" t="s">
        <v>5523</v>
      </c>
      <c r="X63" s="448" t="s">
        <v>5524</v>
      </c>
      <c r="Y63" s="448"/>
      <c r="Z63" s="448"/>
    </row>
    <row r="64" spans="1:26" ht="0.75" customHeight="1"/>
    <row r="65" spans="1:26" ht="9.75" customHeight="1">
      <c r="A65" s="447" t="s">
        <v>57</v>
      </c>
      <c r="B65" s="447"/>
      <c r="C65" s="447"/>
      <c r="D65" s="447"/>
      <c r="E65" s="447"/>
      <c r="G65" s="452" t="s">
        <v>58</v>
      </c>
      <c r="H65" s="452"/>
      <c r="I65" s="452"/>
      <c r="J65" s="452"/>
      <c r="L65" s="448" t="s">
        <v>2944</v>
      </c>
      <c r="M65" s="448"/>
      <c r="P65" s="448" t="s">
        <v>5525</v>
      </c>
      <c r="Q65" s="448"/>
      <c r="R65" s="448"/>
      <c r="T65" s="449" t="s">
        <v>5526</v>
      </c>
      <c r="V65" s="450" t="s">
        <v>5527</v>
      </c>
      <c r="X65" s="448" t="s">
        <v>5528</v>
      </c>
      <c r="Y65" s="448"/>
      <c r="Z65" s="448"/>
    </row>
    <row r="66" spans="1:26" ht="9.75" customHeight="1">
      <c r="G66" s="452"/>
      <c r="H66" s="452"/>
      <c r="I66" s="452"/>
      <c r="J66" s="452"/>
    </row>
    <row r="67" spans="1:26" ht="14.25" customHeight="1">
      <c r="A67" s="447" t="s">
        <v>59</v>
      </c>
      <c r="B67" s="447"/>
      <c r="C67" s="447"/>
      <c r="D67" s="447"/>
      <c r="E67" s="447"/>
      <c r="G67" s="447" t="s">
        <v>60</v>
      </c>
      <c r="H67" s="447"/>
      <c r="I67" s="447"/>
      <c r="J67" s="447"/>
      <c r="L67" s="448" t="s">
        <v>2945</v>
      </c>
      <c r="M67" s="448"/>
      <c r="P67" s="448" t="s">
        <v>5529</v>
      </c>
      <c r="Q67" s="448"/>
      <c r="R67" s="448"/>
      <c r="T67" s="449" t="s">
        <v>5530</v>
      </c>
      <c r="V67" s="450" t="s">
        <v>3499</v>
      </c>
      <c r="X67" s="448" t="s">
        <v>3500</v>
      </c>
      <c r="Y67" s="448"/>
      <c r="Z67" s="448"/>
    </row>
    <row r="68" spans="1:26" ht="14.25" customHeight="1">
      <c r="A68" s="447" t="s">
        <v>61</v>
      </c>
      <c r="B68" s="447"/>
      <c r="C68" s="447"/>
      <c r="D68" s="447"/>
      <c r="E68" s="447"/>
      <c r="G68" s="447" t="s">
        <v>62</v>
      </c>
      <c r="H68" s="447"/>
      <c r="I68" s="447"/>
      <c r="J68" s="447"/>
      <c r="L68" s="448" t="s">
        <v>2945</v>
      </c>
      <c r="M68" s="448"/>
      <c r="P68" s="448" t="s">
        <v>5531</v>
      </c>
      <c r="Q68" s="448"/>
      <c r="R68" s="448"/>
      <c r="T68" s="449" t="s">
        <v>5532</v>
      </c>
      <c r="V68" s="450" t="s">
        <v>3499</v>
      </c>
      <c r="X68" s="448" t="s">
        <v>3500</v>
      </c>
      <c r="Y68" s="448"/>
      <c r="Z68" s="448"/>
    </row>
    <row r="69" spans="1:26" ht="9.75" customHeight="1">
      <c r="A69" s="447" t="s">
        <v>63</v>
      </c>
      <c r="B69" s="447"/>
      <c r="C69" s="447"/>
      <c r="D69" s="447"/>
      <c r="E69" s="447"/>
      <c r="G69" s="452" t="s">
        <v>64</v>
      </c>
      <c r="H69" s="452"/>
      <c r="I69" s="452"/>
      <c r="J69" s="452"/>
      <c r="P69" s="448" t="s">
        <v>5533</v>
      </c>
      <c r="Q69" s="448"/>
      <c r="R69" s="448"/>
      <c r="T69" s="449" t="s">
        <v>5533</v>
      </c>
    </row>
    <row r="70" spans="1:26" ht="9.75" customHeight="1">
      <c r="G70" s="452"/>
      <c r="H70" s="452"/>
      <c r="I70" s="452"/>
      <c r="J70" s="452"/>
    </row>
    <row r="71" spans="1:26" ht="0.75" customHeight="1"/>
    <row r="72" spans="1:26" ht="9.75" customHeight="1">
      <c r="A72" s="447" t="s">
        <v>65</v>
      </c>
      <c r="B72" s="447"/>
      <c r="C72" s="447"/>
      <c r="D72" s="447"/>
      <c r="E72" s="447"/>
      <c r="G72" s="452" t="s">
        <v>66</v>
      </c>
      <c r="H72" s="452"/>
      <c r="I72" s="452"/>
      <c r="J72" s="452"/>
      <c r="L72" s="448" t="s">
        <v>2946</v>
      </c>
      <c r="M72" s="448"/>
      <c r="P72" s="448" t="s">
        <v>5534</v>
      </c>
      <c r="Q72" s="448"/>
      <c r="R72" s="448"/>
      <c r="T72" s="449" t="s">
        <v>5535</v>
      </c>
      <c r="V72" s="450" t="s">
        <v>5536</v>
      </c>
      <c r="X72" s="448" t="s">
        <v>5537</v>
      </c>
      <c r="Y72" s="448"/>
      <c r="Z72" s="448"/>
    </row>
    <row r="73" spans="1:26" ht="9.75" customHeight="1">
      <c r="G73" s="452"/>
      <c r="H73" s="452"/>
      <c r="I73" s="452"/>
      <c r="J73" s="452"/>
    </row>
    <row r="74" spans="1:26" ht="9.75" customHeight="1">
      <c r="A74" s="447" t="s">
        <v>67</v>
      </c>
      <c r="B74" s="447"/>
      <c r="C74" s="447"/>
      <c r="D74" s="447"/>
      <c r="E74" s="447"/>
      <c r="G74" s="452" t="s">
        <v>68</v>
      </c>
      <c r="H74" s="452"/>
      <c r="I74" s="452"/>
      <c r="J74" s="452"/>
      <c r="L74" s="448" t="s">
        <v>2947</v>
      </c>
      <c r="M74" s="448"/>
      <c r="P74" s="448" t="s">
        <v>5538</v>
      </c>
      <c r="Q74" s="448"/>
      <c r="R74" s="448"/>
      <c r="T74" s="449" t="s">
        <v>5539</v>
      </c>
      <c r="V74" s="450" t="s">
        <v>5540</v>
      </c>
      <c r="X74" s="448" t="s">
        <v>5541</v>
      </c>
      <c r="Y74" s="448"/>
      <c r="Z74" s="448"/>
    </row>
    <row r="75" spans="1:26" ht="9.75" customHeight="1">
      <c r="G75" s="452"/>
      <c r="H75" s="452"/>
      <c r="I75" s="452"/>
      <c r="J75" s="452"/>
    </row>
    <row r="76" spans="1:26" ht="14.25" customHeight="1">
      <c r="A76" s="447" t="s">
        <v>69</v>
      </c>
      <c r="B76" s="447"/>
      <c r="C76" s="447"/>
      <c r="D76" s="447"/>
      <c r="E76" s="447"/>
      <c r="G76" s="447" t="s">
        <v>70</v>
      </c>
      <c r="H76" s="447"/>
      <c r="I76" s="447"/>
      <c r="J76" s="447"/>
      <c r="L76" s="448" t="s">
        <v>2948</v>
      </c>
      <c r="M76" s="448"/>
      <c r="P76" s="448" t="s">
        <v>5542</v>
      </c>
      <c r="Q76" s="448"/>
      <c r="R76" s="448"/>
      <c r="T76" s="449" t="s">
        <v>5543</v>
      </c>
      <c r="V76" s="450" t="s">
        <v>5544</v>
      </c>
      <c r="X76" s="448" t="s">
        <v>5545</v>
      </c>
      <c r="Y76" s="448"/>
      <c r="Z76" s="448"/>
    </row>
    <row r="77" spans="1:26" ht="0.75" customHeight="1"/>
    <row r="78" spans="1:26" ht="14.25" customHeight="1">
      <c r="A78" s="447" t="s">
        <v>71</v>
      </c>
      <c r="B78" s="447"/>
      <c r="C78" s="447"/>
      <c r="D78" s="447"/>
      <c r="E78" s="447"/>
      <c r="G78" s="447" t="s">
        <v>72</v>
      </c>
      <c r="H78" s="447"/>
      <c r="I78" s="447"/>
      <c r="J78" s="447"/>
      <c r="L78" s="448" t="s">
        <v>2949</v>
      </c>
      <c r="M78" s="448"/>
      <c r="P78" s="448" t="s">
        <v>5546</v>
      </c>
      <c r="Q78" s="448"/>
      <c r="R78" s="448"/>
      <c r="T78" s="449" t="s">
        <v>5547</v>
      </c>
      <c r="V78" s="450" t="s">
        <v>5548</v>
      </c>
      <c r="X78" s="448" t="s">
        <v>5549</v>
      </c>
      <c r="Y78" s="448"/>
      <c r="Z78" s="448"/>
    </row>
    <row r="79" spans="1:26" ht="15" customHeight="1">
      <c r="A79" s="447" t="s">
        <v>73</v>
      </c>
      <c r="B79" s="447"/>
      <c r="C79" s="447"/>
      <c r="D79" s="447"/>
      <c r="E79" s="447"/>
      <c r="G79" s="447" t="s">
        <v>74</v>
      </c>
      <c r="H79" s="447"/>
      <c r="I79" s="447"/>
      <c r="J79" s="447"/>
      <c r="L79" s="448" t="s">
        <v>75</v>
      </c>
      <c r="M79" s="448"/>
      <c r="X79" s="448" t="s">
        <v>75</v>
      </c>
      <c r="Y79" s="448"/>
      <c r="Z79" s="448"/>
    </row>
    <row r="80" spans="1:26" ht="0.75" customHeight="1"/>
    <row r="81" spans="1:26" ht="9.75" customHeight="1">
      <c r="A81" s="447" t="s">
        <v>76</v>
      </c>
      <c r="B81" s="447"/>
      <c r="C81" s="447"/>
      <c r="D81" s="447"/>
      <c r="E81" s="447"/>
      <c r="G81" s="452" t="s">
        <v>77</v>
      </c>
      <c r="H81" s="452"/>
      <c r="I81" s="452"/>
      <c r="J81" s="452"/>
      <c r="L81" s="448" t="s">
        <v>78</v>
      </c>
      <c r="M81" s="448"/>
      <c r="P81" s="448" t="s">
        <v>5550</v>
      </c>
      <c r="Q81" s="448"/>
      <c r="R81" s="448"/>
      <c r="T81" s="449" t="s">
        <v>5551</v>
      </c>
      <c r="V81" s="450" t="s">
        <v>5552</v>
      </c>
      <c r="X81" s="448" t="s">
        <v>5553</v>
      </c>
      <c r="Y81" s="448"/>
      <c r="Z81" s="448"/>
    </row>
    <row r="82" spans="1:26" ht="9" customHeight="1">
      <c r="G82" s="452"/>
      <c r="H82" s="452"/>
      <c r="I82" s="452"/>
      <c r="J82" s="452"/>
    </row>
    <row r="83" spans="1:26" ht="0.75" customHeight="1">
      <c r="G83" s="452"/>
      <c r="H83" s="452"/>
      <c r="I83" s="452"/>
      <c r="J83" s="452"/>
    </row>
    <row r="84" spans="1:26" ht="9.75" customHeight="1">
      <c r="A84" s="447" t="s">
        <v>79</v>
      </c>
      <c r="B84" s="447"/>
      <c r="C84" s="447"/>
      <c r="D84" s="447"/>
      <c r="E84" s="447"/>
      <c r="G84" s="447" t="s">
        <v>80</v>
      </c>
      <c r="H84" s="447"/>
      <c r="I84" s="447"/>
      <c r="J84" s="447"/>
      <c r="L84" s="448" t="s">
        <v>81</v>
      </c>
      <c r="M84" s="448"/>
      <c r="X84" s="448" t="s">
        <v>81</v>
      </c>
      <c r="Y84" s="448"/>
      <c r="Z84" s="448"/>
    </row>
    <row r="86" spans="1:26" ht="15" customHeight="1">
      <c r="A86" s="447" t="s">
        <v>82</v>
      </c>
      <c r="B86" s="447"/>
      <c r="C86" s="447"/>
      <c r="D86" s="447"/>
      <c r="E86" s="447"/>
      <c r="G86" s="447" t="s">
        <v>83</v>
      </c>
      <c r="H86" s="447"/>
      <c r="I86" s="447"/>
      <c r="J86" s="447"/>
      <c r="L86" s="448" t="s">
        <v>84</v>
      </c>
      <c r="M86" s="448"/>
      <c r="X86" s="448" t="s">
        <v>84</v>
      </c>
      <c r="Y86" s="448"/>
      <c r="Z86" s="448"/>
    </row>
    <row r="87" spans="1:26" ht="9.75" customHeight="1">
      <c r="A87" s="447" t="s">
        <v>85</v>
      </c>
      <c r="B87" s="447"/>
      <c r="C87" s="447"/>
      <c r="D87" s="447"/>
      <c r="E87" s="447"/>
      <c r="G87" s="452" t="s">
        <v>86</v>
      </c>
      <c r="H87" s="452"/>
      <c r="I87" s="452"/>
      <c r="J87" s="452"/>
      <c r="L87" s="448" t="s">
        <v>87</v>
      </c>
      <c r="M87" s="448"/>
      <c r="X87" s="448" t="s">
        <v>87</v>
      </c>
      <c r="Y87" s="448"/>
      <c r="Z87" s="448"/>
    </row>
    <row r="88" spans="1:26" ht="9.75" customHeight="1">
      <c r="G88" s="452"/>
      <c r="H88" s="452"/>
      <c r="I88" s="452"/>
      <c r="J88" s="452"/>
    </row>
    <row r="89" spans="1:26" ht="15" customHeight="1">
      <c r="A89" s="447" t="s">
        <v>88</v>
      </c>
      <c r="B89" s="447"/>
      <c r="C89" s="447"/>
      <c r="D89" s="447"/>
      <c r="E89" s="447"/>
      <c r="G89" s="447" t="s">
        <v>89</v>
      </c>
      <c r="H89" s="447"/>
      <c r="I89" s="447"/>
      <c r="J89" s="447"/>
      <c r="L89" s="448" t="s">
        <v>90</v>
      </c>
      <c r="M89" s="448"/>
      <c r="X89" s="448" t="s">
        <v>90</v>
      </c>
      <c r="Y89" s="448"/>
      <c r="Z89" s="448"/>
    </row>
    <row r="90" spans="1:26" ht="9.75" customHeight="1">
      <c r="A90" s="451" t="s">
        <v>91</v>
      </c>
      <c r="B90" s="451"/>
      <c r="C90" s="451"/>
      <c r="D90" s="451"/>
      <c r="E90" s="451"/>
      <c r="G90" s="453" t="s">
        <v>92</v>
      </c>
      <c r="H90" s="453"/>
      <c r="I90" s="453"/>
      <c r="J90" s="453"/>
      <c r="L90" s="448" t="s">
        <v>93</v>
      </c>
      <c r="M90" s="448"/>
      <c r="X90" s="448" t="s">
        <v>93</v>
      </c>
      <c r="Y90" s="448"/>
      <c r="Z90" s="448"/>
    </row>
    <row r="91" spans="1:26" ht="9.75" customHeight="1">
      <c r="G91" s="453"/>
      <c r="H91" s="453"/>
      <c r="I91" s="453"/>
      <c r="J91" s="453"/>
    </row>
    <row r="92" spans="1:26" ht="15" customHeight="1">
      <c r="A92" s="447" t="s">
        <v>94</v>
      </c>
      <c r="B92" s="447"/>
      <c r="C92" s="447"/>
      <c r="D92" s="447"/>
      <c r="E92" s="447"/>
      <c r="G92" s="447" t="s">
        <v>95</v>
      </c>
      <c r="H92" s="447"/>
      <c r="I92" s="447"/>
      <c r="J92" s="447"/>
      <c r="P92" s="448" t="s">
        <v>5554</v>
      </c>
      <c r="Q92" s="448"/>
      <c r="R92" s="448"/>
      <c r="T92" s="449" t="s">
        <v>5554</v>
      </c>
    </row>
    <row r="93" spans="1:26" ht="15" customHeight="1">
      <c r="A93" s="451" t="s">
        <v>2950</v>
      </c>
      <c r="B93" s="451"/>
      <c r="C93" s="451"/>
      <c r="D93" s="451"/>
      <c r="E93" s="451"/>
      <c r="G93" s="451" t="s">
        <v>3501</v>
      </c>
      <c r="H93" s="451"/>
      <c r="I93" s="451"/>
      <c r="J93" s="451"/>
      <c r="P93" s="448" t="s">
        <v>3502</v>
      </c>
      <c r="Q93" s="448"/>
      <c r="R93" s="448"/>
      <c r="T93" s="449" t="s">
        <v>3502</v>
      </c>
    </row>
    <row r="94" spans="1:26" ht="9.75" customHeight="1">
      <c r="A94" s="451" t="s">
        <v>3503</v>
      </c>
      <c r="B94" s="451"/>
      <c r="C94" s="451"/>
      <c r="D94" s="451"/>
      <c r="E94" s="451"/>
      <c r="G94" s="453" t="s">
        <v>3504</v>
      </c>
      <c r="H94" s="453"/>
      <c r="I94" s="453"/>
      <c r="J94" s="453"/>
      <c r="P94" s="448" t="s">
        <v>5352</v>
      </c>
      <c r="Q94" s="448"/>
      <c r="R94" s="448"/>
      <c r="T94" s="449" t="s">
        <v>5352</v>
      </c>
    </row>
    <row r="95" spans="1:26" ht="9.75" customHeight="1">
      <c r="G95" s="453"/>
      <c r="H95" s="453"/>
      <c r="I95" s="453"/>
      <c r="J95" s="453"/>
    </row>
    <row r="96" spans="1:26" ht="9.75" customHeight="1">
      <c r="G96" s="453"/>
      <c r="H96" s="453"/>
      <c r="I96" s="453"/>
      <c r="J96" s="453"/>
    </row>
    <row r="97" spans="1:22" ht="15" customHeight="1">
      <c r="A97" s="451" t="s">
        <v>2951</v>
      </c>
      <c r="B97" s="451"/>
      <c r="C97" s="451"/>
      <c r="D97" s="451"/>
      <c r="E97" s="451"/>
      <c r="G97" s="451" t="s">
        <v>2952</v>
      </c>
      <c r="H97" s="451"/>
      <c r="I97" s="451"/>
      <c r="J97" s="451"/>
      <c r="P97" s="448" t="s">
        <v>2953</v>
      </c>
      <c r="Q97" s="448"/>
      <c r="R97" s="448"/>
      <c r="T97" s="449" t="s">
        <v>2953</v>
      </c>
    </row>
    <row r="98" spans="1:22" ht="0.75" customHeight="1"/>
    <row r="99" spans="1:22" ht="9.75" customHeight="1">
      <c r="A99" s="451" t="s">
        <v>96</v>
      </c>
      <c r="B99" s="451"/>
      <c r="C99" s="451"/>
      <c r="D99" s="451"/>
      <c r="E99" s="451"/>
      <c r="G99" s="453" t="s">
        <v>97</v>
      </c>
      <c r="H99" s="453"/>
      <c r="I99" s="453"/>
      <c r="J99" s="453"/>
      <c r="L99" s="448" t="s">
        <v>98</v>
      </c>
      <c r="M99" s="448"/>
      <c r="T99" s="449" t="s">
        <v>98</v>
      </c>
      <c r="V99" s="450" t="s">
        <v>3505</v>
      </c>
    </row>
    <row r="100" spans="1:22" ht="9.75" customHeight="1">
      <c r="G100" s="453"/>
      <c r="H100" s="453"/>
      <c r="I100" s="453"/>
      <c r="J100" s="453"/>
    </row>
    <row r="101" spans="1:22" ht="9.75" customHeight="1">
      <c r="A101" s="451" t="s">
        <v>99</v>
      </c>
      <c r="B101" s="451"/>
      <c r="C101" s="451"/>
      <c r="D101" s="451"/>
      <c r="E101" s="451"/>
      <c r="G101" s="453" t="s">
        <v>100</v>
      </c>
      <c r="H101" s="453"/>
      <c r="I101" s="453"/>
      <c r="J101" s="453"/>
      <c r="L101" s="448" t="s">
        <v>2954</v>
      </c>
      <c r="M101" s="448"/>
      <c r="P101" s="448" t="s">
        <v>5555</v>
      </c>
      <c r="Q101" s="448"/>
      <c r="R101" s="448"/>
      <c r="T101" s="449" t="s">
        <v>5556</v>
      </c>
      <c r="V101" s="450" t="s">
        <v>5557</v>
      </c>
    </row>
    <row r="102" spans="1:22" ht="9" customHeight="1">
      <c r="G102" s="453"/>
      <c r="H102" s="453"/>
      <c r="I102" s="453"/>
      <c r="J102" s="453"/>
    </row>
    <row r="103" spans="1:22" ht="0.75" customHeight="1">
      <c r="G103" s="453"/>
      <c r="H103" s="453"/>
      <c r="I103" s="453"/>
      <c r="J103" s="453"/>
    </row>
    <row r="104" spans="1:22" ht="9.75" customHeight="1">
      <c r="A104" s="451" t="s">
        <v>5558</v>
      </c>
      <c r="B104" s="451"/>
      <c r="C104" s="451"/>
      <c r="D104" s="451"/>
      <c r="E104" s="451"/>
      <c r="G104" s="451" t="s">
        <v>5559</v>
      </c>
      <c r="H104" s="451"/>
      <c r="I104" s="451"/>
      <c r="J104" s="451"/>
      <c r="P104" s="448" t="s">
        <v>5560</v>
      </c>
      <c r="Q104" s="448"/>
      <c r="R104" s="448"/>
      <c r="T104" s="449" t="s">
        <v>5560</v>
      </c>
    </row>
    <row r="106" spans="1:22" ht="9.75" customHeight="1">
      <c r="A106" s="451" t="s">
        <v>2955</v>
      </c>
      <c r="B106" s="451"/>
      <c r="C106" s="451"/>
      <c r="D106" s="451"/>
      <c r="E106" s="451"/>
      <c r="G106" s="453" t="s">
        <v>2956</v>
      </c>
      <c r="H106" s="453"/>
      <c r="I106" s="453"/>
      <c r="J106" s="453"/>
      <c r="P106" s="448" t="s">
        <v>2957</v>
      </c>
      <c r="Q106" s="448"/>
      <c r="R106" s="448"/>
      <c r="T106" s="449" t="s">
        <v>2957</v>
      </c>
    </row>
    <row r="107" spans="1:22" ht="9.75" customHeight="1">
      <c r="G107" s="453"/>
      <c r="H107" s="453"/>
      <c r="I107" s="453"/>
      <c r="J107" s="453"/>
    </row>
    <row r="108" spans="1:22" ht="9.75" customHeight="1">
      <c r="G108" s="453"/>
      <c r="H108" s="453"/>
      <c r="I108" s="453"/>
      <c r="J108" s="453"/>
    </row>
    <row r="109" spans="1:22" ht="15" customHeight="1">
      <c r="A109" s="451" t="s">
        <v>101</v>
      </c>
      <c r="B109" s="451"/>
      <c r="C109" s="451"/>
      <c r="D109" s="451"/>
      <c r="E109" s="451"/>
      <c r="G109" s="451" t="s">
        <v>102</v>
      </c>
      <c r="H109" s="451"/>
      <c r="I109" s="451"/>
      <c r="J109" s="451"/>
      <c r="P109" s="448" t="s">
        <v>2958</v>
      </c>
      <c r="Q109" s="448"/>
      <c r="R109" s="448"/>
      <c r="T109" s="449" t="s">
        <v>2958</v>
      </c>
    </row>
    <row r="110" spans="1:22" ht="15" customHeight="1">
      <c r="A110" s="451" t="s">
        <v>103</v>
      </c>
      <c r="B110" s="451"/>
      <c r="C110" s="451"/>
      <c r="D110" s="451"/>
      <c r="E110" s="451"/>
      <c r="G110" s="451" t="s">
        <v>104</v>
      </c>
      <c r="H110" s="451"/>
      <c r="I110" s="451"/>
      <c r="J110" s="451"/>
      <c r="P110" s="448" t="s">
        <v>105</v>
      </c>
      <c r="Q110" s="448"/>
      <c r="R110" s="448"/>
      <c r="T110" s="449" t="s">
        <v>105</v>
      </c>
    </row>
    <row r="111" spans="1:22" ht="15" customHeight="1">
      <c r="A111" s="451" t="s">
        <v>3506</v>
      </c>
      <c r="B111" s="451"/>
      <c r="C111" s="451"/>
      <c r="D111" s="451"/>
      <c r="E111" s="451"/>
      <c r="G111" s="451" t="s">
        <v>3507</v>
      </c>
      <c r="H111" s="451"/>
      <c r="I111" s="451"/>
      <c r="J111" s="451"/>
      <c r="P111" s="448" t="s">
        <v>3508</v>
      </c>
      <c r="Q111" s="448"/>
      <c r="R111" s="448"/>
      <c r="T111" s="449" t="s">
        <v>3508</v>
      </c>
    </row>
    <row r="112" spans="1:22" ht="9.75" customHeight="1">
      <c r="A112" s="451" t="s">
        <v>3509</v>
      </c>
      <c r="B112" s="451"/>
      <c r="C112" s="451"/>
      <c r="D112" s="451"/>
      <c r="E112" s="451"/>
      <c r="G112" s="453" t="s">
        <v>3510</v>
      </c>
      <c r="H112" s="453"/>
      <c r="I112" s="453"/>
      <c r="J112" s="453"/>
      <c r="P112" s="448" t="s">
        <v>5561</v>
      </c>
      <c r="Q112" s="448"/>
      <c r="R112" s="448"/>
      <c r="T112" s="449" t="s">
        <v>5561</v>
      </c>
    </row>
    <row r="113" spans="1:26" ht="9.75" customHeight="1">
      <c r="G113" s="453"/>
      <c r="H113" s="453"/>
      <c r="I113" s="453"/>
      <c r="J113" s="453"/>
    </row>
    <row r="114" spans="1:26" ht="9.75" customHeight="1">
      <c r="A114" s="447" t="s">
        <v>106</v>
      </c>
      <c r="B114" s="447"/>
      <c r="C114" s="447"/>
      <c r="D114" s="447"/>
      <c r="E114" s="447"/>
      <c r="G114" s="452" t="s">
        <v>107</v>
      </c>
      <c r="H114" s="452"/>
      <c r="I114" s="452"/>
      <c r="J114" s="452"/>
      <c r="P114" s="448" t="s">
        <v>5562</v>
      </c>
      <c r="Q114" s="448"/>
      <c r="R114" s="448"/>
      <c r="T114" s="449" t="s">
        <v>5562</v>
      </c>
    </row>
    <row r="115" spans="1:26" ht="9.75" customHeight="1">
      <c r="G115" s="452"/>
      <c r="H115" s="452"/>
      <c r="I115" s="452"/>
      <c r="J115" s="452"/>
    </row>
    <row r="116" spans="1:26" ht="15" customHeight="1">
      <c r="A116" s="447" t="s">
        <v>108</v>
      </c>
      <c r="B116" s="447"/>
      <c r="C116" s="447"/>
      <c r="D116" s="447"/>
      <c r="E116" s="447"/>
      <c r="G116" s="447" t="s">
        <v>109</v>
      </c>
      <c r="H116" s="447"/>
      <c r="I116" s="447"/>
      <c r="J116" s="447"/>
      <c r="P116" s="448" t="s">
        <v>5563</v>
      </c>
      <c r="Q116" s="448"/>
      <c r="R116" s="448"/>
      <c r="T116" s="449" t="s">
        <v>5563</v>
      </c>
    </row>
    <row r="117" spans="1:26" ht="15" customHeight="1">
      <c r="A117" s="447" t="s">
        <v>110</v>
      </c>
      <c r="B117" s="447"/>
      <c r="C117" s="447"/>
      <c r="D117" s="447"/>
      <c r="E117" s="447"/>
      <c r="G117" s="447" t="s">
        <v>111</v>
      </c>
      <c r="H117" s="447"/>
      <c r="I117" s="447"/>
      <c r="J117" s="447"/>
      <c r="P117" s="448" t="s">
        <v>5564</v>
      </c>
      <c r="Q117" s="448"/>
      <c r="R117" s="448"/>
      <c r="T117" s="449" t="s">
        <v>5564</v>
      </c>
    </row>
    <row r="118" spans="1:26" ht="15" customHeight="1">
      <c r="A118" s="447" t="s">
        <v>112</v>
      </c>
      <c r="B118" s="447"/>
      <c r="C118" s="447"/>
      <c r="D118" s="447"/>
      <c r="E118" s="447"/>
      <c r="G118" s="447" t="s">
        <v>113</v>
      </c>
      <c r="H118" s="447"/>
      <c r="I118" s="447"/>
      <c r="J118" s="447"/>
      <c r="P118" s="448" t="s">
        <v>5565</v>
      </c>
      <c r="Q118" s="448"/>
      <c r="R118" s="448"/>
      <c r="T118" s="449" t="s">
        <v>5565</v>
      </c>
    </row>
    <row r="119" spans="1:26" ht="15" customHeight="1">
      <c r="A119" s="447" t="s">
        <v>114</v>
      </c>
      <c r="B119" s="447"/>
      <c r="C119" s="447"/>
      <c r="D119" s="447"/>
      <c r="E119" s="447"/>
      <c r="G119" s="447" t="s">
        <v>115</v>
      </c>
      <c r="H119" s="447"/>
      <c r="I119" s="447"/>
      <c r="J119" s="447"/>
      <c r="P119" s="448" t="s">
        <v>5566</v>
      </c>
      <c r="Q119" s="448"/>
      <c r="R119" s="448"/>
      <c r="T119" s="449" t="s">
        <v>5566</v>
      </c>
    </row>
    <row r="120" spans="1:26" ht="0.75" customHeight="1"/>
    <row r="121" spans="1:26" ht="9.75" customHeight="1">
      <c r="A121" s="447" t="s">
        <v>116</v>
      </c>
      <c r="B121" s="447"/>
      <c r="C121" s="447"/>
      <c r="D121" s="447"/>
      <c r="E121" s="447"/>
      <c r="G121" s="452" t="s">
        <v>117</v>
      </c>
      <c r="H121" s="452"/>
      <c r="I121" s="452"/>
      <c r="J121" s="452"/>
      <c r="L121" s="448" t="s">
        <v>2960</v>
      </c>
      <c r="M121" s="448"/>
      <c r="P121" s="448" t="s">
        <v>5567</v>
      </c>
      <c r="Q121" s="448"/>
      <c r="R121" s="448"/>
      <c r="T121" s="449" t="s">
        <v>5568</v>
      </c>
      <c r="V121" s="450" t="s">
        <v>5569</v>
      </c>
      <c r="X121" s="448" t="s">
        <v>5570</v>
      </c>
      <c r="Y121" s="448"/>
      <c r="Z121" s="448"/>
    </row>
    <row r="122" spans="1:26" ht="9.75" customHeight="1">
      <c r="G122" s="452"/>
      <c r="H122" s="452"/>
      <c r="I122" s="452"/>
      <c r="J122" s="452"/>
    </row>
    <row r="123" spans="1:26" ht="14.25" customHeight="1">
      <c r="A123" s="447" t="s">
        <v>118</v>
      </c>
      <c r="B123" s="447"/>
      <c r="C123" s="447"/>
      <c r="D123" s="447"/>
      <c r="E123" s="447"/>
      <c r="G123" s="447" t="s">
        <v>119</v>
      </c>
      <c r="H123" s="447"/>
      <c r="I123" s="447"/>
      <c r="J123" s="447"/>
      <c r="L123" s="448" t="s">
        <v>160</v>
      </c>
      <c r="M123" s="448"/>
      <c r="P123" s="448" t="s">
        <v>5571</v>
      </c>
      <c r="Q123" s="448"/>
      <c r="R123" s="448"/>
      <c r="T123" s="449" t="s">
        <v>5572</v>
      </c>
      <c r="V123" s="450" t="s">
        <v>5573</v>
      </c>
    </row>
    <row r="124" spans="1:26" ht="15" customHeight="1">
      <c r="A124" s="447" t="s">
        <v>120</v>
      </c>
      <c r="B124" s="447"/>
      <c r="C124" s="447"/>
      <c r="D124" s="447"/>
      <c r="E124" s="447"/>
      <c r="G124" s="447" t="s">
        <v>121</v>
      </c>
      <c r="H124" s="447"/>
      <c r="I124" s="447"/>
      <c r="J124" s="447"/>
      <c r="L124" s="448" t="s">
        <v>122</v>
      </c>
      <c r="M124" s="448"/>
      <c r="P124" s="448" t="s">
        <v>5574</v>
      </c>
      <c r="Q124" s="448"/>
      <c r="R124" s="448"/>
      <c r="T124" s="449" t="s">
        <v>5574</v>
      </c>
      <c r="X124" s="448" t="s">
        <v>122</v>
      </c>
      <c r="Y124" s="448"/>
      <c r="Z124" s="448"/>
    </row>
    <row r="125" spans="1:26" ht="15" customHeight="1">
      <c r="A125" s="447" t="s">
        <v>123</v>
      </c>
      <c r="B125" s="447"/>
      <c r="C125" s="447"/>
      <c r="D125" s="447"/>
      <c r="E125" s="447"/>
      <c r="G125" s="447" t="s">
        <v>124</v>
      </c>
      <c r="H125" s="447"/>
      <c r="I125" s="447"/>
      <c r="J125" s="447"/>
      <c r="L125" s="448" t="s">
        <v>125</v>
      </c>
      <c r="M125" s="448"/>
      <c r="P125" s="448" t="s">
        <v>5575</v>
      </c>
      <c r="Q125" s="448"/>
      <c r="R125" s="448"/>
      <c r="T125" s="449" t="s">
        <v>5575</v>
      </c>
      <c r="X125" s="448" t="s">
        <v>125</v>
      </c>
      <c r="Y125" s="448"/>
      <c r="Z125" s="448"/>
    </row>
    <row r="126" spans="1:26" ht="0.75" customHeight="1"/>
    <row r="127" spans="1:26" ht="9.75" customHeight="1">
      <c r="A127" s="447" t="s">
        <v>126</v>
      </c>
      <c r="B127" s="447"/>
      <c r="C127" s="447"/>
      <c r="D127" s="447"/>
      <c r="E127" s="447"/>
      <c r="G127" s="452" t="s">
        <v>127</v>
      </c>
      <c r="H127" s="452"/>
      <c r="I127" s="452"/>
      <c r="J127" s="452"/>
      <c r="L127" s="448" t="s">
        <v>128</v>
      </c>
      <c r="M127" s="448"/>
      <c r="P127" s="448" t="s">
        <v>5576</v>
      </c>
      <c r="Q127" s="448"/>
      <c r="R127" s="448"/>
      <c r="T127" s="449" t="s">
        <v>5577</v>
      </c>
      <c r="V127" s="450" t="s">
        <v>148</v>
      </c>
      <c r="X127" s="448" t="s">
        <v>2953</v>
      </c>
      <c r="Y127" s="448"/>
      <c r="Z127" s="448"/>
    </row>
    <row r="128" spans="1:26" ht="9" customHeight="1">
      <c r="G128" s="452"/>
      <c r="H128" s="452"/>
      <c r="I128" s="452"/>
      <c r="J128" s="452"/>
    </row>
    <row r="129" spans="1:26" ht="0.75" customHeight="1">
      <c r="G129" s="452"/>
      <c r="H129" s="452"/>
      <c r="I129" s="452"/>
      <c r="J129" s="452"/>
    </row>
    <row r="130" spans="1:26" ht="9.75" customHeight="1">
      <c r="A130" s="447" t="s">
        <v>129</v>
      </c>
      <c r="B130" s="447"/>
      <c r="C130" s="447"/>
      <c r="D130" s="447"/>
      <c r="E130" s="447"/>
      <c r="G130" s="447" t="s">
        <v>130</v>
      </c>
      <c r="H130" s="447"/>
      <c r="I130" s="447"/>
      <c r="J130" s="447"/>
      <c r="L130" s="448" t="s">
        <v>131</v>
      </c>
      <c r="M130" s="448"/>
      <c r="P130" s="448" t="s">
        <v>5578</v>
      </c>
      <c r="Q130" s="448"/>
      <c r="R130" s="448"/>
      <c r="T130" s="449" t="s">
        <v>5578</v>
      </c>
      <c r="X130" s="448" t="s">
        <v>131</v>
      </c>
      <c r="Y130" s="448"/>
      <c r="Z130" s="448"/>
    </row>
    <row r="132" spans="1:26" ht="0.75" customHeight="1"/>
    <row r="133" spans="1:26" ht="14.25" customHeight="1">
      <c r="A133" s="447" t="s">
        <v>132</v>
      </c>
      <c r="B133" s="447"/>
      <c r="C133" s="447"/>
      <c r="D133" s="447"/>
      <c r="E133" s="447"/>
      <c r="G133" s="447" t="s">
        <v>133</v>
      </c>
      <c r="H133" s="447"/>
      <c r="I133" s="447"/>
      <c r="J133" s="447"/>
      <c r="L133" s="448" t="s">
        <v>2961</v>
      </c>
      <c r="M133" s="448"/>
      <c r="P133" s="448" t="s">
        <v>5579</v>
      </c>
      <c r="Q133" s="448"/>
      <c r="R133" s="448"/>
      <c r="T133" s="449" t="s">
        <v>5580</v>
      </c>
      <c r="V133" s="450" t="s">
        <v>5581</v>
      </c>
      <c r="X133" s="448" t="s">
        <v>5582</v>
      </c>
      <c r="Y133" s="448"/>
      <c r="Z133" s="448"/>
    </row>
    <row r="134" spans="1:26" ht="15" customHeight="1">
      <c r="A134" s="447" t="s">
        <v>134</v>
      </c>
      <c r="B134" s="447"/>
      <c r="C134" s="447"/>
      <c r="D134" s="447"/>
      <c r="E134" s="447"/>
      <c r="G134" s="447" t="s">
        <v>135</v>
      </c>
      <c r="H134" s="447"/>
      <c r="I134" s="447"/>
      <c r="J134" s="447"/>
      <c r="L134" s="448" t="s">
        <v>136</v>
      </c>
      <c r="M134" s="448"/>
      <c r="P134" s="448" t="s">
        <v>5583</v>
      </c>
      <c r="Q134" s="448"/>
      <c r="R134" s="448"/>
      <c r="T134" s="449" t="s">
        <v>5583</v>
      </c>
      <c r="X134" s="448" t="s">
        <v>136</v>
      </c>
      <c r="Y134" s="448"/>
      <c r="Z134" s="448"/>
    </row>
    <row r="135" spans="1:26" ht="0.75" customHeight="1"/>
    <row r="136" spans="1:26" ht="9.75" customHeight="1">
      <c r="A136" s="447" t="s">
        <v>137</v>
      </c>
      <c r="B136" s="447"/>
      <c r="C136" s="447"/>
      <c r="D136" s="447"/>
      <c r="E136" s="447"/>
      <c r="G136" s="452" t="s">
        <v>138</v>
      </c>
      <c r="H136" s="452"/>
      <c r="I136" s="452"/>
      <c r="J136" s="452"/>
      <c r="L136" s="448" t="s">
        <v>2962</v>
      </c>
      <c r="M136" s="448"/>
      <c r="P136" s="448" t="s">
        <v>5584</v>
      </c>
      <c r="Q136" s="448"/>
      <c r="R136" s="448"/>
      <c r="T136" s="449" t="s">
        <v>5585</v>
      </c>
      <c r="V136" s="450" t="s">
        <v>151</v>
      </c>
      <c r="X136" s="448" t="s">
        <v>5586</v>
      </c>
      <c r="Y136" s="448"/>
      <c r="Z136" s="448"/>
    </row>
    <row r="137" spans="1:26" ht="9" customHeight="1">
      <c r="G137" s="452"/>
      <c r="H137" s="452"/>
      <c r="I137" s="452"/>
      <c r="J137" s="452"/>
    </row>
    <row r="138" spans="1:26" ht="0.75" customHeight="1">
      <c r="G138" s="452"/>
      <c r="H138" s="452"/>
      <c r="I138" s="452"/>
      <c r="J138" s="452"/>
    </row>
    <row r="139" spans="1:26" ht="9.75" customHeight="1">
      <c r="A139" s="447" t="s">
        <v>139</v>
      </c>
      <c r="B139" s="447"/>
      <c r="C139" s="447"/>
      <c r="D139" s="447"/>
      <c r="E139" s="447"/>
      <c r="G139" s="447" t="s">
        <v>140</v>
      </c>
      <c r="H139" s="447"/>
      <c r="I139" s="447"/>
      <c r="J139" s="447"/>
      <c r="L139" s="448" t="s">
        <v>2963</v>
      </c>
      <c r="M139" s="448"/>
      <c r="P139" s="448" t="s">
        <v>5587</v>
      </c>
      <c r="Q139" s="448"/>
      <c r="R139" s="448"/>
      <c r="T139" s="449" t="s">
        <v>5587</v>
      </c>
      <c r="X139" s="448" t="s">
        <v>2963</v>
      </c>
      <c r="Y139" s="448"/>
      <c r="Z139" s="448"/>
    </row>
    <row r="141" spans="1:26" ht="15" customHeight="1">
      <c r="A141" s="447" t="s">
        <v>141</v>
      </c>
      <c r="B141" s="447"/>
      <c r="C141" s="447"/>
      <c r="D141" s="447"/>
      <c r="E141" s="447"/>
      <c r="G141" s="447" t="s">
        <v>142</v>
      </c>
      <c r="H141" s="447"/>
      <c r="I141" s="447"/>
      <c r="J141" s="447"/>
      <c r="L141" s="448" t="s">
        <v>2964</v>
      </c>
      <c r="M141" s="448"/>
      <c r="P141" s="448" t="s">
        <v>5588</v>
      </c>
      <c r="Q141" s="448"/>
      <c r="R141" s="448"/>
      <c r="T141" s="449" t="s">
        <v>5588</v>
      </c>
      <c r="X141" s="448" t="s">
        <v>2964</v>
      </c>
      <c r="Y141" s="448"/>
      <c r="Z141" s="448"/>
    </row>
    <row r="142" spans="1:26" ht="15" customHeight="1">
      <c r="A142" s="447" t="s">
        <v>143</v>
      </c>
      <c r="B142" s="447"/>
      <c r="C142" s="447"/>
      <c r="D142" s="447"/>
      <c r="E142" s="447"/>
      <c r="G142" s="447" t="s">
        <v>144</v>
      </c>
      <c r="H142" s="447"/>
      <c r="I142" s="447"/>
      <c r="J142" s="447"/>
      <c r="L142" s="448" t="s">
        <v>145</v>
      </c>
      <c r="M142" s="448"/>
      <c r="P142" s="448" t="s">
        <v>5589</v>
      </c>
      <c r="Q142" s="448"/>
      <c r="R142" s="448"/>
      <c r="T142" s="449" t="s">
        <v>5589</v>
      </c>
      <c r="X142" s="448" t="s">
        <v>145</v>
      </c>
      <c r="Y142" s="448"/>
      <c r="Z142" s="448"/>
    </row>
    <row r="143" spans="1:26" ht="15" customHeight="1">
      <c r="A143" s="447" t="s">
        <v>146</v>
      </c>
      <c r="B143" s="447"/>
      <c r="C143" s="447"/>
      <c r="D143" s="447"/>
      <c r="E143" s="447"/>
      <c r="G143" s="447" t="s">
        <v>147</v>
      </c>
      <c r="H143" s="447"/>
      <c r="I143" s="447"/>
      <c r="J143" s="447"/>
      <c r="L143" s="448" t="s">
        <v>148</v>
      </c>
      <c r="M143" s="448"/>
      <c r="P143" s="448" t="s">
        <v>5590</v>
      </c>
      <c r="Q143" s="448"/>
      <c r="R143" s="448"/>
      <c r="T143" s="449" t="s">
        <v>5590</v>
      </c>
      <c r="X143" s="448" t="s">
        <v>148</v>
      </c>
      <c r="Y143" s="448"/>
      <c r="Z143" s="448"/>
    </row>
    <row r="144" spans="1:26" ht="9.75" customHeight="1">
      <c r="A144" s="447" t="s">
        <v>149</v>
      </c>
      <c r="B144" s="447"/>
      <c r="C144" s="447"/>
      <c r="D144" s="447"/>
      <c r="E144" s="447"/>
      <c r="G144" s="452" t="s">
        <v>150</v>
      </c>
      <c r="H144" s="452"/>
      <c r="I144" s="452"/>
      <c r="J144" s="452"/>
      <c r="L144" s="448" t="s">
        <v>151</v>
      </c>
      <c r="M144" s="448"/>
      <c r="P144" s="448" t="s">
        <v>5591</v>
      </c>
      <c r="Q144" s="448"/>
      <c r="R144" s="448"/>
      <c r="T144" s="449" t="s">
        <v>5591</v>
      </c>
      <c r="X144" s="448" t="s">
        <v>151</v>
      </c>
      <c r="Y144" s="448"/>
      <c r="Z144" s="448"/>
    </row>
    <row r="145" spans="1:26" ht="9.75" customHeight="1">
      <c r="G145" s="452"/>
      <c r="H145" s="452"/>
      <c r="I145" s="452"/>
      <c r="J145" s="452"/>
    </row>
    <row r="146" spans="1:26" ht="15" customHeight="1">
      <c r="A146" s="447" t="s">
        <v>152</v>
      </c>
      <c r="B146" s="447"/>
      <c r="C146" s="447"/>
      <c r="D146" s="447"/>
      <c r="E146" s="447"/>
      <c r="G146" s="447" t="s">
        <v>153</v>
      </c>
      <c r="H146" s="447"/>
      <c r="I146" s="447"/>
      <c r="J146" s="447"/>
      <c r="L146" s="448" t="s">
        <v>84</v>
      </c>
      <c r="M146" s="448"/>
      <c r="P146" s="448" t="s">
        <v>5592</v>
      </c>
      <c r="Q146" s="448"/>
      <c r="R146" s="448"/>
      <c r="T146" s="449" t="s">
        <v>5592</v>
      </c>
      <c r="X146" s="448" t="s">
        <v>84</v>
      </c>
      <c r="Y146" s="448"/>
      <c r="Z146" s="448"/>
    </row>
    <row r="147" spans="1:26" ht="0.75" customHeight="1"/>
    <row r="148" spans="1:26" ht="14.25" customHeight="1">
      <c r="A148" s="447" t="s">
        <v>154</v>
      </c>
      <c r="B148" s="447"/>
      <c r="C148" s="447"/>
      <c r="D148" s="447"/>
      <c r="E148" s="447"/>
      <c r="G148" s="447" t="s">
        <v>155</v>
      </c>
      <c r="H148" s="447"/>
      <c r="I148" s="447"/>
      <c r="J148" s="447"/>
      <c r="L148" s="448" t="s">
        <v>2965</v>
      </c>
      <c r="M148" s="448"/>
      <c r="P148" s="448" t="s">
        <v>5593</v>
      </c>
      <c r="Q148" s="448"/>
      <c r="R148" s="448"/>
      <c r="T148" s="449" t="s">
        <v>5594</v>
      </c>
      <c r="V148" s="450" t="s">
        <v>5595</v>
      </c>
      <c r="X148" s="448" t="s">
        <v>5596</v>
      </c>
      <c r="Y148" s="448"/>
      <c r="Z148" s="448"/>
    </row>
    <row r="149" spans="1:26" ht="0.75" customHeight="1"/>
    <row r="150" spans="1:26" ht="9.75" customHeight="1">
      <c r="A150" s="447" t="s">
        <v>156</v>
      </c>
      <c r="B150" s="447"/>
      <c r="C150" s="447"/>
      <c r="D150" s="447"/>
      <c r="E150" s="447"/>
      <c r="G150" s="452" t="s">
        <v>157</v>
      </c>
      <c r="H150" s="452"/>
      <c r="I150" s="452"/>
      <c r="J150" s="452"/>
      <c r="L150" s="448" t="s">
        <v>2966</v>
      </c>
      <c r="M150" s="448"/>
      <c r="P150" s="448" t="s">
        <v>5597</v>
      </c>
      <c r="Q150" s="448"/>
      <c r="R150" s="448"/>
      <c r="T150" s="449" t="s">
        <v>5598</v>
      </c>
      <c r="V150" s="450" t="s">
        <v>5599</v>
      </c>
      <c r="X150" s="448" t="s">
        <v>5600</v>
      </c>
      <c r="Y150" s="448"/>
      <c r="Z150" s="448"/>
    </row>
    <row r="151" spans="1:26" ht="9" customHeight="1">
      <c r="G151" s="452"/>
      <c r="H151" s="452"/>
      <c r="I151" s="452"/>
      <c r="J151" s="452"/>
    </row>
    <row r="152" spans="1:26" ht="0.75" customHeight="1">
      <c r="G152" s="452"/>
      <c r="H152" s="452"/>
      <c r="I152" s="452"/>
      <c r="J152" s="452"/>
    </row>
    <row r="153" spans="1:26" ht="9.75" customHeight="1">
      <c r="A153" s="447" t="s">
        <v>158</v>
      </c>
      <c r="B153" s="447"/>
      <c r="C153" s="447"/>
      <c r="D153" s="447"/>
      <c r="E153" s="447"/>
      <c r="G153" s="447" t="s">
        <v>159</v>
      </c>
      <c r="H153" s="447"/>
      <c r="I153" s="447"/>
      <c r="J153" s="447"/>
      <c r="L153" s="448" t="s">
        <v>160</v>
      </c>
      <c r="M153" s="448"/>
      <c r="P153" s="448" t="s">
        <v>5601</v>
      </c>
      <c r="Q153" s="448"/>
      <c r="R153" s="448"/>
      <c r="T153" s="449" t="s">
        <v>5601</v>
      </c>
      <c r="X153" s="448" t="s">
        <v>160</v>
      </c>
      <c r="Y153" s="448"/>
      <c r="Z153" s="448"/>
    </row>
    <row r="155" spans="1:26" ht="0.75" customHeight="1"/>
    <row r="156" spans="1:26" ht="14.25" customHeight="1">
      <c r="A156" s="447" t="s">
        <v>161</v>
      </c>
      <c r="B156" s="447"/>
      <c r="C156" s="447"/>
      <c r="D156" s="447"/>
      <c r="E156" s="447"/>
      <c r="G156" s="447" t="s">
        <v>162</v>
      </c>
      <c r="H156" s="447"/>
      <c r="I156" s="447"/>
      <c r="J156" s="447"/>
      <c r="L156" s="448" t="s">
        <v>163</v>
      </c>
      <c r="M156" s="448"/>
      <c r="P156" s="448" t="s">
        <v>5602</v>
      </c>
      <c r="Q156" s="448"/>
      <c r="R156" s="448"/>
      <c r="T156" s="449" t="s">
        <v>5603</v>
      </c>
      <c r="V156" s="450" t="s">
        <v>634</v>
      </c>
      <c r="X156" s="448" t="s">
        <v>5604</v>
      </c>
      <c r="Y156" s="448"/>
      <c r="Z156" s="448"/>
    </row>
    <row r="157" spans="1:26" ht="15" customHeight="1">
      <c r="A157" s="447" t="s">
        <v>164</v>
      </c>
      <c r="B157" s="447"/>
      <c r="C157" s="447"/>
      <c r="D157" s="447"/>
      <c r="E157" s="447"/>
      <c r="G157" s="447" t="s">
        <v>165</v>
      </c>
      <c r="H157" s="447"/>
      <c r="I157" s="447"/>
      <c r="J157" s="447"/>
      <c r="L157" s="448" t="s">
        <v>166</v>
      </c>
      <c r="M157" s="448"/>
      <c r="P157" s="448" t="s">
        <v>5605</v>
      </c>
      <c r="Q157" s="448"/>
      <c r="R157" s="448"/>
      <c r="T157" s="449" t="s">
        <v>5605</v>
      </c>
      <c r="X157" s="448" t="s">
        <v>166</v>
      </c>
      <c r="Y157" s="448"/>
      <c r="Z157" s="448"/>
    </row>
    <row r="158" spans="1:26" ht="15" customHeight="1">
      <c r="A158" s="447" t="s">
        <v>167</v>
      </c>
      <c r="B158" s="447"/>
      <c r="C158" s="447"/>
      <c r="D158" s="447"/>
      <c r="E158" s="447"/>
      <c r="G158" s="447" t="s">
        <v>168</v>
      </c>
      <c r="H158" s="447"/>
      <c r="I158" s="447"/>
      <c r="J158" s="447"/>
      <c r="L158" s="448" t="s">
        <v>148</v>
      </c>
      <c r="M158" s="448"/>
      <c r="P158" s="448" t="s">
        <v>5606</v>
      </c>
      <c r="Q158" s="448"/>
      <c r="R158" s="448"/>
      <c r="T158" s="449" t="s">
        <v>5606</v>
      </c>
      <c r="X158" s="448" t="s">
        <v>148</v>
      </c>
      <c r="Y158" s="448"/>
      <c r="Z158" s="448"/>
    </row>
    <row r="159" spans="1:26" ht="15" customHeight="1">
      <c r="A159" s="447" t="s">
        <v>169</v>
      </c>
      <c r="B159" s="447"/>
      <c r="C159" s="447"/>
      <c r="D159" s="447"/>
      <c r="E159" s="447"/>
      <c r="G159" s="447" t="s">
        <v>170</v>
      </c>
      <c r="H159" s="447"/>
      <c r="I159" s="447"/>
      <c r="J159" s="447"/>
      <c r="L159" s="448" t="s">
        <v>148</v>
      </c>
      <c r="M159" s="448"/>
      <c r="P159" s="448" t="s">
        <v>5607</v>
      </c>
      <c r="Q159" s="448"/>
      <c r="R159" s="448"/>
      <c r="T159" s="449" t="s">
        <v>5607</v>
      </c>
      <c r="X159" s="448" t="s">
        <v>148</v>
      </c>
      <c r="Y159" s="448"/>
      <c r="Z159" s="448"/>
    </row>
    <row r="160" spans="1:26" ht="0.75" customHeight="1"/>
    <row r="161" spans="1:26" ht="14.25" customHeight="1">
      <c r="A161" s="447" t="s">
        <v>171</v>
      </c>
      <c r="B161" s="447"/>
      <c r="C161" s="447"/>
      <c r="D161" s="447"/>
      <c r="E161" s="447"/>
      <c r="G161" s="447" t="s">
        <v>172</v>
      </c>
      <c r="H161" s="447"/>
      <c r="I161" s="447"/>
      <c r="J161" s="447"/>
      <c r="L161" s="448" t="s">
        <v>2967</v>
      </c>
      <c r="M161" s="448"/>
      <c r="P161" s="448" t="s">
        <v>5608</v>
      </c>
      <c r="Q161" s="448"/>
      <c r="R161" s="448"/>
      <c r="T161" s="449" t="s">
        <v>5609</v>
      </c>
      <c r="V161" s="450" t="s">
        <v>5610</v>
      </c>
      <c r="X161" s="448" t="s">
        <v>5611</v>
      </c>
      <c r="Y161" s="448"/>
      <c r="Z161" s="448"/>
    </row>
    <row r="162" spans="1:26" ht="9.75" customHeight="1">
      <c r="A162" s="447" t="s">
        <v>173</v>
      </c>
      <c r="B162" s="447"/>
      <c r="C162" s="447"/>
      <c r="D162" s="447"/>
      <c r="E162" s="447"/>
      <c r="G162" s="452" t="s">
        <v>174</v>
      </c>
      <c r="H162" s="452"/>
      <c r="I162" s="452"/>
      <c r="J162" s="452"/>
      <c r="L162" s="448" t="s">
        <v>186</v>
      </c>
      <c r="M162" s="448"/>
      <c r="P162" s="448" t="s">
        <v>5612</v>
      </c>
      <c r="Q162" s="448"/>
      <c r="R162" s="448"/>
      <c r="T162" s="449" t="s">
        <v>5612</v>
      </c>
      <c r="X162" s="448" t="s">
        <v>186</v>
      </c>
      <c r="Y162" s="448"/>
      <c r="Z162" s="448"/>
    </row>
    <row r="163" spans="1:26" ht="9.75" customHeight="1">
      <c r="G163" s="452"/>
      <c r="H163" s="452"/>
      <c r="I163" s="452"/>
      <c r="J163" s="452"/>
    </row>
    <row r="164" spans="1:26" ht="9.75" customHeight="1">
      <c r="A164" s="447" t="s">
        <v>175</v>
      </c>
      <c r="B164" s="447"/>
      <c r="C164" s="447"/>
      <c r="D164" s="447"/>
      <c r="E164" s="447"/>
      <c r="G164" s="452" t="s">
        <v>176</v>
      </c>
      <c r="H164" s="452"/>
      <c r="I164" s="452"/>
      <c r="J164" s="452"/>
      <c r="L164" s="448" t="s">
        <v>148</v>
      </c>
      <c r="M164" s="448"/>
      <c r="P164" s="448" t="s">
        <v>5613</v>
      </c>
      <c r="Q164" s="448"/>
      <c r="R164" s="448"/>
      <c r="T164" s="449" t="s">
        <v>5613</v>
      </c>
      <c r="X164" s="448" t="s">
        <v>148</v>
      </c>
      <c r="Y164" s="448"/>
      <c r="Z164" s="448"/>
    </row>
    <row r="165" spans="1:26" ht="9.75" customHeight="1">
      <c r="G165" s="452"/>
      <c r="H165" s="452"/>
      <c r="I165" s="452"/>
      <c r="J165" s="452"/>
    </row>
    <row r="166" spans="1:26" ht="9.75" customHeight="1">
      <c r="A166" s="447" t="s">
        <v>177</v>
      </c>
      <c r="B166" s="447"/>
      <c r="C166" s="447"/>
      <c r="D166" s="447"/>
      <c r="E166" s="447"/>
      <c r="G166" s="452" t="s">
        <v>178</v>
      </c>
      <c r="H166" s="452"/>
      <c r="I166" s="452"/>
      <c r="J166" s="452"/>
      <c r="L166" s="448" t="s">
        <v>179</v>
      </c>
      <c r="M166" s="448"/>
      <c r="P166" s="448" t="s">
        <v>5614</v>
      </c>
      <c r="Q166" s="448"/>
      <c r="R166" s="448"/>
      <c r="T166" s="449" t="s">
        <v>5614</v>
      </c>
      <c r="X166" s="448" t="s">
        <v>179</v>
      </c>
      <c r="Y166" s="448"/>
      <c r="Z166" s="448"/>
    </row>
    <row r="167" spans="1:26" ht="9.75" customHeight="1">
      <c r="G167" s="452"/>
      <c r="H167" s="452"/>
      <c r="I167" s="452"/>
      <c r="J167" s="452"/>
    </row>
    <row r="168" spans="1:26" ht="0.75" customHeight="1"/>
    <row r="169" spans="1:26" ht="14.25" customHeight="1">
      <c r="A169" s="447" t="s">
        <v>180</v>
      </c>
      <c r="B169" s="447"/>
      <c r="C169" s="447"/>
      <c r="D169" s="447"/>
      <c r="E169" s="447"/>
      <c r="G169" s="447" t="s">
        <v>181</v>
      </c>
      <c r="H169" s="447"/>
      <c r="I169" s="447"/>
      <c r="J169" s="447"/>
      <c r="L169" s="448" t="s">
        <v>2968</v>
      </c>
      <c r="M169" s="448"/>
      <c r="P169" s="448" t="s">
        <v>5615</v>
      </c>
      <c r="Q169" s="448"/>
      <c r="R169" s="448"/>
      <c r="T169" s="449" t="s">
        <v>5616</v>
      </c>
      <c r="V169" s="450" t="s">
        <v>148</v>
      </c>
      <c r="X169" s="448" t="s">
        <v>5617</v>
      </c>
      <c r="Y169" s="448"/>
      <c r="Z169" s="448"/>
    </row>
    <row r="170" spans="1:26" ht="9.75" customHeight="1">
      <c r="A170" s="447" t="s">
        <v>182</v>
      </c>
      <c r="B170" s="447"/>
      <c r="C170" s="447"/>
      <c r="D170" s="447"/>
      <c r="E170" s="447"/>
      <c r="G170" s="452" t="s">
        <v>183</v>
      </c>
      <c r="H170" s="452"/>
      <c r="I170" s="452"/>
      <c r="J170" s="452"/>
      <c r="L170" s="448" t="s">
        <v>148</v>
      </c>
      <c r="M170" s="448"/>
      <c r="P170" s="448" t="s">
        <v>5618</v>
      </c>
      <c r="Q170" s="448"/>
      <c r="R170" s="448"/>
      <c r="T170" s="449" t="s">
        <v>5618</v>
      </c>
      <c r="X170" s="448" t="s">
        <v>148</v>
      </c>
      <c r="Y170" s="448"/>
      <c r="Z170" s="448"/>
    </row>
    <row r="171" spans="1:26" ht="9.75" customHeight="1">
      <c r="G171" s="452"/>
      <c r="H171" s="452"/>
      <c r="I171" s="452"/>
      <c r="J171" s="452"/>
    </row>
    <row r="172" spans="1:26" ht="9.75" customHeight="1">
      <c r="G172" s="452"/>
      <c r="H172" s="452"/>
      <c r="I172" s="452"/>
      <c r="J172" s="452"/>
    </row>
    <row r="173" spans="1:26" ht="0.75" customHeight="1"/>
    <row r="174" spans="1:26" ht="14.25" customHeight="1">
      <c r="A174" s="447" t="s">
        <v>184</v>
      </c>
      <c r="B174" s="447"/>
      <c r="C174" s="447"/>
      <c r="D174" s="447"/>
      <c r="E174" s="447"/>
      <c r="G174" s="447" t="s">
        <v>185</v>
      </c>
      <c r="H174" s="447"/>
      <c r="I174" s="447"/>
      <c r="J174" s="447"/>
      <c r="L174" s="448" t="s">
        <v>125</v>
      </c>
      <c r="M174" s="448"/>
      <c r="P174" s="448" t="s">
        <v>5619</v>
      </c>
      <c r="Q174" s="448"/>
      <c r="R174" s="448"/>
      <c r="T174" s="449" t="s">
        <v>5620</v>
      </c>
      <c r="V174" s="450" t="s">
        <v>5621</v>
      </c>
      <c r="X174" s="448" t="s">
        <v>186</v>
      </c>
      <c r="Y174" s="448"/>
      <c r="Z174" s="448"/>
    </row>
    <row r="175" spans="1:26" ht="0.75" customHeight="1"/>
    <row r="176" spans="1:26" ht="9.75" customHeight="1">
      <c r="A176" s="447" t="s">
        <v>187</v>
      </c>
      <c r="B176" s="447"/>
      <c r="C176" s="447"/>
      <c r="D176" s="447"/>
      <c r="E176" s="447"/>
      <c r="G176" s="452" t="s">
        <v>188</v>
      </c>
      <c r="H176" s="452"/>
      <c r="I176" s="452"/>
      <c r="J176" s="452"/>
      <c r="L176" s="448" t="s">
        <v>2969</v>
      </c>
      <c r="M176" s="448"/>
      <c r="P176" s="448" t="s">
        <v>5622</v>
      </c>
      <c r="Q176" s="448"/>
      <c r="R176" s="448"/>
      <c r="T176" s="449" t="s">
        <v>5623</v>
      </c>
      <c r="V176" s="450" t="s">
        <v>5624</v>
      </c>
      <c r="X176" s="448" t="s">
        <v>5625</v>
      </c>
      <c r="Y176" s="448"/>
      <c r="Z176" s="448"/>
    </row>
    <row r="177" spans="1:26" ht="9.75" customHeight="1">
      <c r="G177" s="452"/>
      <c r="H177" s="452"/>
      <c r="I177" s="452"/>
      <c r="J177" s="452"/>
    </row>
    <row r="178" spans="1:26" ht="9.75" customHeight="1">
      <c r="A178" s="447" t="s">
        <v>189</v>
      </c>
      <c r="B178" s="447"/>
      <c r="C178" s="447"/>
      <c r="D178" s="447"/>
      <c r="E178" s="447"/>
      <c r="G178" s="452" t="s">
        <v>190</v>
      </c>
      <c r="H178" s="452"/>
      <c r="I178" s="452"/>
      <c r="J178" s="452"/>
      <c r="L178" s="448" t="s">
        <v>2969</v>
      </c>
      <c r="M178" s="448"/>
      <c r="P178" s="448" t="s">
        <v>5626</v>
      </c>
      <c r="Q178" s="448"/>
      <c r="R178" s="448"/>
      <c r="T178" s="449" t="s">
        <v>5627</v>
      </c>
      <c r="V178" s="450" t="s">
        <v>5624</v>
      </c>
      <c r="X178" s="448" t="s">
        <v>5625</v>
      </c>
      <c r="Y178" s="448"/>
      <c r="Z178" s="448"/>
    </row>
    <row r="179" spans="1:26" ht="9.75" customHeight="1">
      <c r="G179" s="452"/>
      <c r="H179" s="452"/>
      <c r="I179" s="452"/>
      <c r="J179" s="452"/>
    </row>
    <row r="180" spans="1:26" ht="14.25" customHeight="1">
      <c r="A180" s="451" t="s">
        <v>191</v>
      </c>
      <c r="B180" s="451"/>
      <c r="C180" s="451"/>
      <c r="D180" s="451"/>
      <c r="E180" s="451"/>
      <c r="G180" s="451" t="s">
        <v>192</v>
      </c>
      <c r="H180" s="451"/>
      <c r="I180" s="451"/>
      <c r="J180" s="451"/>
      <c r="L180" s="448" t="s">
        <v>193</v>
      </c>
      <c r="M180" s="448"/>
      <c r="T180" s="449" t="s">
        <v>193</v>
      </c>
      <c r="V180" s="450" t="s">
        <v>5628</v>
      </c>
    </row>
    <row r="181" spans="1:26" ht="0.75" customHeight="1"/>
    <row r="182" spans="1:26" ht="14.25" customHeight="1">
      <c r="A182" s="451" t="s">
        <v>194</v>
      </c>
      <c r="B182" s="451"/>
      <c r="C182" s="451"/>
      <c r="D182" s="451"/>
      <c r="E182" s="451"/>
      <c r="G182" s="451" t="s">
        <v>195</v>
      </c>
      <c r="H182" s="451"/>
      <c r="I182" s="451"/>
      <c r="J182" s="451"/>
      <c r="L182" s="448" t="s">
        <v>196</v>
      </c>
      <c r="M182" s="448"/>
      <c r="T182" s="449" t="s">
        <v>196</v>
      </c>
      <c r="V182" s="450" t="s">
        <v>3511</v>
      </c>
    </row>
    <row r="183" spans="1:26" ht="0.75" customHeight="1"/>
    <row r="184" spans="1:26" ht="14.25" customHeight="1">
      <c r="A184" s="451" t="s">
        <v>197</v>
      </c>
      <c r="B184" s="451"/>
      <c r="C184" s="451"/>
      <c r="D184" s="451"/>
      <c r="E184" s="451"/>
      <c r="G184" s="451" t="s">
        <v>198</v>
      </c>
      <c r="H184" s="451"/>
      <c r="I184" s="451"/>
      <c r="J184" s="451"/>
      <c r="L184" s="448" t="s">
        <v>199</v>
      </c>
      <c r="M184" s="448"/>
      <c r="T184" s="449" t="s">
        <v>199</v>
      </c>
      <c r="V184" s="450" t="s">
        <v>3512</v>
      </c>
    </row>
    <row r="185" spans="1:26" ht="0.75" customHeight="1"/>
    <row r="186" spans="1:26" ht="14.25" customHeight="1">
      <c r="A186" s="451" t="s">
        <v>200</v>
      </c>
      <c r="B186" s="451"/>
      <c r="C186" s="451"/>
      <c r="D186" s="451"/>
      <c r="E186" s="451"/>
      <c r="G186" s="451" t="s">
        <v>201</v>
      </c>
      <c r="H186" s="451"/>
      <c r="I186" s="451"/>
      <c r="J186" s="451"/>
      <c r="L186" s="448" t="s">
        <v>202</v>
      </c>
      <c r="M186" s="448"/>
      <c r="T186" s="449" t="s">
        <v>202</v>
      </c>
      <c r="V186" s="450" t="s">
        <v>3513</v>
      </c>
    </row>
    <row r="187" spans="1:26" ht="0.75" customHeight="1"/>
    <row r="188" spans="1:26" ht="14.25" customHeight="1">
      <c r="A188" s="451" t="s">
        <v>203</v>
      </c>
      <c r="B188" s="451"/>
      <c r="C188" s="451"/>
      <c r="D188" s="451"/>
      <c r="E188" s="451"/>
      <c r="G188" s="451" t="s">
        <v>204</v>
      </c>
      <c r="H188" s="451"/>
      <c r="I188" s="451"/>
      <c r="J188" s="451"/>
      <c r="L188" s="448" t="s">
        <v>205</v>
      </c>
      <c r="M188" s="448"/>
      <c r="T188" s="449" t="s">
        <v>205</v>
      </c>
      <c r="V188" s="450" t="s">
        <v>5629</v>
      </c>
    </row>
    <row r="189" spans="1:26" ht="0.75" customHeight="1"/>
    <row r="190" spans="1:26" ht="14.25" customHeight="1">
      <c r="A190" s="451" t="s">
        <v>2970</v>
      </c>
      <c r="B190" s="451"/>
      <c r="C190" s="451"/>
      <c r="D190" s="451"/>
      <c r="E190" s="451"/>
      <c r="G190" s="451" t="s">
        <v>2971</v>
      </c>
      <c r="H190" s="451"/>
      <c r="I190" s="451"/>
      <c r="J190" s="451"/>
      <c r="L190" s="448" t="s">
        <v>2972</v>
      </c>
      <c r="M190" s="448"/>
      <c r="T190" s="449" t="s">
        <v>2972</v>
      </c>
      <c r="V190" s="450" t="s">
        <v>2973</v>
      </c>
    </row>
    <row r="191" spans="1:26" ht="0.75" customHeight="1"/>
    <row r="192" spans="1:26" ht="14.25" customHeight="1">
      <c r="A192" s="451" t="s">
        <v>206</v>
      </c>
      <c r="B192" s="451"/>
      <c r="C192" s="451"/>
      <c r="D192" s="451"/>
      <c r="E192" s="451"/>
      <c r="G192" s="451" t="s">
        <v>207</v>
      </c>
      <c r="H192" s="451"/>
      <c r="I192" s="451"/>
      <c r="J192" s="451"/>
      <c r="L192" s="448" t="s">
        <v>208</v>
      </c>
      <c r="M192" s="448"/>
      <c r="T192" s="449" t="s">
        <v>208</v>
      </c>
      <c r="V192" s="450" t="s">
        <v>3514</v>
      </c>
    </row>
    <row r="193" spans="1:22" ht="0.75" customHeight="1"/>
    <row r="194" spans="1:22" ht="14.25" customHeight="1">
      <c r="A194" s="451" t="s">
        <v>209</v>
      </c>
      <c r="B194" s="451"/>
      <c r="C194" s="451"/>
      <c r="D194" s="451"/>
      <c r="E194" s="451"/>
      <c r="G194" s="451" t="s">
        <v>210</v>
      </c>
      <c r="H194" s="451"/>
      <c r="I194" s="451"/>
      <c r="J194" s="451"/>
      <c r="L194" s="448" t="s">
        <v>211</v>
      </c>
      <c r="M194" s="448"/>
      <c r="P194" s="448" t="s">
        <v>212</v>
      </c>
      <c r="Q194" s="448"/>
      <c r="R194" s="448"/>
      <c r="T194" s="449" t="s">
        <v>213</v>
      </c>
      <c r="V194" s="450" t="s">
        <v>214</v>
      </c>
    </row>
    <row r="195" spans="1:22" ht="0.75" customHeight="1"/>
    <row r="196" spans="1:22" ht="14.25" customHeight="1">
      <c r="A196" s="451" t="s">
        <v>215</v>
      </c>
      <c r="B196" s="451"/>
      <c r="C196" s="451"/>
      <c r="D196" s="451"/>
      <c r="E196" s="451"/>
      <c r="G196" s="451" t="s">
        <v>216</v>
      </c>
      <c r="H196" s="451"/>
      <c r="I196" s="451"/>
      <c r="J196" s="451"/>
      <c r="L196" s="448" t="s">
        <v>217</v>
      </c>
      <c r="M196" s="448"/>
      <c r="T196" s="449" t="s">
        <v>217</v>
      </c>
      <c r="V196" s="450" t="s">
        <v>218</v>
      </c>
    </row>
    <row r="197" spans="1:22" ht="0.75" customHeight="1"/>
    <row r="198" spans="1:22" ht="14.25" customHeight="1">
      <c r="A198" s="451" t="s">
        <v>219</v>
      </c>
      <c r="B198" s="451"/>
      <c r="C198" s="451"/>
      <c r="D198" s="451"/>
      <c r="E198" s="451"/>
      <c r="G198" s="451" t="s">
        <v>220</v>
      </c>
      <c r="H198" s="451"/>
      <c r="I198" s="451"/>
      <c r="J198" s="451"/>
      <c r="L198" s="448" t="s">
        <v>221</v>
      </c>
      <c r="M198" s="448"/>
      <c r="T198" s="449" t="s">
        <v>221</v>
      </c>
      <c r="V198" s="450" t="s">
        <v>2974</v>
      </c>
    </row>
    <row r="199" spans="1:22" ht="0.75" customHeight="1"/>
    <row r="200" spans="1:22" ht="14.25" customHeight="1">
      <c r="A200" s="451" t="s">
        <v>222</v>
      </c>
      <c r="B200" s="451"/>
      <c r="C200" s="451"/>
      <c r="D200" s="451"/>
      <c r="E200" s="451"/>
      <c r="G200" s="451" t="s">
        <v>223</v>
      </c>
      <c r="H200" s="451"/>
      <c r="I200" s="451"/>
      <c r="J200" s="451"/>
      <c r="L200" s="448" t="s">
        <v>224</v>
      </c>
      <c r="M200" s="448"/>
      <c r="P200" s="448" t="s">
        <v>2975</v>
      </c>
      <c r="Q200" s="448"/>
      <c r="R200" s="448"/>
      <c r="T200" s="449" t="s">
        <v>2976</v>
      </c>
      <c r="V200" s="450" t="s">
        <v>2977</v>
      </c>
    </row>
    <row r="201" spans="1:22" ht="0.75" customHeight="1"/>
    <row r="202" spans="1:22" ht="14.25" customHeight="1">
      <c r="A202" s="451" t="s">
        <v>225</v>
      </c>
      <c r="B202" s="451"/>
      <c r="C202" s="451"/>
      <c r="D202" s="451"/>
      <c r="E202" s="451"/>
      <c r="G202" s="451" t="s">
        <v>226</v>
      </c>
      <c r="H202" s="451"/>
      <c r="I202" s="451"/>
      <c r="J202" s="451"/>
      <c r="L202" s="448" t="s">
        <v>227</v>
      </c>
      <c r="M202" s="448"/>
      <c r="T202" s="449" t="s">
        <v>227</v>
      </c>
      <c r="V202" s="450" t="s">
        <v>228</v>
      </c>
    </row>
    <row r="203" spans="1:22" ht="0.75" customHeight="1"/>
    <row r="204" spans="1:22" ht="14.25" customHeight="1">
      <c r="A204" s="451" t="s">
        <v>229</v>
      </c>
      <c r="B204" s="451"/>
      <c r="C204" s="451"/>
      <c r="D204" s="451"/>
      <c r="E204" s="451"/>
      <c r="G204" s="451" t="s">
        <v>230</v>
      </c>
      <c r="H204" s="451"/>
      <c r="I204" s="451"/>
      <c r="J204" s="451"/>
      <c r="L204" s="448" t="s">
        <v>2978</v>
      </c>
      <c r="M204" s="448"/>
      <c r="T204" s="449" t="s">
        <v>2978</v>
      </c>
      <c r="V204" s="450" t="s">
        <v>5630</v>
      </c>
    </row>
    <row r="205" spans="1:22" ht="0.75" customHeight="1"/>
    <row r="206" spans="1:22" ht="14.25" customHeight="1">
      <c r="A206" s="451" t="s">
        <v>231</v>
      </c>
      <c r="B206" s="451"/>
      <c r="C206" s="451"/>
      <c r="D206" s="451"/>
      <c r="E206" s="451"/>
      <c r="G206" s="451" t="s">
        <v>232</v>
      </c>
      <c r="H206" s="451"/>
      <c r="I206" s="451"/>
      <c r="J206" s="451"/>
      <c r="L206" s="448" t="s">
        <v>233</v>
      </c>
      <c r="M206" s="448"/>
      <c r="T206" s="449" t="s">
        <v>233</v>
      </c>
      <c r="V206" s="450" t="s">
        <v>2979</v>
      </c>
    </row>
    <row r="207" spans="1:22" ht="0.75" customHeight="1"/>
    <row r="208" spans="1:22" ht="14.25" customHeight="1">
      <c r="A208" s="451" t="s">
        <v>2980</v>
      </c>
      <c r="B208" s="451"/>
      <c r="C208" s="451"/>
      <c r="D208" s="451"/>
      <c r="E208" s="451"/>
      <c r="G208" s="451" t="s">
        <v>2981</v>
      </c>
      <c r="H208" s="451"/>
      <c r="I208" s="451"/>
      <c r="J208" s="451"/>
      <c r="L208" s="448" t="s">
        <v>2982</v>
      </c>
      <c r="M208" s="448"/>
      <c r="P208" s="448" t="s">
        <v>2975</v>
      </c>
      <c r="Q208" s="448"/>
      <c r="R208" s="448"/>
      <c r="T208" s="449" t="s">
        <v>2983</v>
      </c>
      <c r="V208" s="450" t="s">
        <v>2984</v>
      </c>
    </row>
    <row r="209" spans="1:26" ht="0.75" customHeight="1"/>
    <row r="210" spans="1:26" ht="14.25" customHeight="1">
      <c r="A210" s="451" t="s">
        <v>234</v>
      </c>
      <c r="B210" s="451"/>
      <c r="C210" s="451"/>
      <c r="D210" s="451"/>
      <c r="E210" s="451"/>
      <c r="G210" s="451" t="s">
        <v>235</v>
      </c>
      <c r="H210" s="451"/>
      <c r="I210" s="451"/>
      <c r="J210" s="451"/>
      <c r="L210" s="448" t="s">
        <v>236</v>
      </c>
      <c r="M210" s="448"/>
      <c r="T210" s="449" t="s">
        <v>236</v>
      </c>
      <c r="V210" s="450" t="s">
        <v>2985</v>
      </c>
    </row>
    <row r="211" spans="1:26" ht="14.25" customHeight="1">
      <c r="A211" s="451" t="s">
        <v>237</v>
      </c>
      <c r="B211" s="451"/>
      <c r="C211" s="451"/>
      <c r="D211" s="451"/>
      <c r="E211" s="451"/>
      <c r="G211" s="451" t="s">
        <v>238</v>
      </c>
      <c r="H211" s="451"/>
      <c r="I211" s="451"/>
      <c r="J211" s="451"/>
      <c r="L211" s="448" t="s">
        <v>239</v>
      </c>
      <c r="M211" s="448"/>
      <c r="T211" s="449" t="s">
        <v>239</v>
      </c>
      <c r="V211" s="450" t="s">
        <v>240</v>
      </c>
    </row>
    <row r="212" spans="1:26" ht="15" customHeight="1">
      <c r="A212" s="451" t="s">
        <v>241</v>
      </c>
      <c r="B212" s="451"/>
      <c r="C212" s="451"/>
      <c r="D212" s="451"/>
      <c r="E212" s="451"/>
      <c r="G212" s="451" t="s">
        <v>242</v>
      </c>
      <c r="H212" s="451"/>
      <c r="I212" s="451"/>
      <c r="J212" s="451"/>
      <c r="L212" s="448" t="s">
        <v>243</v>
      </c>
      <c r="M212" s="448"/>
      <c r="X212" s="448" t="s">
        <v>243</v>
      </c>
      <c r="Y212" s="448"/>
      <c r="Z212" s="448"/>
    </row>
    <row r="213" spans="1:26" ht="0.75" customHeight="1"/>
    <row r="214" spans="1:26" ht="14.25" customHeight="1">
      <c r="A214" s="451" t="s">
        <v>2986</v>
      </c>
      <c r="B214" s="451"/>
      <c r="C214" s="451"/>
      <c r="D214" s="451"/>
      <c r="E214" s="451"/>
      <c r="G214" s="451" t="s">
        <v>2987</v>
      </c>
      <c r="H214" s="451"/>
      <c r="I214" s="451"/>
      <c r="J214" s="451"/>
      <c r="L214" s="448" t="s">
        <v>2988</v>
      </c>
      <c r="M214" s="448"/>
      <c r="T214" s="449" t="s">
        <v>2988</v>
      </c>
      <c r="V214" s="450" t="s">
        <v>2989</v>
      </c>
    </row>
    <row r="215" spans="1:26" ht="0.75" customHeight="1"/>
    <row r="216" spans="1:26" ht="14.25" customHeight="1">
      <c r="A216" s="451" t="s">
        <v>244</v>
      </c>
      <c r="B216" s="451"/>
      <c r="C216" s="451"/>
      <c r="D216" s="451"/>
      <c r="E216" s="451"/>
      <c r="G216" s="451" t="s">
        <v>245</v>
      </c>
      <c r="H216" s="451"/>
      <c r="I216" s="451"/>
      <c r="J216" s="451"/>
      <c r="L216" s="448" t="s">
        <v>246</v>
      </c>
      <c r="M216" s="448"/>
      <c r="T216" s="449" t="s">
        <v>246</v>
      </c>
      <c r="V216" s="450" t="s">
        <v>2990</v>
      </c>
    </row>
    <row r="217" spans="1:26" ht="0.75" customHeight="1"/>
    <row r="218" spans="1:26" ht="14.25" customHeight="1">
      <c r="A218" s="451" t="s">
        <v>247</v>
      </c>
      <c r="B218" s="451"/>
      <c r="C218" s="451"/>
      <c r="D218" s="451"/>
      <c r="E218" s="451"/>
      <c r="G218" s="451" t="s">
        <v>248</v>
      </c>
      <c r="H218" s="451"/>
      <c r="I218" s="451"/>
      <c r="J218" s="451"/>
      <c r="L218" s="448" t="s">
        <v>249</v>
      </c>
      <c r="M218" s="448"/>
      <c r="T218" s="449" t="s">
        <v>249</v>
      </c>
      <c r="V218" s="450" t="s">
        <v>3515</v>
      </c>
    </row>
    <row r="219" spans="1:26" ht="0.75" customHeight="1"/>
    <row r="220" spans="1:26" ht="14.25" customHeight="1">
      <c r="A220" s="451" t="s">
        <v>250</v>
      </c>
      <c r="B220" s="451"/>
      <c r="C220" s="451"/>
      <c r="D220" s="451"/>
      <c r="E220" s="451"/>
      <c r="G220" s="451" t="s">
        <v>251</v>
      </c>
      <c r="H220" s="451"/>
      <c r="I220" s="451"/>
      <c r="J220" s="451"/>
      <c r="L220" s="448" t="s">
        <v>252</v>
      </c>
      <c r="M220" s="448"/>
      <c r="P220" s="448" t="s">
        <v>2975</v>
      </c>
      <c r="Q220" s="448"/>
      <c r="R220" s="448"/>
      <c r="T220" s="449" t="s">
        <v>3516</v>
      </c>
      <c r="V220" s="450" t="s">
        <v>3517</v>
      </c>
    </row>
    <row r="221" spans="1:26" ht="0.75" customHeight="1"/>
    <row r="222" spans="1:26" ht="14.25" customHeight="1">
      <c r="A222" s="451" t="s">
        <v>253</v>
      </c>
      <c r="B222" s="451"/>
      <c r="C222" s="451"/>
      <c r="D222" s="451"/>
      <c r="E222" s="451"/>
      <c r="G222" s="451" t="s">
        <v>254</v>
      </c>
      <c r="H222" s="451"/>
      <c r="I222" s="451"/>
      <c r="J222" s="451"/>
      <c r="L222" s="448" t="s">
        <v>255</v>
      </c>
      <c r="M222" s="448"/>
      <c r="T222" s="449" t="s">
        <v>255</v>
      </c>
      <c r="V222" s="450" t="s">
        <v>5631</v>
      </c>
    </row>
    <row r="223" spans="1:26" ht="0.75" customHeight="1"/>
    <row r="224" spans="1:26" ht="14.25" customHeight="1">
      <c r="A224" s="451" t="s">
        <v>256</v>
      </c>
      <c r="B224" s="451"/>
      <c r="C224" s="451"/>
      <c r="D224" s="451"/>
      <c r="E224" s="451"/>
      <c r="G224" s="451" t="s">
        <v>257</v>
      </c>
      <c r="H224" s="451"/>
      <c r="I224" s="451"/>
      <c r="J224" s="451"/>
      <c r="L224" s="448" t="s">
        <v>258</v>
      </c>
      <c r="M224" s="448"/>
      <c r="T224" s="449" t="s">
        <v>258</v>
      </c>
      <c r="V224" s="450" t="s">
        <v>3518</v>
      </c>
    </row>
    <row r="225" spans="1:26" ht="0.75" customHeight="1"/>
    <row r="226" spans="1:26" ht="14.25" customHeight="1">
      <c r="A226" s="451" t="s">
        <v>259</v>
      </c>
      <c r="B226" s="451"/>
      <c r="C226" s="451"/>
      <c r="D226" s="451"/>
      <c r="E226" s="451"/>
      <c r="G226" s="451" t="s">
        <v>260</v>
      </c>
      <c r="H226" s="451"/>
      <c r="I226" s="451"/>
      <c r="J226" s="451"/>
      <c r="L226" s="448" t="s">
        <v>261</v>
      </c>
      <c r="M226" s="448"/>
      <c r="T226" s="449" t="s">
        <v>261</v>
      </c>
      <c r="V226" s="450" t="s">
        <v>2991</v>
      </c>
    </row>
    <row r="227" spans="1:26" ht="0.75" customHeight="1"/>
    <row r="228" spans="1:26" ht="14.25" customHeight="1">
      <c r="A228" s="451" t="s">
        <v>262</v>
      </c>
      <c r="B228" s="451"/>
      <c r="C228" s="451"/>
      <c r="D228" s="451"/>
      <c r="E228" s="451"/>
      <c r="G228" s="451" t="s">
        <v>263</v>
      </c>
      <c r="H228" s="451"/>
      <c r="I228" s="451"/>
      <c r="J228" s="451"/>
      <c r="L228" s="448" t="s">
        <v>2992</v>
      </c>
      <c r="M228" s="448"/>
      <c r="T228" s="449" t="s">
        <v>2992</v>
      </c>
      <c r="V228" s="450" t="s">
        <v>2993</v>
      </c>
    </row>
    <row r="229" spans="1:26" ht="15" customHeight="1">
      <c r="A229" s="451" t="s">
        <v>264</v>
      </c>
      <c r="B229" s="451"/>
      <c r="C229" s="451"/>
      <c r="D229" s="451"/>
      <c r="E229" s="451"/>
      <c r="G229" s="451" t="s">
        <v>265</v>
      </c>
      <c r="H229" s="451"/>
      <c r="I229" s="451"/>
      <c r="J229" s="451"/>
      <c r="P229" s="448" t="s">
        <v>266</v>
      </c>
      <c r="Q229" s="448"/>
      <c r="R229" s="448"/>
      <c r="T229" s="449" t="s">
        <v>266</v>
      </c>
    </row>
    <row r="230" spans="1:26" ht="15" customHeight="1">
      <c r="A230" s="451" t="s">
        <v>267</v>
      </c>
      <c r="B230" s="451"/>
      <c r="C230" s="451"/>
      <c r="D230" s="451"/>
      <c r="E230" s="451"/>
      <c r="G230" s="451" t="s">
        <v>268</v>
      </c>
      <c r="H230" s="451"/>
      <c r="I230" s="451"/>
      <c r="J230" s="451"/>
      <c r="P230" s="448" t="s">
        <v>3519</v>
      </c>
      <c r="Q230" s="448"/>
      <c r="R230" s="448"/>
      <c r="T230" s="449" t="s">
        <v>3519</v>
      </c>
    </row>
    <row r="231" spans="1:26" ht="15" customHeight="1">
      <c r="A231" s="451" t="s">
        <v>269</v>
      </c>
      <c r="B231" s="451"/>
      <c r="C231" s="451"/>
      <c r="D231" s="451"/>
      <c r="E231" s="451"/>
      <c r="G231" s="451" t="s">
        <v>270</v>
      </c>
      <c r="H231" s="451"/>
      <c r="I231" s="451"/>
      <c r="J231" s="451"/>
      <c r="P231" s="448" t="s">
        <v>271</v>
      </c>
      <c r="Q231" s="448"/>
      <c r="R231" s="448"/>
      <c r="T231" s="449" t="s">
        <v>271</v>
      </c>
    </row>
    <row r="232" spans="1:26" ht="15" customHeight="1">
      <c r="A232" s="451" t="s">
        <v>272</v>
      </c>
      <c r="B232" s="451"/>
      <c r="C232" s="451"/>
      <c r="D232" s="451"/>
      <c r="E232" s="451"/>
      <c r="G232" s="451" t="s">
        <v>273</v>
      </c>
      <c r="H232" s="451"/>
      <c r="I232" s="451"/>
      <c r="J232" s="451"/>
      <c r="P232" s="448" t="s">
        <v>5632</v>
      </c>
      <c r="Q232" s="448"/>
      <c r="R232" s="448"/>
      <c r="T232" s="449" t="s">
        <v>5632</v>
      </c>
    </row>
    <row r="233" spans="1:26" ht="15" customHeight="1">
      <c r="A233" s="451" t="s">
        <v>274</v>
      </c>
      <c r="B233" s="451"/>
      <c r="C233" s="451"/>
      <c r="D233" s="451"/>
      <c r="E233" s="451"/>
      <c r="G233" s="451" t="s">
        <v>275</v>
      </c>
      <c r="H233" s="451"/>
      <c r="I233" s="451"/>
      <c r="J233" s="451"/>
      <c r="P233" s="448" t="s">
        <v>276</v>
      </c>
      <c r="Q233" s="448"/>
      <c r="R233" s="448"/>
      <c r="T233" s="449" t="s">
        <v>276</v>
      </c>
    </row>
    <row r="234" spans="1:26" ht="15" customHeight="1">
      <c r="A234" s="451" t="s">
        <v>277</v>
      </c>
      <c r="B234" s="451"/>
      <c r="C234" s="451"/>
      <c r="D234" s="451"/>
      <c r="E234" s="451"/>
      <c r="G234" s="451" t="s">
        <v>278</v>
      </c>
      <c r="H234" s="451"/>
      <c r="I234" s="451"/>
      <c r="J234" s="451"/>
      <c r="P234" s="448" t="s">
        <v>279</v>
      </c>
      <c r="Q234" s="448"/>
      <c r="R234" s="448"/>
      <c r="T234" s="449" t="s">
        <v>279</v>
      </c>
    </row>
    <row r="235" spans="1:26" ht="15" customHeight="1">
      <c r="A235" s="451" t="s">
        <v>280</v>
      </c>
      <c r="B235" s="451"/>
      <c r="C235" s="451"/>
      <c r="D235" s="451"/>
      <c r="E235" s="451"/>
      <c r="G235" s="451" t="s">
        <v>281</v>
      </c>
      <c r="H235" s="451"/>
      <c r="I235" s="451"/>
      <c r="J235" s="451"/>
      <c r="P235" s="448" t="s">
        <v>282</v>
      </c>
      <c r="Q235" s="448"/>
      <c r="R235" s="448"/>
      <c r="T235" s="449" t="s">
        <v>282</v>
      </c>
    </row>
    <row r="236" spans="1:26" ht="15" customHeight="1">
      <c r="A236" s="451" t="s">
        <v>283</v>
      </c>
      <c r="B236" s="451"/>
      <c r="C236" s="451"/>
      <c r="D236" s="451"/>
      <c r="E236" s="451"/>
      <c r="G236" s="451" t="s">
        <v>284</v>
      </c>
      <c r="H236" s="451"/>
      <c r="I236" s="451"/>
      <c r="J236" s="451"/>
      <c r="P236" s="448" t="s">
        <v>285</v>
      </c>
      <c r="Q236" s="448"/>
      <c r="R236" s="448"/>
      <c r="T236" s="449" t="s">
        <v>285</v>
      </c>
    </row>
    <row r="237" spans="1:26" ht="0.75" customHeight="1"/>
    <row r="238" spans="1:26" ht="14.25" customHeight="1">
      <c r="A238" s="451" t="s">
        <v>2994</v>
      </c>
      <c r="B238" s="451"/>
      <c r="C238" s="451"/>
      <c r="D238" s="451"/>
      <c r="E238" s="451"/>
      <c r="G238" s="451" t="s">
        <v>2995</v>
      </c>
      <c r="H238" s="451"/>
      <c r="I238" s="451"/>
      <c r="J238" s="451"/>
      <c r="P238" s="448" t="s">
        <v>2996</v>
      </c>
      <c r="Q238" s="448"/>
      <c r="R238" s="448"/>
      <c r="T238" s="449" t="s">
        <v>3520</v>
      </c>
      <c r="V238" s="450" t="s">
        <v>3521</v>
      </c>
      <c r="X238" s="448" t="s">
        <v>3521</v>
      </c>
      <c r="Y238" s="448"/>
      <c r="Z238" s="448"/>
    </row>
    <row r="239" spans="1:26" ht="15" customHeight="1">
      <c r="A239" s="451" t="s">
        <v>2997</v>
      </c>
      <c r="B239" s="451"/>
      <c r="C239" s="451"/>
      <c r="D239" s="451"/>
      <c r="E239" s="451"/>
      <c r="G239" s="451" t="s">
        <v>2998</v>
      </c>
      <c r="H239" s="451"/>
      <c r="I239" s="451"/>
      <c r="J239" s="451"/>
      <c r="P239" s="448" t="s">
        <v>2999</v>
      </c>
      <c r="Q239" s="448"/>
      <c r="R239" s="448"/>
      <c r="T239" s="449" t="s">
        <v>2999</v>
      </c>
    </row>
    <row r="240" spans="1:26" ht="15" customHeight="1">
      <c r="A240" s="451" t="s">
        <v>3000</v>
      </c>
      <c r="B240" s="451"/>
      <c r="C240" s="451"/>
      <c r="D240" s="451"/>
      <c r="E240" s="451"/>
      <c r="G240" s="451" t="s">
        <v>3001</v>
      </c>
      <c r="H240" s="451"/>
      <c r="I240" s="451"/>
      <c r="J240" s="451"/>
      <c r="P240" s="448" t="s">
        <v>3002</v>
      </c>
      <c r="Q240" s="448"/>
      <c r="R240" s="448"/>
      <c r="T240" s="449" t="s">
        <v>3002</v>
      </c>
    </row>
    <row r="241" spans="1:26" ht="15" customHeight="1">
      <c r="A241" s="451" t="s">
        <v>3003</v>
      </c>
      <c r="B241" s="451"/>
      <c r="C241" s="451"/>
      <c r="D241" s="451"/>
      <c r="E241" s="451"/>
      <c r="G241" s="451" t="s">
        <v>3004</v>
      </c>
      <c r="H241" s="451"/>
      <c r="I241" s="451"/>
      <c r="J241" s="451"/>
      <c r="P241" s="448" t="s">
        <v>5633</v>
      </c>
      <c r="Q241" s="448"/>
      <c r="R241" s="448"/>
      <c r="T241" s="449" t="s">
        <v>5633</v>
      </c>
    </row>
    <row r="242" spans="1:26" ht="15" customHeight="1">
      <c r="A242" s="451" t="s">
        <v>3005</v>
      </c>
      <c r="B242" s="451"/>
      <c r="C242" s="451"/>
      <c r="D242" s="451"/>
      <c r="E242" s="451"/>
      <c r="G242" s="451" t="s">
        <v>3006</v>
      </c>
      <c r="H242" s="451"/>
      <c r="I242" s="451"/>
      <c r="J242" s="451"/>
      <c r="P242" s="448" t="s">
        <v>3007</v>
      </c>
      <c r="Q242" s="448"/>
      <c r="R242" s="448"/>
      <c r="T242" s="449" t="s">
        <v>3007</v>
      </c>
    </row>
    <row r="243" spans="1:26" ht="0.75" customHeight="1"/>
    <row r="244" spans="1:26" ht="14.25" customHeight="1">
      <c r="A244" s="451" t="s">
        <v>3008</v>
      </c>
      <c r="B244" s="451"/>
      <c r="C244" s="451"/>
      <c r="D244" s="451"/>
      <c r="E244" s="451"/>
      <c r="G244" s="451" t="s">
        <v>3009</v>
      </c>
      <c r="H244" s="451"/>
      <c r="I244" s="451"/>
      <c r="J244" s="451"/>
      <c r="P244" s="448" t="s">
        <v>3010</v>
      </c>
      <c r="Q244" s="448"/>
      <c r="R244" s="448"/>
      <c r="T244" s="449" t="s">
        <v>3522</v>
      </c>
      <c r="V244" s="450" t="s">
        <v>3523</v>
      </c>
      <c r="X244" s="448" t="s">
        <v>3523</v>
      </c>
      <c r="Y244" s="448"/>
      <c r="Z244" s="448"/>
    </row>
    <row r="245" spans="1:26" ht="0.75" customHeight="1"/>
    <row r="246" spans="1:26" ht="14.25" customHeight="1">
      <c r="A246" s="451" t="s">
        <v>3011</v>
      </c>
      <c r="B246" s="451"/>
      <c r="C246" s="451"/>
      <c r="D246" s="451"/>
      <c r="E246" s="451"/>
      <c r="G246" s="451" t="s">
        <v>3012</v>
      </c>
      <c r="H246" s="451"/>
      <c r="I246" s="451"/>
      <c r="J246" s="451"/>
      <c r="P246" s="448" t="s">
        <v>3013</v>
      </c>
      <c r="Q246" s="448"/>
      <c r="R246" s="448"/>
      <c r="T246" s="449" t="s">
        <v>5634</v>
      </c>
      <c r="V246" s="450" t="s">
        <v>5635</v>
      </c>
      <c r="X246" s="448" t="s">
        <v>5635</v>
      </c>
      <c r="Y246" s="448"/>
      <c r="Z246" s="448"/>
    </row>
    <row r="247" spans="1:26" ht="15" customHeight="1">
      <c r="A247" s="451" t="s">
        <v>3014</v>
      </c>
      <c r="B247" s="451"/>
      <c r="C247" s="451"/>
      <c r="D247" s="451"/>
      <c r="E247" s="451"/>
      <c r="G247" s="451" t="s">
        <v>3015</v>
      </c>
      <c r="H247" s="451"/>
      <c r="I247" s="451"/>
      <c r="J247" s="451"/>
      <c r="P247" s="448" t="s">
        <v>3016</v>
      </c>
      <c r="Q247" s="448"/>
      <c r="R247" s="448"/>
      <c r="T247" s="449" t="s">
        <v>3016</v>
      </c>
    </row>
    <row r="248" spans="1:26" ht="15" customHeight="1">
      <c r="A248" s="451" t="s">
        <v>3017</v>
      </c>
      <c r="B248" s="451"/>
      <c r="C248" s="451"/>
      <c r="D248" s="451"/>
      <c r="E248" s="451"/>
      <c r="G248" s="451" t="s">
        <v>3018</v>
      </c>
      <c r="H248" s="451"/>
      <c r="I248" s="451"/>
      <c r="J248" s="451"/>
      <c r="P248" s="448" t="s">
        <v>3019</v>
      </c>
      <c r="Q248" s="448"/>
      <c r="R248" s="448"/>
      <c r="T248" s="449" t="s">
        <v>3019</v>
      </c>
    </row>
    <row r="249" spans="1:26" ht="0.75" customHeight="1"/>
    <row r="250" spans="1:26" ht="14.25" customHeight="1">
      <c r="A250" s="451" t="s">
        <v>3020</v>
      </c>
      <c r="B250" s="451"/>
      <c r="C250" s="451"/>
      <c r="D250" s="451"/>
      <c r="E250" s="451"/>
      <c r="G250" s="451" t="s">
        <v>3021</v>
      </c>
      <c r="H250" s="451"/>
      <c r="I250" s="451"/>
      <c r="J250" s="451"/>
      <c r="P250" s="448" t="s">
        <v>3022</v>
      </c>
      <c r="Q250" s="448"/>
      <c r="R250" s="448"/>
      <c r="T250" s="449" t="s">
        <v>3524</v>
      </c>
      <c r="V250" s="450" t="s">
        <v>3525</v>
      </c>
      <c r="X250" s="448" t="s">
        <v>3525</v>
      </c>
      <c r="Y250" s="448"/>
      <c r="Z250" s="448"/>
    </row>
    <row r="251" spans="1:26" ht="15" customHeight="1">
      <c r="A251" s="451" t="s">
        <v>3023</v>
      </c>
      <c r="B251" s="451"/>
      <c r="C251" s="451"/>
      <c r="D251" s="451"/>
      <c r="E251" s="451"/>
      <c r="G251" s="451" t="s">
        <v>3024</v>
      </c>
      <c r="H251" s="451"/>
      <c r="I251" s="451"/>
      <c r="J251" s="451"/>
      <c r="P251" s="448" t="s">
        <v>3025</v>
      </c>
      <c r="Q251" s="448"/>
      <c r="R251" s="448"/>
      <c r="T251" s="449" t="s">
        <v>3025</v>
      </c>
    </row>
    <row r="252" spans="1:26" ht="14.25" customHeight="1">
      <c r="A252" s="451" t="s">
        <v>3026</v>
      </c>
      <c r="B252" s="451"/>
      <c r="C252" s="451"/>
      <c r="D252" s="451"/>
      <c r="E252" s="451"/>
      <c r="G252" s="451" t="s">
        <v>3027</v>
      </c>
      <c r="H252" s="451"/>
      <c r="I252" s="451"/>
      <c r="J252" s="451"/>
      <c r="P252" s="448" t="s">
        <v>3028</v>
      </c>
      <c r="Q252" s="448"/>
      <c r="R252" s="448"/>
      <c r="T252" s="449" t="s">
        <v>5636</v>
      </c>
      <c r="V252" s="450" t="s">
        <v>5637</v>
      </c>
      <c r="X252" s="448" t="s">
        <v>5637</v>
      </c>
      <c r="Y252" s="448"/>
      <c r="Z252" s="448"/>
    </row>
    <row r="253" spans="1:26" ht="15" customHeight="1">
      <c r="A253" s="451" t="s">
        <v>3029</v>
      </c>
      <c r="B253" s="451"/>
      <c r="C253" s="451"/>
      <c r="D253" s="451"/>
      <c r="E253" s="451"/>
      <c r="G253" s="451" t="s">
        <v>3030</v>
      </c>
      <c r="H253" s="451"/>
      <c r="I253" s="451"/>
      <c r="J253" s="451"/>
      <c r="P253" s="448" t="s">
        <v>3031</v>
      </c>
      <c r="Q253" s="448"/>
      <c r="R253" s="448"/>
      <c r="T253" s="449" t="s">
        <v>3031</v>
      </c>
    </row>
    <row r="254" spans="1:26" ht="0.75" customHeight="1"/>
    <row r="255" spans="1:26" ht="14.25" customHeight="1">
      <c r="A255" s="451" t="s">
        <v>3032</v>
      </c>
      <c r="B255" s="451"/>
      <c r="C255" s="451"/>
      <c r="D255" s="451"/>
      <c r="E255" s="451"/>
      <c r="G255" s="451" t="s">
        <v>3033</v>
      </c>
      <c r="H255" s="451"/>
      <c r="I255" s="451"/>
      <c r="J255" s="451"/>
      <c r="P255" s="448" t="s">
        <v>3034</v>
      </c>
      <c r="Q255" s="448"/>
      <c r="R255" s="448"/>
      <c r="T255" s="449" t="s">
        <v>3526</v>
      </c>
      <c r="V255" s="450" t="s">
        <v>3527</v>
      </c>
      <c r="X255" s="448" t="s">
        <v>3527</v>
      </c>
      <c r="Y255" s="448"/>
      <c r="Z255" s="448"/>
    </row>
    <row r="256" spans="1:26" ht="0.75" customHeight="1"/>
    <row r="257" spans="1:26" ht="14.25" customHeight="1">
      <c r="A257" s="451" t="s">
        <v>3035</v>
      </c>
      <c r="B257" s="451"/>
      <c r="C257" s="451"/>
      <c r="D257" s="451"/>
      <c r="E257" s="451"/>
      <c r="G257" s="451" t="s">
        <v>3036</v>
      </c>
      <c r="H257" s="451"/>
      <c r="I257" s="451"/>
      <c r="J257" s="451"/>
      <c r="P257" s="448" t="s">
        <v>3037</v>
      </c>
      <c r="Q257" s="448"/>
      <c r="R257" s="448"/>
      <c r="V257" s="450" t="s">
        <v>3037</v>
      </c>
      <c r="X257" s="448" t="s">
        <v>3037</v>
      </c>
      <c r="Y257" s="448"/>
      <c r="Z257" s="448"/>
    </row>
    <row r="258" spans="1:26" ht="0.75" customHeight="1"/>
    <row r="259" spans="1:26" ht="14.25" customHeight="1">
      <c r="A259" s="451" t="s">
        <v>3038</v>
      </c>
      <c r="B259" s="451"/>
      <c r="C259" s="451"/>
      <c r="D259" s="451"/>
      <c r="E259" s="451"/>
      <c r="G259" s="451" t="s">
        <v>3039</v>
      </c>
      <c r="H259" s="451"/>
      <c r="I259" s="451"/>
      <c r="J259" s="451"/>
      <c r="P259" s="448" t="s">
        <v>3040</v>
      </c>
      <c r="Q259" s="448"/>
      <c r="R259" s="448"/>
      <c r="T259" s="449" t="s">
        <v>5638</v>
      </c>
      <c r="V259" s="450" t="s">
        <v>5639</v>
      </c>
      <c r="X259" s="448" t="s">
        <v>5639</v>
      </c>
      <c r="Y259" s="448"/>
      <c r="Z259" s="448"/>
    </row>
    <row r="260" spans="1:26" ht="0.75" customHeight="1"/>
    <row r="261" spans="1:26" ht="14.25" customHeight="1">
      <c r="A261" s="451" t="s">
        <v>3041</v>
      </c>
      <c r="B261" s="451"/>
      <c r="C261" s="451"/>
      <c r="D261" s="451"/>
      <c r="E261" s="451"/>
      <c r="G261" s="451" t="s">
        <v>3042</v>
      </c>
      <c r="H261" s="451"/>
      <c r="I261" s="451"/>
      <c r="J261" s="451"/>
      <c r="P261" s="448" t="s">
        <v>3043</v>
      </c>
      <c r="Q261" s="448"/>
      <c r="R261" s="448"/>
      <c r="T261" s="449" t="s">
        <v>5640</v>
      </c>
      <c r="V261" s="450" t="s">
        <v>5641</v>
      </c>
      <c r="X261" s="448" t="s">
        <v>5641</v>
      </c>
      <c r="Y261" s="448"/>
      <c r="Z261" s="448"/>
    </row>
    <row r="262" spans="1:26" ht="15" customHeight="1">
      <c r="A262" s="451" t="s">
        <v>3044</v>
      </c>
      <c r="B262" s="451"/>
      <c r="C262" s="451"/>
      <c r="D262" s="451"/>
      <c r="E262" s="451"/>
      <c r="G262" s="451" t="s">
        <v>3045</v>
      </c>
      <c r="H262" s="451"/>
      <c r="I262" s="451"/>
      <c r="J262" s="451"/>
      <c r="P262" s="448" t="s">
        <v>5642</v>
      </c>
      <c r="Q262" s="448"/>
      <c r="R262" s="448"/>
      <c r="T262" s="449" t="s">
        <v>5642</v>
      </c>
    </row>
    <row r="263" spans="1:26" ht="15" customHeight="1">
      <c r="A263" s="451" t="s">
        <v>3046</v>
      </c>
      <c r="B263" s="451"/>
      <c r="C263" s="451"/>
      <c r="D263" s="451"/>
      <c r="E263" s="451"/>
      <c r="G263" s="451" t="s">
        <v>3047</v>
      </c>
      <c r="H263" s="451"/>
      <c r="I263" s="451"/>
      <c r="J263" s="451"/>
      <c r="P263" s="448" t="s">
        <v>3048</v>
      </c>
      <c r="Q263" s="448"/>
      <c r="R263" s="448"/>
      <c r="T263" s="449" t="s">
        <v>3048</v>
      </c>
    </row>
    <row r="264" spans="1:26" ht="0.75" customHeight="1"/>
    <row r="265" spans="1:26" ht="14.25" customHeight="1">
      <c r="A265" s="451" t="s">
        <v>3049</v>
      </c>
      <c r="B265" s="451"/>
      <c r="C265" s="451"/>
      <c r="D265" s="451"/>
      <c r="E265" s="451"/>
      <c r="G265" s="451" t="s">
        <v>3050</v>
      </c>
      <c r="H265" s="451"/>
      <c r="I265" s="451"/>
      <c r="J265" s="451"/>
      <c r="P265" s="448" t="s">
        <v>3051</v>
      </c>
      <c r="Q265" s="448"/>
      <c r="R265" s="448"/>
      <c r="T265" s="449" t="s">
        <v>3528</v>
      </c>
      <c r="V265" s="450" t="s">
        <v>3529</v>
      </c>
      <c r="X265" s="448" t="s">
        <v>3529</v>
      </c>
      <c r="Y265" s="448"/>
      <c r="Z265" s="448"/>
    </row>
    <row r="266" spans="1:26" ht="15" customHeight="1">
      <c r="A266" s="451" t="s">
        <v>3052</v>
      </c>
      <c r="B266" s="451"/>
      <c r="C266" s="451"/>
      <c r="D266" s="451"/>
      <c r="E266" s="451"/>
      <c r="G266" s="451" t="s">
        <v>3053</v>
      </c>
      <c r="H266" s="451"/>
      <c r="I266" s="451"/>
      <c r="J266" s="451"/>
      <c r="P266" s="448" t="s">
        <v>3054</v>
      </c>
      <c r="Q266" s="448"/>
      <c r="R266" s="448"/>
      <c r="T266" s="449" t="s">
        <v>3054</v>
      </c>
    </row>
    <row r="267" spans="1:26" ht="15" customHeight="1">
      <c r="A267" s="451" t="s">
        <v>3055</v>
      </c>
      <c r="B267" s="451"/>
      <c r="C267" s="451"/>
      <c r="D267" s="451"/>
      <c r="E267" s="451"/>
      <c r="G267" s="451" t="s">
        <v>3056</v>
      </c>
      <c r="H267" s="451"/>
      <c r="I267" s="451"/>
      <c r="J267" s="451"/>
      <c r="P267" s="448" t="s">
        <v>3057</v>
      </c>
      <c r="Q267" s="448"/>
      <c r="R267" s="448"/>
      <c r="T267" s="449" t="s">
        <v>3057</v>
      </c>
    </row>
    <row r="268" spans="1:26" ht="0.75" customHeight="1"/>
    <row r="269" spans="1:26" ht="14.25" customHeight="1">
      <c r="A269" s="451" t="s">
        <v>3058</v>
      </c>
      <c r="B269" s="451"/>
      <c r="C269" s="451"/>
      <c r="D269" s="451"/>
      <c r="E269" s="451"/>
      <c r="G269" s="451" t="s">
        <v>3059</v>
      </c>
      <c r="H269" s="451"/>
      <c r="I269" s="451"/>
      <c r="J269" s="451"/>
      <c r="P269" s="448" t="s">
        <v>3060</v>
      </c>
      <c r="Q269" s="448"/>
      <c r="R269" s="448"/>
      <c r="T269" s="449" t="s">
        <v>5643</v>
      </c>
      <c r="V269" s="450" t="s">
        <v>5644</v>
      </c>
      <c r="X269" s="448" t="s">
        <v>5644</v>
      </c>
      <c r="Y269" s="448"/>
      <c r="Z269" s="448"/>
    </row>
    <row r="270" spans="1:26" ht="15" customHeight="1">
      <c r="A270" s="451" t="s">
        <v>3061</v>
      </c>
      <c r="B270" s="451"/>
      <c r="C270" s="451"/>
      <c r="D270" s="451"/>
      <c r="E270" s="451"/>
      <c r="G270" s="451" t="s">
        <v>3062</v>
      </c>
      <c r="H270" s="451"/>
      <c r="I270" s="451"/>
      <c r="J270" s="451"/>
      <c r="P270" s="448" t="s">
        <v>3063</v>
      </c>
      <c r="Q270" s="448"/>
      <c r="R270" s="448"/>
      <c r="T270" s="449" t="s">
        <v>3063</v>
      </c>
    </row>
    <row r="271" spans="1:26" ht="15" customHeight="1">
      <c r="A271" s="451" t="s">
        <v>3064</v>
      </c>
      <c r="B271" s="451"/>
      <c r="C271" s="451"/>
      <c r="D271" s="451"/>
      <c r="E271" s="451"/>
      <c r="G271" s="451" t="s">
        <v>3065</v>
      </c>
      <c r="H271" s="451"/>
      <c r="I271" s="451"/>
      <c r="J271" s="451"/>
      <c r="P271" s="448" t="s">
        <v>3066</v>
      </c>
      <c r="Q271" s="448"/>
      <c r="R271" s="448"/>
      <c r="T271" s="449" t="s">
        <v>3066</v>
      </c>
    </row>
    <row r="272" spans="1:26" ht="15" customHeight="1">
      <c r="A272" s="451" t="s">
        <v>3067</v>
      </c>
      <c r="B272" s="451"/>
      <c r="C272" s="451"/>
      <c r="D272" s="451"/>
      <c r="E272" s="451"/>
      <c r="G272" s="451" t="s">
        <v>3068</v>
      </c>
      <c r="H272" s="451"/>
      <c r="I272" s="451"/>
      <c r="J272" s="451"/>
      <c r="P272" s="448" t="s">
        <v>3069</v>
      </c>
      <c r="Q272" s="448"/>
      <c r="R272" s="448"/>
      <c r="T272" s="449" t="s">
        <v>3069</v>
      </c>
    </row>
    <row r="273" spans="1:26" ht="0.75" customHeight="1"/>
    <row r="274" spans="1:26" ht="14.25" customHeight="1">
      <c r="A274" s="451" t="s">
        <v>3070</v>
      </c>
      <c r="B274" s="451"/>
      <c r="C274" s="451"/>
      <c r="D274" s="451"/>
      <c r="E274" s="451"/>
      <c r="G274" s="451" t="s">
        <v>3071</v>
      </c>
      <c r="H274" s="451"/>
      <c r="I274" s="451"/>
      <c r="J274" s="451"/>
      <c r="P274" s="448" t="s">
        <v>3072</v>
      </c>
      <c r="Q274" s="448"/>
      <c r="R274" s="448"/>
      <c r="T274" s="449" t="s">
        <v>3530</v>
      </c>
      <c r="V274" s="450" t="s">
        <v>3531</v>
      </c>
      <c r="X274" s="448" t="s">
        <v>3531</v>
      </c>
      <c r="Y274" s="448"/>
      <c r="Z274" s="448"/>
    </row>
    <row r="275" spans="1:26" ht="15" customHeight="1">
      <c r="A275" s="451" t="s">
        <v>3073</v>
      </c>
      <c r="B275" s="451"/>
      <c r="C275" s="451"/>
      <c r="D275" s="451"/>
      <c r="E275" s="451"/>
      <c r="G275" s="451" t="s">
        <v>3074</v>
      </c>
      <c r="H275" s="451"/>
      <c r="I275" s="451"/>
      <c r="J275" s="451"/>
      <c r="P275" s="448" t="s">
        <v>5645</v>
      </c>
      <c r="Q275" s="448"/>
      <c r="R275" s="448"/>
      <c r="T275" s="449" t="s">
        <v>5645</v>
      </c>
    </row>
    <row r="276" spans="1:26" ht="15" customHeight="1">
      <c r="A276" s="451" t="s">
        <v>3075</v>
      </c>
      <c r="B276" s="451"/>
      <c r="C276" s="451"/>
      <c r="D276" s="451"/>
      <c r="E276" s="451"/>
      <c r="G276" s="451" t="s">
        <v>3076</v>
      </c>
      <c r="H276" s="451"/>
      <c r="I276" s="451"/>
      <c r="J276" s="451"/>
      <c r="P276" s="448" t="s">
        <v>3077</v>
      </c>
      <c r="Q276" s="448"/>
      <c r="R276" s="448"/>
      <c r="T276" s="449" t="s">
        <v>3077</v>
      </c>
    </row>
    <row r="277" spans="1:26" ht="0.75" customHeight="1"/>
    <row r="278" spans="1:26" ht="14.25" customHeight="1">
      <c r="A278" s="451" t="s">
        <v>3078</v>
      </c>
      <c r="B278" s="451"/>
      <c r="C278" s="451"/>
      <c r="D278" s="451"/>
      <c r="E278" s="451"/>
      <c r="G278" s="451" t="s">
        <v>3079</v>
      </c>
      <c r="H278" s="451"/>
      <c r="I278" s="451"/>
      <c r="J278" s="451"/>
      <c r="P278" s="448" t="s">
        <v>3080</v>
      </c>
      <c r="Q278" s="448"/>
      <c r="R278" s="448"/>
      <c r="T278" s="449" t="s">
        <v>5646</v>
      </c>
      <c r="V278" s="450" t="s">
        <v>5647</v>
      </c>
      <c r="X278" s="448" t="s">
        <v>5647</v>
      </c>
      <c r="Y278" s="448"/>
      <c r="Z278" s="448"/>
    </row>
    <row r="279" spans="1:26" ht="0.75" customHeight="1"/>
    <row r="280" spans="1:26" ht="14.25" customHeight="1">
      <c r="A280" s="451" t="s">
        <v>3081</v>
      </c>
      <c r="B280" s="451"/>
      <c r="C280" s="451"/>
      <c r="D280" s="451"/>
      <c r="E280" s="451"/>
      <c r="G280" s="451" t="s">
        <v>3082</v>
      </c>
      <c r="H280" s="451"/>
      <c r="I280" s="451"/>
      <c r="J280" s="451"/>
      <c r="P280" s="448" t="s">
        <v>3083</v>
      </c>
      <c r="Q280" s="448"/>
      <c r="R280" s="448"/>
      <c r="T280" s="449" t="s">
        <v>3532</v>
      </c>
      <c r="V280" s="450" t="s">
        <v>3533</v>
      </c>
      <c r="X280" s="448" t="s">
        <v>3533</v>
      </c>
      <c r="Y280" s="448"/>
      <c r="Z280" s="448"/>
    </row>
    <row r="281" spans="1:26" ht="15" customHeight="1">
      <c r="A281" s="451" t="s">
        <v>3084</v>
      </c>
      <c r="B281" s="451"/>
      <c r="C281" s="451"/>
      <c r="D281" s="451"/>
      <c r="E281" s="451"/>
      <c r="G281" s="451" t="s">
        <v>3085</v>
      </c>
      <c r="H281" s="451"/>
      <c r="I281" s="451"/>
      <c r="J281" s="451"/>
      <c r="P281" s="448" t="s">
        <v>5648</v>
      </c>
      <c r="Q281" s="448"/>
      <c r="R281" s="448"/>
      <c r="T281" s="449" t="s">
        <v>5648</v>
      </c>
    </row>
    <row r="282" spans="1:26" ht="15" customHeight="1">
      <c r="A282" s="451" t="s">
        <v>3086</v>
      </c>
      <c r="B282" s="451"/>
      <c r="C282" s="451"/>
      <c r="D282" s="451"/>
      <c r="E282" s="451"/>
      <c r="G282" s="451" t="s">
        <v>3087</v>
      </c>
      <c r="H282" s="451"/>
      <c r="I282" s="451"/>
      <c r="J282" s="451"/>
      <c r="P282" s="448" t="s">
        <v>3088</v>
      </c>
      <c r="Q282" s="448"/>
      <c r="R282" s="448"/>
      <c r="T282" s="449" t="s">
        <v>3088</v>
      </c>
    </row>
    <row r="283" spans="1:26" ht="0.75" customHeight="1"/>
    <row r="284" spans="1:26" ht="14.25" customHeight="1">
      <c r="A284" s="451" t="s">
        <v>3089</v>
      </c>
      <c r="B284" s="451"/>
      <c r="C284" s="451"/>
      <c r="D284" s="451"/>
      <c r="E284" s="451"/>
      <c r="G284" s="451" t="s">
        <v>3090</v>
      </c>
      <c r="H284" s="451"/>
      <c r="I284" s="451"/>
      <c r="J284" s="451"/>
      <c r="P284" s="448" t="s">
        <v>3091</v>
      </c>
      <c r="Q284" s="448"/>
      <c r="R284" s="448"/>
      <c r="T284" s="449" t="s">
        <v>5649</v>
      </c>
      <c r="V284" s="450" t="s">
        <v>5650</v>
      </c>
      <c r="X284" s="448" t="s">
        <v>5650</v>
      </c>
      <c r="Y284" s="448"/>
      <c r="Z284" s="448"/>
    </row>
    <row r="285" spans="1:26" ht="15" customHeight="1">
      <c r="A285" s="451" t="s">
        <v>3092</v>
      </c>
      <c r="B285" s="451"/>
      <c r="C285" s="451"/>
      <c r="D285" s="451"/>
      <c r="E285" s="451"/>
      <c r="G285" s="451" t="s">
        <v>3093</v>
      </c>
      <c r="H285" s="451"/>
      <c r="I285" s="451"/>
      <c r="J285" s="451"/>
      <c r="P285" s="448" t="s">
        <v>5651</v>
      </c>
      <c r="Q285" s="448"/>
      <c r="R285" s="448"/>
      <c r="T285" s="449" t="s">
        <v>5651</v>
      </c>
    </row>
    <row r="286" spans="1:26" ht="0.75" customHeight="1"/>
    <row r="287" spans="1:26" ht="14.25" customHeight="1">
      <c r="A287" s="451" t="s">
        <v>3094</v>
      </c>
      <c r="B287" s="451"/>
      <c r="C287" s="451"/>
      <c r="D287" s="451"/>
      <c r="E287" s="451"/>
      <c r="G287" s="451" t="s">
        <v>3095</v>
      </c>
      <c r="H287" s="451"/>
      <c r="I287" s="451"/>
      <c r="J287" s="451"/>
      <c r="P287" s="448" t="s">
        <v>3096</v>
      </c>
      <c r="Q287" s="448"/>
      <c r="R287" s="448"/>
      <c r="T287" s="449" t="s">
        <v>5652</v>
      </c>
      <c r="V287" s="450" t="s">
        <v>5653</v>
      </c>
      <c r="X287" s="448" t="s">
        <v>5653</v>
      </c>
      <c r="Y287" s="448"/>
      <c r="Z287" s="448"/>
    </row>
    <row r="288" spans="1:26" ht="0.75" customHeight="1"/>
    <row r="289" spans="1:26" ht="14.25" customHeight="1">
      <c r="A289" s="451" t="s">
        <v>3097</v>
      </c>
      <c r="B289" s="451"/>
      <c r="C289" s="451"/>
      <c r="D289" s="451"/>
      <c r="E289" s="451"/>
      <c r="G289" s="451" t="s">
        <v>3098</v>
      </c>
      <c r="H289" s="451"/>
      <c r="I289" s="451"/>
      <c r="J289" s="451"/>
      <c r="P289" s="448" t="s">
        <v>3099</v>
      </c>
      <c r="Q289" s="448"/>
      <c r="R289" s="448"/>
      <c r="T289" s="449" t="s">
        <v>5654</v>
      </c>
      <c r="V289" s="450" t="s">
        <v>5655</v>
      </c>
      <c r="X289" s="448" t="s">
        <v>5655</v>
      </c>
      <c r="Y289" s="448"/>
      <c r="Z289" s="448"/>
    </row>
    <row r="290" spans="1:26" ht="0.75" customHeight="1"/>
    <row r="291" spans="1:26" ht="14.25" customHeight="1">
      <c r="A291" s="451" t="s">
        <v>3100</v>
      </c>
      <c r="B291" s="451"/>
      <c r="C291" s="451"/>
      <c r="D291" s="451"/>
      <c r="E291" s="451"/>
      <c r="G291" s="451" t="s">
        <v>3101</v>
      </c>
      <c r="H291" s="451"/>
      <c r="I291" s="451"/>
      <c r="J291" s="451"/>
      <c r="P291" s="448" t="s">
        <v>3102</v>
      </c>
      <c r="Q291" s="448"/>
      <c r="R291" s="448"/>
      <c r="T291" s="449" t="s">
        <v>5656</v>
      </c>
      <c r="V291" s="450" t="s">
        <v>5657</v>
      </c>
      <c r="X291" s="448" t="s">
        <v>5657</v>
      </c>
      <c r="Y291" s="448"/>
      <c r="Z291" s="448"/>
    </row>
    <row r="292" spans="1:26" ht="0.75" customHeight="1"/>
    <row r="293" spans="1:26" ht="14.25" customHeight="1">
      <c r="A293" s="451" t="s">
        <v>3103</v>
      </c>
      <c r="B293" s="451"/>
      <c r="C293" s="451"/>
      <c r="D293" s="451"/>
      <c r="E293" s="451"/>
      <c r="G293" s="451" t="s">
        <v>3104</v>
      </c>
      <c r="H293" s="451"/>
      <c r="I293" s="451"/>
      <c r="J293" s="451"/>
      <c r="P293" s="448" t="s">
        <v>3105</v>
      </c>
      <c r="Q293" s="448"/>
      <c r="R293" s="448"/>
      <c r="V293" s="450" t="s">
        <v>3105</v>
      </c>
      <c r="X293" s="448" t="s">
        <v>3105</v>
      </c>
      <c r="Y293" s="448"/>
      <c r="Z293" s="448"/>
    </row>
    <row r="294" spans="1:26" ht="15" customHeight="1">
      <c r="A294" s="451" t="s">
        <v>3106</v>
      </c>
      <c r="B294" s="451"/>
      <c r="C294" s="451"/>
      <c r="D294" s="451"/>
      <c r="E294" s="451"/>
      <c r="G294" s="451" t="s">
        <v>3107</v>
      </c>
      <c r="H294" s="451"/>
      <c r="I294" s="451"/>
      <c r="J294" s="451"/>
      <c r="P294" s="448" t="s">
        <v>3108</v>
      </c>
      <c r="Q294" s="448"/>
      <c r="R294" s="448"/>
      <c r="T294" s="449" t="s">
        <v>3108</v>
      </c>
    </row>
    <row r="295" spans="1:26" ht="15" customHeight="1">
      <c r="A295" s="451" t="s">
        <v>3109</v>
      </c>
      <c r="B295" s="451"/>
      <c r="C295" s="451"/>
      <c r="D295" s="451"/>
      <c r="E295" s="451"/>
      <c r="G295" s="451" t="s">
        <v>3110</v>
      </c>
      <c r="H295" s="451"/>
      <c r="I295" s="451"/>
      <c r="J295" s="451"/>
      <c r="P295" s="448" t="s">
        <v>3111</v>
      </c>
      <c r="Q295" s="448"/>
      <c r="R295" s="448"/>
      <c r="T295" s="449" t="s">
        <v>3111</v>
      </c>
    </row>
    <row r="296" spans="1:26" ht="0.75" customHeight="1"/>
    <row r="297" spans="1:26" ht="14.25" customHeight="1">
      <c r="A297" s="451" t="s">
        <v>3534</v>
      </c>
      <c r="B297" s="451"/>
      <c r="C297" s="451"/>
      <c r="D297" s="451"/>
      <c r="E297" s="451"/>
      <c r="G297" s="451" t="s">
        <v>3535</v>
      </c>
      <c r="H297" s="451"/>
      <c r="I297" s="451"/>
      <c r="J297" s="451"/>
      <c r="P297" s="448" t="s">
        <v>3536</v>
      </c>
      <c r="Q297" s="448"/>
      <c r="R297" s="448"/>
      <c r="V297" s="450" t="s">
        <v>3536</v>
      </c>
      <c r="X297" s="448" t="s">
        <v>3536</v>
      </c>
      <c r="Y297" s="448"/>
      <c r="Z297" s="448"/>
    </row>
    <row r="298" spans="1:26" ht="0.75" customHeight="1"/>
    <row r="299" spans="1:26" ht="14.25" customHeight="1">
      <c r="A299" s="451" t="s">
        <v>3537</v>
      </c>
      <c r="B299" s="451"/>
      <c r="C299" s="451"/>
      <c r="D299" s="451"/>
      <c r="E299" s="451"/>
      <c r="G299" s="451" t="s">
        <v>3538</v>
      </c>
      <c r="H299" s="451"/>
      <c r="I299" s="451"/>
      <c r="J299" s="451"/>
      <c r="P299" s="448" t="s">
        <v>3539</v>
      </c>
      <c r="Q299" s="448"/>
      <c r="R299" s="448"/>
      <c r="T299" s="449" t="s">
        <v>5658</v>
      </c>
      <c r="V299" s="450" t="s">
        <v>5659</v>
      </c>
      <c r="X299" s="448" t="s">
        <v>5659</v>
      </c>
      <c r="Y299" s="448"/>
      <c r="Z299" s="448"/>
    </row>
    <row r="300" spans="1:26" ht="15" customHeight="1">
      <c r="A300" s="451" t="s">
        <v>3540</v>
      </c>
      <c r="B300" s="451"/>
      <c r="C300" s="451"/>
      <c r="D300" s="451"/>
      <c r="E300" s="451"/>
      <c r="G300" s="451" t="s">
        <v>3541</v>
      </c>
      <c r="H300" s="451"/>
      <c r="I300" s="451"/>
      <c r="J300" s="451"/>
      <c r="P300" s="448" t="s">
        <v>3542</v>
      </c>
      <c r="Q300" s="448"/>
      <c r="R300" s="448"/>
      <c r="T300" s="449" t="s">
        <v>3542</v>
      </c>
    </row>
    <row r="301" spans="1:26" ht="15" customHeight="1">
      <c r="A301" s="451" t="s">
        <v>3112</v>
      </c>
      <c r="B301" s="451"/>
      <c r="C301" s="451"/>
      <c r="D301" s="451"/>
      <c r="E301" s="451"/>
      <c r="G301" s="451" t="s">
        <v>3113</v>
      </c>
      <c r="H301" s="451"/>
      <c r="I301" s="451"/>
      <c r="J301" s="451"/>
      <c r="P301" s="448" t="s">
        <v>3114</v>
      </c>
      <c r="Q301" s="448"/>
      <c r="R301" s="448"/>
      <c r="T301" s="449" t="s">
        <v>3114</v>
      </c>
    </row>
    <row r="302" spans="1:26" ht="15" customHeight="1">
      <c r="A302" s="451" t="s">
        <v>3543</v>
      </c>
      <c r="B302" s="451"/>
      <c r="C302" s="451"/>
      <c r="D302" s="451"/>
      <c r="E302" s="451"/>
      <c r="G302" s="451" t="s">
        <v>3544</v>
      </c>
      <c r="H302" s="451"/>
      <c r="I302" s="451"/>
      <c r="J302" s="451"/>
      <c r="P302" s="448" t="s">
        <v>3545</v>
      </c>
      <c r="Q302" s="448"/>
      <c r="R302" s="448"/>
      <c r="T302" s="449" t="s">
        <v>3545</v>
      </c>
    </row>
    <row r="303" spans="1:26" ht="15" customHeight="1">
      <c r="A303" s="451" t="s">
        <v>3546</v>
      </c>
      <c r="B303" s="451"/>
      <c r="C303" s="451"/>
      <c r="D303" s="451"/>
      <c r="E303" s="451"/>
      <c r="G303" s="451" t="s">
        <v>3547</v>
      </c>
      <c r="H303" s="451"/>
      <c r="I303" s="451"/>
      <c r="J303" s="451"/>
      <c r="P303" s="448" t="s">
        <v>3548</v>
      </c>
      <c r="Q303" s="448"/>
      <c r="R303" s="448"/>
      <c r="T303" s="449" t="s">
        <v>3548</v>
      </c>
    </row>
    <row r="304" spans="1:26" ht="15" customHeight="1">
      <c r="A304" s="451" t="s">
        <v>3549</v>
      </c>
      <c r="B304" s="451"/>
      <c r="C304" s="451"/>
      <c r="D304" s="451"/>
      <c r="E304" s="451"/>
      <c r="G304" s="451" t="s">
        <v>3550</v>
      </c>
      <c r="H304" s="451"/>
      <c r="I304" s="451"/>
      <c r="J304" s="451"/>
      <c r="P304" s="448" t="s">
        <v>5660</v>
      </c>
      <c r="Q304" s="448"/>
      <c r="R304" s="448"/>
      <c r="T304" s="449" t="s">
        <v>5660</v>
      </c>
    </row>
    <row r="305" spans="1:26" ht="15" customHeight="1">
      <c r="A305" s="451" t="s">
        <v>3551</v>
      </c>
      <c r="B305" s="451"/>
      <c r="C305" s="451"/>
      <c r="D305" s="451"/>
      <c r="E305" s="451"/>
      <c r="G305" s="451" t="s">
        <v>3552</v>
      </c>
      <c r="H305" s="451"/>
      <c r="I305" s="451"/>
      <c r="J305" s="451"/>
      <c r="P305" s="448" t="s">
        <v>3553</v>
      </c>
      <c r="Q305" s="448"/>
      <c r="R305" s="448"/>
      <c r="T305" s="449" t="s">
        <v>3553</v>
      </c>
    </row>
    <row r="306" spans="1:26" ht="15" customHeight="1">
      <c r="A306" s="451" t="s">
        <v>3554</v>
      </c>
      <c r="B306" s="451"/>
      <c r="C306" s="451"/>
      <c r="D306" s="451"/>
      <c r="E306" s="451"/>
      <c r="G306" s="451" t="s">
        <v>3555</v>
      </c>
      <c r="H306" s="451"/>
      <c r="I306" s="451"/>
      <c r="J306" s="451"/>
      <c r="P306" s="448" t="s">
        <v>3556</v>
      </c>
      <c r="Q306" s="448"/>
      <c r="R306" s="448"/>
      <c r="T306" s="449" t="s">
        <v>3556</v>
      </c>
    </row>
    <row r="307" spans="1:26" ht="0.75" customHeight="1"/>
    <row r="308" spans="1:26" ht="14.25" customHeight="1">
      <c r="A308" s="451" t="s">
        <v>3557</v>
      </c>
      <c r="B308" s="451"/>
      <c r="C308" s="451"/>
      <c r="D308" s="451"/>
      <c r="E308" s="451"/>
      <c r="G308" s="451" t="s">
        <v>3558</v>
      </c>
      <c r="H308" s="451"/>
      <c r="I308" s="451"/>
      <c r="J308" s="451"/>
      <c r="P308" s="448" t="s">
        <v>3559</v>
      </c>
      <c r="Q308" s="448"/>
      <c r="R308" s="448"/>
      <c r="V308" s="450" t="s">
        <v>3559</v>
      </c>
      <c r="X308" s="448" t="s">
        <v>3559</v>
      </c>
      <c r="Y308" s="448"/>
      <c r="Z308" s="448"/>
    </row>
    <row r="309" spans="1:26" ht="0.75" customHeight="1"/>
    <row r="310" spans="1:26" ht="14.25" customHeight="1">
      <c r="A310" s="451" t="s">
        <v>5661</v>
      </c>
      <c r="B310" s="451"/>
      <c r="C310" s="451"/>
      <c r="D310" s="451"/>
      <c r="E310" s="451"/>
      <c r="G310" s="451" t="s">
        <v>5662</v>
      </c>
      <c r="H310" s="451"/>
      <c r="I310" s="451"/>
      <c r="J310" s="451"/>
      <c r="P310" s="448" t="s">
        <v>5663</v>
      </c>
      <c r="Q310" s="448"/>
      <c r="R310" s="448"/>
      <c r="T310" s="449" t="s">
        <v>5664</v>
      </c>
      <c r="V310" s="450" t="s">
        <v>5665</v>
      </c>
      <c r="X310" s="448" t="s">
        <v>5665</v>
      </c>
      <c r="Y310" s="448"/>
      <c r="Z310" s="448"/>
    </row>
    <row r="311" spans="1:26" ht="0.75" customHeight="1"/>
    <row r="312" spans="1:26" ht="14.25" customHeight="1">
      <c r="A312" s="451" t="s">
        <v>3560</v>
      </c>
      <c r="B312" s="451"/>
      <c r="C312" s="451"/>
      <c r="D312" s="451"/>
      <c r="E312" s="451"/>
      <c r="G312" s="451" t="s">
        <v>3561</v>
      </c>
      <c r="H312" s="451"/>
      <c r="I312" s="451"/>
      <c r="J312" s="451"/>
      <c r="P312" s="448" t="s">
        <v>3562</v>
      </c>
      <c r="Q312" s="448"/>
      <c r="R312" s="448"/>
      <c r="T312" s="449" t="s">
        <v>5666</v>
      </c>
      <c r="V312" s="450" t="s">
        <v>5667</v>
      </c>
      <c r="X312" s="448" t="s">
        <v>5667</v>
      </c>
      <c r="Y312" s="448"/>
      <c r="Z312" s="448"/>
    </row>
    <row r="313" spans="1:26" ht="0.75" customHeight="1"/>
    <row r="314" spans="1:26" ht="14.25" customHeight="1">
      <c r="A314" s="451" t="s">
        <v>3563</v>
      </c>
      <c r="B314" s="451"/>
      <c r="C314" s="451"/>
      <c r="D314" s="451"/>
      <c r="E314" s="451"/>
      <c r="G314" s="451" t="s">
        <v>3564</v>
      </c>
      <c r="H314" s="451"/>
      <c r="I314" s="451"/>
      <c r="J314" s="451"/>
      <c r="P314" s="448" t="s">
        <v>3565</v>
      </c>
      <c r="Q314" s="448"/>
      <c r="R314" s="448"/>
      <c r="T314" s="449" t="s">
        <v>5668</v>
      </c>
      <c r="V314" s="450" t="s">
        <v>5669</v>
      </c>
      <c r="X314" s="448" t="s">
        <v>5669</v>
      </c>
      <c r="Y314" s="448"/>
      <c r="Z314" s="448"/>
    </row>
    <row r="315" spans="1:26" ht="15" customHeight="1">
      <c r="A315" s="451" t="s">
        <v>5670</v>
      </c>
      <c r="B315" s="451"/>
      <c r="C315" s="451"/>
      <c r="D315" s="451"/>
      <c r="E315" s="451"/>
      <c r="G315" s="451" t="s">
        <v>5671</v>
      </c>
      <c r="H315" s="451"/>
      <c r="I315" s="451"/>
      <c r="J315" s="451"/>
      <c r="P315" s="448" t="s">
        <v>5672</v>
      </c>
      <c r="Q315" s="448"/>
      <c r="R315" s="448"/>
      <c r="T315" s="449" t="s">
        <v>5672</v>
      </c>
    </row>
    <row r="316" spans="1:26" ht="15" customHeight="1">
      <c r="A316" s="451" t="s">
        <v>3566</v>
      </c>
      <c r="B316" s="451"/>
      <c r="C316" s="451"/>
      <c r="D316" s="451"/>
      <c r="E316" s="451"/>
      <c r="G316" s="451" t="s">
        <v>3567</v>
      </c>
      <c r="H316" s="451"/>
      <c r="I316" s="451"/>
      <c r="J316" s="451"/>
      <c r="P316" s="448" t="s">
        <v>3568</v>
      </c>
      <c r="Q316" s="448"/>
      <c r="R316" s="448"/>
      <c r="T316" s="449" t="s">
        <v>3568</v>
      </c>
    </row>
    <row r="317" spans="1:26" ht="0.75" customHeight="1"/>
    <row r="318" spans="1:26" ht="14.25" customHeight="1">
      <c r="A318" s="451" t="s">
        <v>3569</v>
      </c>
      <c r="B318" s="451"/>
      <c r="C318" s="451"/>
      <c r="D318" s="451"/>
      <c r="E318" s="451"/>
      <c r="G318" s="451" t="s">
        <v>3570</v>
      </c>
      <c r="H318" s="451"/>
      <c r="I318" s="451"/>
      <c r="J318" s="451"/>
      <c r="P318" s="448" t="s">
        <v>3571</v>
      </c>
      <c r="Q318" s="448"/>
      <c r="R318" s="448"/>
      <c r="T318" s="449" t="s">
        <v>5673</v>
      </c>
      <c r="V318" s="450" t="s">
        <v>5674</v>
      </c>
      <c r="X318" s="448" t="s">
        <v>5674</v>
      </c>
      <c r="Y318" s="448"/>
      <c r="Z318" s="448"/>
    </row>
    <row r="319" spans="1:26" ht="0.75" customHeight="1"/>
    <row r="320" spans="1:26" ht="14.25" customHeight="1">
      <c r="A320" s="451" t="s">
        <v>5675</v>
      </c>
      <c r="B320" s="451"/>
      <c r="C320" s="451"/>
      <c r="D320" s="451"/>
      <c r="E320" s="451"/>
      <c r="G320" s="451" t="s">
        <v>5676</v>
      </c>
      <c r="H320" s="451"/>
      <c r="I320" s="451"/>
      <c r="J320" s="451"/>
      <c r="P320" s="448" t="s">
        <v>5677</v>
      </c>
      <c r="Q320" s="448"/>
      <c r="R320" s="448"/>
      <c r="T320" s="449" t="s">
        <v>5678</v>
      </c>
      <c r="V320" s="450" t="s">
        <v>5679</v>
      </c>
      <c r="X320" s="448" t="s">
        <v>5679</v>
      </c>
      <c r="Y320" s="448"/>
      <c r="Z320" s="448"/>
    </row>
    <row r="321" spans="1:26" ht="0.75" customHeight="1"/>
    <row r="322" spans="1:26" ht="14.25" customHeight="1">
      <c r="A322" s="451" t="s">
        <v>3572</v>
      </c>
      <c r="B322" s="451"/>
      <c r="C322" s="451"/>
      <c r="D322" s="451"/>
      <c r="E322" s="451"/>
      <c r="G322" s="451" t="s">
        <v>3573</v>
      </c>
      <c r="H322" s="451"/>
      <c r="I322" s="451"/>
      <c r="J322" s="451"/>
      <c r="P322" s="448" t="s">
        <v>3574</v>
      </c>
      <c r="Q322" s="448"/>
      <c r="R322" s="448"/>
      <c r="V322" s="450" t="s">
        <v>3574</v>
      </c>
      <c r="X322" s="448" t="s">
        <v>3574</v>
      </c>
      <c r="Y322" s="448"/>
      <c r="Z322" s="448"/>
    </row>
    <row r="323" spans="1:26" ht="0.75" customHeight="1"/>
    <row r="324" spans="1:26" ht="14.25" customHeight="1">
      <c r="A324" s="451" t="s">
        <v>3575</v>
      </c>
      <c r="B324" s="451"/>
      <c r="C324" s="451"/>
      <c r="D324" s="451"/>
      <c r="E324" s="451"/>
      <c r="G324" s="451" t="s">
        <v>3576</v>
      </c>
      <c r="H324" s="451"/>
      <c r="I324" s="451"/>
      <c r="J324" s="451"/>
      <c r="P324" s="448" t="s">
        <v>3577</v>
      </c>
      <c r="Q324" s="448"/>
      <c r="R324" s="448"/>
      <c r="T324" s="449" t="s">
        <v>5680</v>
      </c>
      <c r="V324" s="450" t="s">
        <v>5681</v>
      </c>
      <c r="X324" s="448" t="s">
        <v>5681</v>
      </c>
      <c r="Y324" s="448"/>
      <c r="Z324" s="448"/>
    </row>
    <row r="325" spans="1:26" ht="0.75" customHeight="1"/>
    <row r="326" spans="1:26" ht="14.25" customHeight="1">
      <c r="A326" s="451" t="s">
        <v>3578</v>
      </c>
      <c r="B326" s="451"/>
      <c r="C326" s="451"/>
      <c r="D326" s="451"/>
      <c r="E326" s="451"/>
      <c r="G326" s="451" t="s">
        <v>3579</v>
      </c>
      <c r="H326" s="451"/>
      <c r="I326" s="451"/>
      <c r="J326" s="451"/>
      <c r="P326" s="448" t="s">
        <v>3580</v>
      </c>
      <c r="Q326" s="448"/>
      <c r="R326" s="448"/>
      <c r="T326" s="449" t="s">
        <v>5682</v>
      </c>
      <c r="V326" s="450" t="s">
        <v>5683</v>
      </c>
      <c r="X326" s="448" t="s">
        <v>5683</v>
      </c>
      <c r="Y326" s="448"/>
      <c r="Z326" s="448"/>
    </row>
    <row r="327" spans="1:26" ht="0.75" customHeight="1"/>
    <row r="328" spans="1:26" ht="14.25" customHeight="1">
      <c r="A328" s="451" t="s">
        <v>5684</v>
      </c>
      <c r="B328" s="451"/>
      <c r="C328" s="451"/>
      <c r="D328" s="451"/>
      <c r="E328" s="451"/>
      <c r="G328" s="451" t="s">
        <v>5685</v>
      </c>
      <c r="H328" s="451"/>
      <c r="I328" s="451"/>
      <c r="J328" s="451"/>
      <c r="P328" s="448" t="s">
        <v>5686</v>
      </c>
      <c r="Q328" s="448"/>
      <c r="R328" s="448"/>
      <c r="T328" s="449" t="s">
        <v>5687</v>
      </c>
      <c r="V328" s="450" t="s">
        <v>5688</v>
      </c>
      <c r="X328" s="448" t="s">
        <v>5688</v>
      </c>
      <c r="Y328" s="448"/>
      <c r="Z328" s="448"/>
    </row>
    <row r="329" spans="1:26" ht="0.75" customHeight="1"/>
    <row r="330" spans="1:26" ht="14.25" customHeight="1">
      <c r="A330" s="451" t="s">
        <v>5689</v>
      </c>
      <c r="B330" s="451"/>
      <c r="C330" s="451"/>
      <c r="D330" s="451"/>
      <c r="E330" s="451"/>
      <c r="G330" s="451" t="s">
        <v>5690</v>
      </c>
      <c r="H330" s="451"/>
      <c r="I330" s="451"/>
      <c r="J330" s="451"/>
      <c r="P330" s="448" t="s">
        <v>5691</v>
      </c>
      <c r="Q330" s="448"/>
      <c r="R330" s="448"/>
      <c r="T330" s="449" t="s">
        <v>5692</v>
      </c>
      <c r="V330" s="450" t="s">
        <v>5693</v>
      </c>
      <c r="X330" s="448" t="s">
        <v>5693</v>
      </c>
      <c r="Y330" s="448"/>
      <c r="Z330" s="448"/>
    </row>
    <row r="331" spans="1:26" ht="0.75" customHeight="1"/>
    <row r="332" spans="1:26" ht="14.25" customHeight="1">
      <c r="A332" s="451" t="s">
        <v>5694</v>
      </c>
      <c r="B332" s="451"/>
      <c r="C332" s="451"/>
      <c r="D332" s="451"/>
      <c r="E332" s="451"/>
      <c r="G332" s="451" t="s">
        <v>5695</v>
      </c>
      <c r="H332" s="451"/>
      <c r="I332" s="451"/>
      <c r="J332" s="451"/>
      <c r="P332" s="448" t="s">
        <v>5696</v>
      </c>
      <c r="Q332" s="448"/>
      <c r="R332" s="448"/>
      <c r="V332" s="450" t="s">
        <v>5696</v>
      </c>
      <c r="X332" s="448" t="s">
        <v>5696</v>
      </c>
      <c r="Y332" s="448"/>
      <c r="Z332" s="448"/>
    </row>
    <row r="333" spans="1:26" ht="0.75" customHeight="1"/>
    <row r="334" spans="1:26" ht="14.25" customHeight="1">
      <c r="A334" s="451" t="s">
        <v>5697</v>
      </c>
      <c r="B334" s="451"/>
      <c r="C334" s="451"/>
      <c r="D334" s="451"/>
      <c r="E334" s="451"/>
      <c r="G334" s="451" t="s">
        <v>5698</v>
      </c>
      <c r="H334" s="451"/>
      <c r="I334" s="451"/>
      <c r="J334" s="451"/>
      <c r="P334" s="448" t="s">
        <v>5699</v>
      </c>
      <c r="Q334" s="448"/>
      <c r="R334" s="448"/>
      <c r="T334" s="449" t="s">
        <v>5700</v>
      </c>
      <c r="V334" s="450" t="s">
        <v>5701</v>
      </c>
      <c r="X334" s="448" t="s">
        <v>5701</v>
      </c>
      <c r="Y334" s="448"/>
      <c r="Z334" s="448"/>
    </row>
    <row r="335" spans="1:26" ht="0.75" customHeight="1"/>
    <row r="336" spans="1:26" ht="14.25" customHeight="1">
      <c r="A336" s="451" t="s">
        <v>5702</v>
      </c>
      <c r="B336" s="451"/>
      <c r="C336" s="451"/>
      <c r="D336" s="451"/>
      <c r="E336" s="451"/>
      <c r="G336" s="451" t="s">
        <v>5703</v>
      </c>
      <c r="H336" s="451"/>
      <c r="I336" s="451"/>
      <c r="J336" s="451"/>
      <c r="P336" s="448" t="s">
        <v>5704</v>
      </c>
      <c r="Q336" s="448"/>
      <c r="R336" s="448"/>
      <c r="V336" s="450" t="s">
        <v>5704</v>
      </c>
      <c r="X336" s="448" t="s">
        <v>5704</v>
      </c>
      <c r="Y336" s="448"/>
      <c r="Z336" s="448"/>
    </row>
    <row r="337" spans="1:26" ht="15" customHeight="1">
      <c r="A337" s="451" t="s">
        <v>5705</v>
      </c>
      <c r="B337" s="451"/>
      <c r="C337" s="451"/>
      <c r="D337" s="451"/>
      <c r="E337" s="451"/>
      <c r="G337" s="451" t="s">
        <v>5706</v>
      </c>
      <c r="H337" s="451"/>
      <c r="I337" s="451"/>
      <c r="J337" s="451"/>
      <c r="P337" s="448" t="s">
        <v>5707</v>
      </c>
      <c r="Q337" s="448"/>
      <c r="R337" s="448"/>
      <c r="T337" s="449" t="s">
        <v>5707</v>
      </c>
    </row>
    <row r="338" spans="1:26" ht="0.75" customHeight="1"/>
    <row r="339" spans="1:26" ht="14.25" customHeight="1">
      <c r="A339" s="451" t="s">
        <v>5708</v>
      </c>
      <c r="B339" s="451"/>
      <c r="C339" s="451"/>
      <c r="D339" s="451"/>
      <c r="E339" s="451"/>
      <c r="G339" s="451" t="s">
        <v>5709</v>
      </c>
      <c r="H339" s="451"/>
      <c r="I339" s="451"/>
      <c r="J339" s="451"/>
      <c r="P339" s="448" t="s">
        <v>5710</v>
      </c>
      <c r="Q339" s="448"/>
      <c r="R339" s="448"/>
      <c r="T339" s="449" t="s">
        <v>5711</v>
      </c>
      <c r="V339" s="450" t="s">
        <v>5712</v>
      </c>
      <c r="X339" s="448" t="s">
        <v>5712</v>
      </c>
      <c r="Y339" s="448"/>
      <c r="Z339" s="448"/>
    </row>
    <row r="340" spans="1:26" ht="0.75" customHeight="1"/>
    <row r="341" spans="1:26" ht="14.25" customHeight="1">
      <c r="A341" s="451" t="s">
        <v>5713</v>
      </c>
      <c r="B341" s="451"/>
      <c r="C341" s="451"/>
      <c r="D341" s="451"/>
      <c r="E341" s="451"/>
      <c r="G341" s="451" t="s">
        <v>5714</v>
      </c>
      <c r="H341" s="451"/>
      <c r="I341" s="451"/>
      <c r="J341" s="451"/>
      <c r="P341" s="448" t="s">
        <v>5715</v>
      </c>
      <c r="Q341" s="448"/>
      <c r="R341" s="448"/>
      <c r="T341" s="449" t="s">
        <v>5716</v>
      </c>
      <c r="V341" s="450" t="s">
        <v>5717</v>
      </c>
      <c r="X341" s="448" t="s">
        <v>5717</v>
      </c>
      <c r="Y341" s="448"/>
      <c r="Z341" s="448"/>
    </row>
    <row r="342" spans="1:26" ht="14.25" customHeight="1">
      <c r="A342" s="451" t="s">
        <v>5718</v>
      </c>
      <c r="B342" s="451"/>
      <c r="C342" s="451"/>
      <c r="D342" s="451"/>
      <c r="E342" s="451"/>
      <c r="G342" s="451" t="s">
        <v>5719</v>
      </c>
      <c r="H342" s="451"/>
      <c r="I342" s="451"/>
      <c r="J342" s="451"/>
      <c r="P342" s="448" t="s">
        <v>5720</v>
      </c>
      <c r="Q342" s="448"/>
      <c r="R342" s="448"/>
      <c r="T342" s="449" t="s">
        <v>5721</v>
      </c>
      <c r="V342" s="450" t="s">
        <v>5722</v>
      </c>
      <c r="X342" s="448" t="s">
        <v>5722</v>
      </c>
      <c r="Y342" s="448"/>
      <c r="Z342" s="448"/>
    </row>
    <row r="343" spans="1:26" ht="15" customHeight="1">
      <c r="A343" s="451" t="s">
        <v>5723</v>
      </c>
      <c r="B343" s="451"/>
      <c r="C343" s="451"/>
      <c r="D343" s="451"/>
      <c r="E343" s="451"/>
      <c r="G343" s="451" t="s">
        <v>5724</v>
      </c>
      <c r="H343" s="451"/>
      <c r="I343" s="451"/>
      <c r="J343" s="451"/>
      <c r="P343" s="448" t="s">
        <v>5725</v>
      </c>
      <c r="Q343" s="448"/>
      <c r="R343" s="448"/>
      <c r="T343" s="449" t="s">
        <v>5725</v>
      </c>
    </row>
    <row r="344" spans="1:26" ht="0.75" customHeight="1"/>
    <row r="345" spans="1:26" ht="14.25" customHeight="1">
      <c r="A345" s="451" t="s">
        <v>5726</v>
      </c>
      <c r="B345" s="451"/>
      <c r="C345" s="451"/>
      <c r="D345" s="451"/>
      <c r="E345" s="451"/>
      <c r="G345" s="451" t="s">
        <v>5727</v>
      </c>
      <c r="H345" s="451"/>
      <c r="I345" s="451"/>
      <c r="J345" s="451"/>
      <c r="P345" s="448" t="s">
        <v>5728</v>
      </c>
      <c r="Q345" s="448"/>
      <c r="R345" s="448"/>
      <c r="V345" s="450" t="s">
        <v>5728</v>
      </c>
      <c r="X345" s="448" t="s">
        <v>5728</v>
      </c>
      <c r="Y345" s="448"/>
      <c r="Z345" s="448"/>
    </row>
    <row r="346" spans="1:26" ht="0.75" customHeight="1"/>
    <row r="347" spans="1:26" ht="14.25" customHeight="1">
      <c r="A347" s="451" t="s">
        <v>5729</v>
      </c>
      <c r="B347" s="451"/>
      <c r="C347" s="451"/>
      <c r="D347" s="451"/>
      <c r="E347" s="451"/>
      <c r="G347" s="451" t="s">
        <v>5730</v>
      </c>
      <c r="H347" s="451"/>
      <c r="I347" s="451"/>
      <c r="J347" s="451"/>
      <c r="P347" s="448" t="s">
        <v>5731</v>
      </c>
      <c r="Q347" s="448"/>
      <c r="R347" s="448"/>
      <c r="V347" s="450" t="s">
        <v>5731</v>
      </c>
      <c r="X347" s="448" t="s">
        <v>5731</v>
      </c>
      <c r="Y347" s="448"/>
      <c r="Z347" s="448"/>
    </row>
    <row r="348" spans="1:26" ht="0.75" customHeight="1"/>
    <row r="349" spans="1:26" ht="14.25" customHeight="1">
      <c r="A349" s="451" t="s">
        <v>5732</v>
      </c>
      <c r="B349" s="451"/>
      <c r="C349" s="451"/>
      <c r="D349" s="451"/>
      <c r="E349" s="451"/>
      <c r="G349" s="451" t="s">
        <v>5733</v>
      </c>
      <c r="H349" s="451"/>
      <c r="I349" s="451"/>
      <c r="J349" s="451"/>
      <c r="P349" s="448" t="s">
        <v>5734</v>
      </c>
      <c r="Q349" s="448"/>
      <c r="R349" s="448"/>
      <c r="T349" s="449" t="s">
        <v>5735</v>
      </c>
      <c r="V349" s="450" t="s">
        <v>5736</v>
      </c>
      <c r="X349" s="448" t="s">
        <v>5736</v>
      </c>
      <c r="Y349" s="448"/>
      <c r="Z349" s="448"/>
    </row>
    <row r="350" spans="1:26" ht="0.75" customHeight="1"/>
    <row r="351" spans="1:26" ht="14.25" customHeight="1">
      <c r="A351" s="451" t="s">
        <v>5737</v>
      </c>
      <c r="B351" s="451"/>
      <c r="C351" s="451"/>
      <c r="D351" s="451"/>
      <c r="E351" s="451"/>
      <c r="G351" s="451" t="s">
        <v>5738</v>
      </c>
      <c r="H351" s="451"/>
      <c r="I351" s="451"/>
      <c r="J351" s="451"/>
      <c r="P351" s="448" t="s">
        <v>5739</v>
      </c>
      <c r="Q351" s="448"/>
      <c r="R351" s="448"/>
      <c r="T351" s="449" t="s">
        <v>5740</v>
      </c>
      <c r="V351" s="450" t="s">
        <v>5741</v>
      </c>
      <c r="X351" s="448" t="s">
        <v>5741</v>
      </c>
      <c r="Y351" s="448"/>
      <c r="Z351" s="448"/>
    </row>
    <row r="352" spans="1:26" ht="15" customHeight="1">
      <c r="A352" s="451" t="s">
        <v>5742</v>
      </c>
      <c r="B352" s="451"/>
      <c r="C352" s="451"/>
      <c r="D352" s="451"/>
      <c r="E352" s="451"/>
      <c r="G352" s="451" t="s">
        <v>5743</v>
      </c>
      <c r="H352" s="451"/>
      <c r="I352" s="451"/>
      <c r="J352" s="451"/>
      <c r="P352" s="448" t="s">
        <v>5744</v>
      </c>
      <c r="Q352" s="448"/>
      <c r="R352" s="448"/>
      <c r="T352" s="449" t="s">
        <v>5744</v>
      </c>
    </row>
    <row r="353" spans="1:26" ht="0.75" customHeight="1"/>
    <row r="354" spans="1:26" ht="14.25" customHeight="1">
      <c r="A354" s="451" t="s">
        <v>5745</v>
      </c>
      <c r="B354" s="451"/>
      <c r="C354" s="451"/>
      <c r="D354" s="451"/>
      <c r="E354" s="451"/>
      <c r="G354" s="451" t="s">
        <v>5746</v>
      </c>
      <c r="H354" s="451"/>
      <c r="I354" s="451"/>
      <c r="J354" s="451"/>
      <c r="P354" s="448" t="s">
        <v>5747</v>
      </c>
      <c r="Q354" s="448"/>
      <c r="R354" s="448"/>
      <c r="T354" s="449" t="s">
        <v>5748</v>
      </c>
      <c r="V354" s="450" t="s">
        <v>5749</v>
      </c>
      <c r="X354" s="448" t="s">
        <v>5749</v>
      </c>
      <c r="Y354" s="448"/>
      <c r="Z354" s="448"/>
    </row>
    <row r="355" spans="1:26" ht="0.75" customHeight="1"/>
    <row r="356" spans="1:26" ht="14.25" customHeight="1">
      <c r="A356" s="451" t="s">
        <v>5750</v>
      </c>
      <c r="B356" s="451"/>
      <c r="C356" s="451"/>
      <c r="D356" s="451"/>
      <c r="E356" s="451"/>
      <c r="G356" s="451" t="s">
        <v>5751</v>
      </c>
      <c r="H356" s="451"/>
      <c r="I356" s="451"/>
      <c r="J356" s="451"/>
      <c r="P356" s="448" t="s">
        <v>5752</v>
      </c>
      <c r="Q356" s="448"/>
      <c r="R356" s="448"/>
      <c r="T356" s="449" t="s">
        <v>5753</v>
      </c>
      <c r="V356" s="450" t="s">
        <v>5754</v>
      </c>
      <c r="X356" s="448" t="s">
        <v>5754</v>
      </c>
      <c r="Y356" s="448"/>
      <c r="Z356" s="448"/>
    </row>
    <row r="357" spans="1:26" ht="0.75" customHeight="1"/>
    <row r="358" spans="1:26" ht="14.25" customHeight="1">
      <c r="A358" s="451" t="s">
        <v>5755</v>
      </c>
      <c r="B358" s="451"/>
      <c r="C358" s="451"/>
      <c r="D358" s="451"/>
      <c r="E358" s="451"/>
      <c r="G358" s="451" t="s">
        <v>5756</v>
      </c>
      <c r="H358" s="451"/>
      <c r="I358" s="451"/>
      <c r="J358" s="451"/>
      <c r="P358" s="448" t="s">
        <v>5757</v>
      </c>
      <c r="Q358" s="448"/>
      <c r="R358" s="448"/>
      <c r="V358" s="450" t="s">
        <v>5757</v>
      </c>
      <c r="X358" s="448" t="s">
        <v>5757</v>
      </c>
      <c r="Y358" s="448"/>
      <c r="Z358" s="448"/>
    </row>
    <row r="359" spans="1:26" ht="0.75" customHeight="1"/>
    <row r="360" spans="1:26" ht="14.25" customHeight="1">
      <c r="A360" s="451" t="s">
        <v>5758</v>
      </c>
      <c r="B360" s="451"/>
      <c r="C360" s="451"/>
      <c r="D360" s="451"/>
      <c r="E360" s="451"/>
      <c r="G360" s="451" t="s">
        <v>5759</v>
      </c>
      <c r="H360" s="451"/>
      <c r="I360" s="451"/>
      <c r="J360" s="451"/>
      <c r="P360" s="448" t="s">
        <v>5760</v>
      </c>
      <c r="Q360" s="448"/>
      <c r="R360" s="448"/>
      <c r="V360" s="450" t="s">
        <v>5760</v>
      </c>
      <c r="X360" s="448" t="s">
        <v>5760</v>
      </c>
      <c r="Y360" s="448"/>
      <c r="Z360" s="448"/>
    </row>
    <row r="361" spans="1:26" ht="0.75" customHeight="1"/>
    <row r="362" spans="1:26" ht="14.25" customHeight="1">
      <c r="A362" s="451" t="s">
        <v>5761</v>
      </c>
      <c r="B362" s="451"/>
      <c r="C362" s="451"/>
      <c r="D362" s="451"/>
      <c r="E362" s="451"/>
      <c r="G362" s="451" t="s">
        <v>5762</v>
      </c>
      <c r="H362" s="451"/>
      <c r="I362" s="451"/>
      <c r="J362" s="451"/>
      <c r="P362" s="448" t="s">
        <v>5763</v>
      </c>
      <c r="Q362" s="448"/>
      <c r="R362" s="448"/>
      <c r="V362" s="450" t="s">
        <v>5763</v>
      </c>
      <c r="X362" s="448" t="s">
        <v>5763</v>
      </c>
      <c r="Y362" s="448"/>
      <c r="Z362" s="448"/>
    </row>
    <row r="363" spans="1:26" ht="0.75" customHeight="1"/>
    <row r="364" spans="1:26" ht="14.25" customHeight="1">
      <c r="A364" s="451" t="s">
        <v>5764</v>
      </c>
      <c r="B364" s="451"/>
      <c r="C364" s="451"/>
      <c r="D364" s="451"/>
      <c r="E364" s="451"/>
      <c r="G364" s="451" t="s">
        <v>5765</v>
      </c>
      <c r="H364" s="451"/>
      <c r="I364" s="451"/>
      <c r="J364" s="451"/>
      <c r="P364" s="448" t="s">
        <v>5766</v>
      </c>
      <c r="Q364" s="448"/>
      <c r="R364" s="448"/>
      <c r="T364" s="449" t="s">
        <v>5767</v>
      </c>
      <c r="V364" s="450" t="s">
        <v>5768</v>
      </c>
      <c r="X364" s="448" t="s">
        <v>5768</v>
      </c>
      <c r="Y364" s="448"/>
      <c r="Z364" s="448"/>
    </row>
    <row r="365" spans="1:26" ht="0.75" customHeight="1"/>
    <row r="366" spans="1:26" ht="14.25" customHeight="1">
      <c r="A366" s="451" t="s">
        <v>5769</v>
      </c>
      <c r="B366" s="451"/>
      <c r="C366" s="451"/>
      <c r="D366" s="451"/>
      <c r="E366" s="451"/>
      <c r="G366" s="451" t="s">
        <v>5770</v>
      </c>
      <c r="H366" s="451"/>
      <c r="I366" s="451"/>
      <c r="J366" s="451"/>
      <c r="P366" s="448" t="s">
        <v>5771</v>
      </c>
      <c r="Q366" s="448"/>
      <c r="R366" s="448"/>
      <c r="V366" s="450" t="s">
        <v>5771</v>
      </c>
      <c r="X366" s="448" t="s">
        <v>5771</v>
      </c>
      <c r="Y366" s="448"/>
      <c r="Z366" s="448"/>
    </row>
    <row r="367" spans="1:26" ht="0.75" customHeight="1"/>
    <row r="368" spans="1:26" ht="14.25" customHeight="1">
      <c r="A368" s="451" t="s">
        <v>5772</v>
      </c>
      <c r="B368" s="451"/>
      <c r="C368" s="451"/>
      <c r="D368" s="451"/>
      <c r="E368" s="451"/>
      <c r="G368" s="451" t="s">
        <v>5773</v>
      </c>
      <c r="H368" s="451"/>
      <c r="I368" s="451"/>
      <c r="J368" s="451"/>
      <c r="P368" s="448" t="s">
        <v>5774</v>
      </c>
      <c r="Q368" s="448"/>
      <c r="R368" s="448"/>
      <c r="V368" s="450" t="s">
        <v>5774</v>
      </c>
      <c r="X368" s="448" t="s">
        <v>5774</v>
      </c>
      <c r="Y368" s="448"/>
      <c r="Z368" s="448"/>
    </row>
    <row r="369" spans="1:26" ht="0.75" customHeight="1"/>
    <row r="370" spans="1:26" ht="14.25" customHeight="1">
      <c r="A370" s="451" t="s">
        <v>5775</v>
      </c>
      <c r="B370" s="451"/>
      <c r="C370" s="451"/>
      <c r="D370" s="451"/>
      <c r="E370" s="451"/>
      <c r="G370" s="451" t="s">
        <v>5776</v>
      </c>
      <c r="H370" s="451"/>
      <c r="I370" s="451"/>
      <c r="J370" s="451"/>
      <c r="P370" s="448" t="s">
        <v>5777</v>
      </c>
      <c r="Q370" s="448"/>
      <c r="R370" s="448"/>
      <c r="T370" s="449" t="s">
        <v>5778</v>
      </c>
      <c r="V370" s="450" t="s">
        <v>5779</v>
      </c>
      <c r="X370" s="448" t="s">
        <v>5779</v>
      </c>
      <c r="Y370" s="448"/>
      <c r="Z370" s="448"/>
    </row>
    <row r="371" spans="1:26" ht="0.75" customHeight="1"/>
    <row r="372" spans="1:26" ht="14.25" customHeight="1">
      <c r="A372" s="451" t="s">
        <v>5780</v>
      </c>
      <c r="B372" s="451"/>
      <c r="C372" s="451"/>
      <c r="D372" s="451"/>
      <c r="E372" s="451"/>
      <c r="G372" s="451" t="s">
        <v>5781</v>
      </c>
      <c r="H372" s="451"/>
      <c r="I372" s="451"/>
      <c r="J372" s="451"/>
      <c r="P372" s="448" t="s">
        <v>5782</v>
      </c>
      <c r="Q372" s="448"/>
      <c r="R372" s="448"/>
      <c r="V372" s="450" t="s">
        <v>5782</v>
      </c>
      <c r="X372" s="448" t="s">
        <v>5782</v>
      </c>
      <c r="Y372" s="448"/>
      <c r="Z372" s="448"/>
    </row>
    <row r="373" spans="1:26" ht="0.75" customHeight="1"/>
    <row r="374" spans="1:26" ht="14.25" customHeight="1">
      <c r="A374" s="451" t="s">
        <v>5783</v>
      </c>
      <c r="B374" s="451"/>
      <c r="C374" s="451"/>
      <c r="D374" s="451"/>
      <c r="E374" s="451"/>
      <c r="G374" s="451" t="s">
        <v>5784</v>
      </c>
      <c r="H374" s="451"/>
      <c r="I374" s="451"/>
      <c r="J374" s="451"/>
      <c r="P374" s="448" t="s">
        <v>5785</v>
      </c>
      <c r="Q374" s="448"/>
      <c r="R374" s="448"/>
      <c r="T374" s="449" t="s">
        <v>5786</v>
      </c>
      <c r="V374" s="450" t="s">
        <v>5787</v>
      </c>
      <c r="X374" s="448" t="s">
        <v>5787</v>
      </c>
      <c r="Y374" s="448"/>
      <c r="Z374" s="448"/>
    </row>
    <row r="375" spans="1:26" ht="0.75" customHeight="1"/>
    <row r="376" spans="1:26" ht="14.25" customHeight="1">
      <c r="A376" s="451" t="s">
        <v>5788</v>
      </c>
      <c r="B376" s="451"/>
      <c r="C376" s="451"/>
      <c r="D376" s="451"/>
      <c r="E376" s="451"/>
      <c r="G376" s="451" t="s">
        <v>5789</v>
      </c>
      <c r="H376" s="451"/>
      <c r="I376" s="451"/>
      <c r="J376" s="451"/>
      <c r="P376" s="448" t="s">
        <v>5790</v>
      </c>
      <c r="Q376" s="448"/>
      <c r="R376" s="448"/>
      <c r="V376" s="450" t="s">
        <v>5790</v>
      </c>
      <c r="X376" s="448" t="s">
        <v>5790</v>
      </c>
      <c r="Y376" s="448"/>
      <c r="Z376" s="448"/>
    </row>
    <row r="377" spans="1:26" ht="0.75" customHeight="1"/>
    <row r="378" spans="1:26" ht="14.25" customHeight="1">
      <c r="A378" s="451" t="s">
        <v>5791</v>
      </c>
      <c r="B378" s="451"/>
      <c r="C378" s="451"/>
      <c r="D378" s="451"/>
      <c r="E378" s="451"/>
      <c r="G378" s="451" t="s">
        <v>5792</v>
      </c>
      <c r="H378" s="451"/>
      <c r="I378" s="451"/>
      <c r="J378" s="451"/>
      <c r="P378" s="448" t="s">
        <v>5793</v>
      </c>
      <c r="Q378" s="448"/>
      <c r="R378" s="448"/>
      <c r="V378" s="450" t="s">
        <v>5793</v>
      </c>
      <c r="X378" s="448" t="s">
        <v>5793</v>
      </c>
      <c r="Y378" s="448"/>
      <c r="Z378" s="448"/>
    </row>
    <row r="379" spans="1:26" ht="0.75" customHeight="1"/>
    <row r="380" spans="1:26" ht="14.25" customHeight="1">
      <c r="A380" s="451" t="s">
        <v>5794</v>
      </c>
      <c r="B380" s="451"/>
      <c r="C380" s="451"/>
      <c r="D380" s="451"/>
      <c r="E380" s="451"/>
      <c r="G380" s="451" t="s">
        <v>5795</v>
      </c>
      <c r="H380" s="451"/>
      <c r="I380" s="451"/>
      <c r="J380" s="451"/>
      <c r="P380" s="448" t="s">
        <v>5796</v>
      </c>
      <c r="Q380" s="448"/>
      <c r="R380" s="448"/>
      <c r="V380" s="450" t="s">
        <v>5796</v>
      </c>
      <c r="X380" s="448" t="s">
        <v>5796</v>
      </c>
      <c r="Y380" s="448"/>
      <c r="Z380" s="448"/>
    </row>
    <row r="381" spans="1:26" ht="0.75" customHeight="1"/>
    <row r="382" spans="1:26" ht="14.25" customHeight="1">
      <c r="A382" s="451" t="s">
        <v>5797</v>
      </c>
      <c r="B382" s="451"/>
      <c r="C382" s="451"/>
      <c r="D382" s="451"/>
      <c r="E382" s="451"/>
      <c r="G382" s="451" t="s">
        <v>5798</v>
      </c>
      <c r="H382" s="451"/>
      <c r="I382" s="451"/>
      <c r="J382" s="451"/>
      <c r="P382" s="448" t="s">
        <v>5799</v>
      </c>
      <c r="Q382" s="448"/>
      <c r="R382" s="448"/>
      <c r="T382" s="449" t="s">
        <v>5800</v>
      </c>
      <c r="V382" s="450" t="s">
        <v>5801</v>
      </c>
      <c r="X382" s="448" t="s">
        <v>5801</v>
      </c>
      <c r="Y382" s="448"/>
      <c r="Z382" s="448"/>
    </row>
    <row r="383" spans="1:26" ht="0.75" customHeight="1"/>
    <row r="384" spans="1:26" ht="14.25" customHeight="1">
      <c r="A384" s="451" t="s">
        <v>5802</v>
      </c>
      <c r="B384" s="451"/>
      <c r="C384" s="451"/>
      <c r="D384" s="451"/>
      <c r="E384" s="451"/>
      <c r="G384" s="451" t="s">
        <v>5803</v>
      </c>
      <c r="H384" s="451"/>
      <c r="I384" s="451"/>
      <c r="J384" s="451"/>
      <c r="P384" s="448" t="s">
        <v>5804</v>
      </c>
      <c r="Q384" s="448"/>
      <c r="R384" s="448"/>
      <c r="V384" s="450" t="s">
        <v>5804</v>
      </c>
      <c r="X384" s="448" t="s">
        <v>5804</v>
      </c>
      <c r="Y384" s="448"/>
      <c r="Z384" s="448"/>
    </row>
    <row r="385" spans="1:26" ht="0.75" customHeight="1"/>
    <row r="386" spans="1:26" ht="14.25" customHeight="1">
      <c r="A386" s="451" t="s">
        <v>5805</v>
      </c>
      <c r="B386" s="451"/>
      <c r="C386" s="451"/>
      <c r="D386" s="451"/>
      <c r="E386" s="451"/>
      <c r="G386" s="451" t="s">
        <v>5806</v>
      </c>
      <c r="H386" s="451"/>
      <c r="I386" s="451"/>
      <c r="J386" s="451"/>
      <c r="P386" s="448" t="s">
        <v>5807</v>
      </c>
      <c r="Q386" s="448"/>
      <c r="R386" s="448"/>
      <c r="V386" s="450" t="s">
        <v>5807</v>
      </c>
      <c r="X386" s="448" t="s">
        <v>5807</v>
      </c>
      <c r="Y386" s="448"/>
      <c r="Z386" s="448"/>
    </row>
    <row r="387" spans="1:26" ht="0.75" customHeight="1"/>
    <row r="388" spans="1:26" ht="14.25" customHeight="1">
      <c r="A388" s="451" t="s">
        <v>5808</v>
      </c>
      <c r="B388" s="451"/>
      <c r="C388" s="451"/>
      <c r="D388" s="451"/>
      <c r="E388" s="451"/>
      <c r="G388" s="451" t="s">
        <v>5809</v>
      </c>
      <c r="H388" s="451"/>
      <c r="I388" s="451"/>
      <c r="J388" s="451"/>
      <c r="P388" s="448" t="s">
        <v>5810</v>
      </c>
      <c r="Q388" s="448"/>
      <c r="R388" s="448"/>
      <c r="V388" s="450" t="s">
        <v>5810</v>
      </c>
      <c r="X388" s="448" t="s">
        <v>5810</v>
      </c>
      <c r="Y388" s="448"/>
      <c r="Z388" s="448"/>
    </row>
    <row r="389" spans="1:26" ht="0.75" customHeight="1"/>
    <row r="390" spans="1:26" ht="14.25" customHeight="1">
      <c r="A390" s="451" t="s">
        <v>5811</v>
      </c>
      <c r="B390" s="451"/>
      <c r="C390" s="451"/>
      <c r="D390" s="451"/>
      <c r="E390" s="451"/>
      <c r="G390" s="451" t="s">
        <v>5812</v>
      </c>
      <c r="H390" s="451"/>
      <c r="I390" s="451"/>
      <c r="J390" s="451"/>
      <c r="P390" s="448" t="s">
        <v>5813</v>
      </c>
      <c r="Q390" s="448"/>
      <c r="R390" s="448"/>
      <c r="V390" s="450" t="s">
        <v>5813</v>
      </c>
      <c r="X390" s="448" t="s">
        <v>5813</v>
      </c>
      <c r="Y390" s="448"/>
      <c r="Z390" s="448"/>
    </row>
    <row r="391" spans="1:26" ht="15" customHeight="1">
      <c r="A391" s="451" t="s">
        <v>5814</v>
      </c>
      <c r="B391" s="451"/>
      <c r="C391" s="451"/>
      <c r="D391" s="451"/>
      <c r="E391" s="451"/>
      <c r="G391" s="451" t="s">
        <v>5815</v>
      </c>
      <c r="H391" s="451"/>
      <c r="I391" s="451"/>
      <c r="J391" s="451"/>
      <c r="P391" s="448" t="s">
        <v>5816</v>
      </c>
      <c r="Q391" s="448"/>
      <c r="R391" s="448"/>
      <c r="T391" s="449" t="s">
        <v>5816</v>
      </c>
    </row>
    <row r="392" spans="1:26" ht="0.75" customHeight="1"/>
    <row r="393" spans="1:26" ht="14.25" customHeight="1">
      <c r="A393" s="451" t="s">
        <v>5817</v>
      </c>
      <c r="B393" s="451"/>
      <c r="C393" s="451"/>
      <c r="D393" s="451"/>
      <c r="E393" s="451"/>
      <c r="G393" s="451" t="s">
        <v>5818</v>
      </c>
      <c r="H393" s="451"/>
      <c r="I393" s="451"/>
      <c r="J393" s="451"/>
      <c r="P393" s="448" t="s">
        <v>5819</v>
      </c>
      <c r="Q393" s="448"/>
      <c r="R393" s="448"/>
      <c r="V393" s="450" t="s">
        <v>5819</v>
      </c>
      <c r="X393" s="448" t="s">
        <v>5819</v>
      </c>
      <c r="Y393" s="448"/>
      <c r="Z393" s="448"/>
    </row>
    <row r="394" spans="1:26" ht="0.75" customHeight="1"/>
    <row r="395" spans="1:26" ht="14.25" customHeight="1">
      <c r="A395" s="451" t="s">
        <v>5820</v>
      </c>
      <c r="B395" s="451"/>
      <c r="C395" s="451"/>
      <c r="D395" s="451"/>
      <c r="E395" s="451"/>
      <c r="G395" s="451" t="s">
        <v>5821</v>
      </c>
      <c r="H395" s="451"/>
      <c r="I395" s="451"/>
      <c r="J395" s="451"/>
      <c r="P395" s="448" t="s">
        <v>5822</v>
      </c>
      <c r="Q395" s="448"/>
      <c r="R395" s="448"/>
      <c r="V395" s="450" t="s">
        <v>5822</v>
      </c>
      <c r="X395" s="448" t="s">
        <v>5822</v>
      </c>
      <c r="Y395" s="448"/>
      <c r="Z395" s="448"/>
    </row>
    <row r="396" spans="1:26" ht="14.25" customHeight="1">
      <c r="A396" s="451" t="s">
        <v>5823</v>
      </c>
      <c r="B396" s="451"/>
      <c r="C396" s="451"/>
      <c r="D396" s="451"/>
      <c r="E396" s="451"/>
      <c r="G396" s="451" t="s">
        <v>5824</v>
      </c>
      <c r="H396" s="451"/>
      <c r="I396" s="451"/>
      <c r="J396" s="451"/>
      <c r="P396" s="448" t="s">
        <v>5825</v>
      </c>
      <c r="Q396" s="448"/>
      <c r="R396" s="448"/>
      <c r="V396" s="450" t="s">
        <v>5825</v>
      </c>
      <c r="X396" s="448" t="s">
        <v>5825</v>
      </c>
      <c r="Y396" s="448"/>
      <c r="Z396" s="448"/>
    </row>
    <row r="397" spans="1:26" ht="0.75" customHeight="1"/>
    <row r="398" spans="1:26" ht="14.25" customHeight="1">
      <c r="A398" s="451" t="s">
        <v>5826</v>
      </c>
      <c r="B398" s="451"/>
      <c r="C398" s="451"/>
      <c r="D398" s="451"/>
      <c r="E398" s="451"/>
      <c r="G398" s="451" t="s">
        <v>5827</v>
      </c>
      <c r="H398" s="451"/>
      <c r="I398" s="451"/>
      <c r="J398" s="451"/>
      <c r="P398" s="448" t="s">
        <v>5828</v>
      </c>
      <c r="Q398" s="448"/>
      <c r="R398" s="448"/>
      <c r="V398" s="450" t="s">
        <v>5828</v>
      </c>
      <c r="X398" s="448" t="s">
        <v>5828</v>
      </c>
      <c r="Y398" s="448"/>
      <c r="Z398" s="448"/>
    </row>
    <row r="399" spans="1:26" ht="15" customHeight="1">
      <c r="A399" s="451" t="s">
        <v>5829</v>
      </c>
      <c r="B399" s="451"/>
      <c r="C399" s="451"/>
      <c r="D399" s="451"/>
      <c r="E399" s="451"/>
      <c r="G399" s="451" t="s">
        <v>5830</v>
      </c>
      <c r="H399" s="451"/>
      <c r="I399" s="451"/>
      <c r="J399" s="451"/>
      <c r="P399" s="448" t="s">
        <v>5831</v>
      </c>
      <c r="Q399" s="448"/>
      <c r="R399" s="448"/>
      <c r="T399" s="449" t="s">
        <v>5831</v>
      </c>
    </row>
    <row r="400" spans="1:26" ht="0.75" customHeight="1"/>
    <row r="401" spans="1:26" ht="14.25" customHeight="1">
      <c r="A401" s="451" t="s">
        <v>5832</v>
      </c>
      <c r="B401" s="451"/>
      <c r="C401" s="451"/>
      <c r="D401" s="451"/>
      <c r="E401" s="451"/>
      <c r="G401" s="451" t="s">
        <v>5833</v>
      </c>
      <c r="H401" s="451"/>
      <c r="I401" s="451"/>
      <c r="J401" s="451"/>
      <c r="P401" s="448" t="s">
        <v>5834</v>
      </c>
      <c r="Q401" s="448"/>
      <c r="R401" s="448"/>
      <c r="V401" s="450" t="s">
        <v>5834</v>
      </c>
      <c r="X401" s="448" t="s">
        <v>5834</v>
      </c>
      <c r="Y401" s="448"/>
      <c r="Z401" s="448"/>
    </row>
    <row r="402" spans="1:26" ht="0.75" customHeight="1"/>
    <row r="403" spans="1:26" ht="14.25" customHeight="1">
      <c r="A403" s="451" t="s">
        <v>5835</v>
      </c>
      <c r="B403" s="451"/>
      <c r="C403" s="451"/>
      <c r="D403" s="451"/>
      <c r="E403" s="451"/>
      <c r="G403" s="451" t="s">
        <v>5836</v>
      </c>
      <c r="H403" s="451"/>
      <c r="I403" s="451"/>
      <c r="J403" s="451"/>
      <c r="P403" s="448" t="s">
        <v>5837</v>
      </c>
      <c r="Q403" s="448"/>
      <c r="R403" s="448"/>
      <c r="T403" s="449" t="s">
        <v>5838</v>
      </c>
      <c r="V403" s="450" t="s">
        <v>5839</v>
      </c>
      <c r="X403" s="448" t="s">
        <v>5839</v>
      </c>
      <c r="Y403" s="448"/>
      <c r="Z403" s="448"/>
    </row>
    <row r="404" spans="1:26" ht="0.75" customHeight="1"/>
    <row r="405" spans="1:26" ht="14.25" customHeight="1">
      <c r="A405" s="451" t="s">
        <v>5840</v>
      </c>
      <c r="B405" s="451"/>
      <c r="C405" s="451"/>
      <c r="D405" s="451"/>
      <c r="E405" s="451"/>
      <c r="G405" s="451" t="s">
        <v>5841</v>
      </c>
      <c r="H405" s="451"/>
      <c r="I405" s="451"/>
      <c r="J405" s="451"/>
      <c r="P405" s="448" t="s">
        <v>5842</v>
      </c>
      <c r="Q405" s="448"/>
      <c r="R405" s="448"/>
      <c r="V405" s="450" t="s">
        <v>5842</v>
      </c>
      <c r="X405" s="448" t="s">
        <v>5842</v>
      </c>
      <c r="Y405" s="448"/>
      <c r="Z405" s="448"/>
    </row>
    <row r="406" spans="1:26" ht="0.75" customHeight="1"/>
    <row r="407" spans="1:26" ht="14.25" customHeight="1">
      <c r="A407" s="451" t="s">
        <v>5843</v>
      </c>
      <c r="B407" s="451"/>
      <c r="C407" s="451"/>
      <c r="D407" s="451"/>
      <c r="E407" s="451"/>
      <c r="G407" s="451" t="s">
        <v>5844</v>
      </c>
      <c r="H407" s="451"/>
      <c r="I407" s="451"/>
      <c r="J407" s="451"/>
      <c r="P407" s="448" t="s">
        <v>5845</v>
      </c>
      <c r="Q407" s="448"/>
      <c r="R407" s="448"/>
      <c r="T407" s="449" t="s">
        <v>5846</v>
      </c>
      <c r="V407" s="450" t="s">
        <v>5847</v>
      </c>
      <c r="X407" s="448" t="s">
        <v>5847</v>
      </c>
      <c r="Y407" s="448"/>
      <c r="Z407" s="448"/>
    </row>
    <row r="408" spans="1:26" ht="0.75" customHeight="1"/>
    <row r="409" spans="1:26" ht="14.25" customHeight="1">
      <c r="A409" s="451" t="s">
        <v>5848</v>
      </c>
      <c r="B409" s="451"/>
      <c r="C409" s="451"/>
      <c r="D409" s="451"/>
      <c r="E409" s="451"/>
      <c r="G409" s="451" t="s">
        <v>5849</v>
      </c>
      <c r="H409" s="451"/>
      <c r="I409" s="451"/>
      <c r="J409" s="451"/>
      <c r="P409" s="448" t="s">
        <v>5850</v>
      </c>
      <c r="Q409" s="448"/>
      <c r="R409" s="448"/>
      <c r="V409" s="450" t="s">
        <v>5850</v>
      </c>
      <c r="X409" s="448" t="s">
        <v>5850</v>
      </c>
      <c r="Y409" s="448"/>
      <c r="Z409" s="448"/>
    </row>
    <row r="410" spans="1:26" ht="0.75" customHeight="1"/>
    <row r="411" spans="1:26" ht="14.25" customHeight="1">
      <c r="A411" s="451" t="s">
        <v>5851</v>
      </c>
      <c r="B411" s="451"/>
      <c r="C411" s="451"/>
      <c r="D411" s="451"/>
      <c r="E411" s="451"/>
      <c r="G411" s="451" t="s">
        <v>5852</v>
      </c>
      <c r="H411" s="451"/>
      <c r="I411" s="451"/>
      <c r="J411" s="451"/>
      <c r="P411" s="448" t="s">
        <v>5853</v>
      </c>
      <c r="Q411" s="448"/>
      <c r="R411" s="448"/>
      <c r="V411" s="450" t="s">
        <v>5853</v>
      </c>
      <c r="X411" s="448" t="s">
        <v>5853</v>
      </c>
      <c r="Y411" s="448"/>
      <c r="Z411" s="448"/>
    </row>
    <row r="412" spans="1:26" ht="0.75" customHeight="1"/>
    <row r="413" spans="1:26" ht="14.25" customHeight="1">
      <c r="A413" s="451" t="s">
        <v>5854</v>
      </c>
      <c r="B413" s="451"/>
      <c r="C413" s="451"/>
      <c r="D413" s="451"/>
      <c r="E413" s="451"/>
      <c r="G413" s="451" t="s">
        <v>5855</v>
      </c>
      <c r="H413" s="451"/>
      <c r="I413" s="451"/>
      <c r="J413" s="451"/>
      <c r="P413" s="448" t="s">
        <v>5856</v>
      </c>
      <c r="Q413" s="448"/>
      <c r="R413" s="448"/>
      <c r="V413" s="450" t="s">
        <v>5856</v>
      </c>
      <c r="X413" s="448" t="s">
        <v>5856</v>
      </c>
      <c r="Y413" s="448"/>
      <c r="Z413" s="448"/>
    </row>
    <row r="414" spans="1:26" ht="0.75" customHeight="1"/>
    <row r="415" spans="1:26" ht="14.25" customHeight="1">
      <c r="A415" s="451" t="s">
        <v>5857</v>
      </c>
      <c r="B415" s="451"/>
      <c r="C415" s="451"/>
      <c r="D415" s="451"/>
      <c r="E415" s="451"/>
      <c r="G415" s="451" t="s">
        <v>5858</v>
      </c>
      <c r="H415" s="451"/>
      <c r="I415" s="451"/>
      <c r="J415" s="451"/>
      <c r="P415" s="448" t="s">
        <v>5859</v>
      </c>
      <c r="Q415" s="448"/>
      <c r="R415" s="448"/>
      <c r="V415" s="450" t="s">
        <v>5859</v>
      </c>
      <c r="X415" s="448" t="s">
        <v>5859</v>
      </c>
      <c r="Y415" s="448"/>
      <c r="Z415" s="448"/>
    </row>
    <row r="416" spans="1:26" ht="0.75" customHeight="1"/>
    <row r="417" spans="1:26" ht="14.25" customHeight="1">
      <c r="A417" s="451" t="s">
        <v>5860</v>
      </c>
      <c r="B417" s="451"/>
      <c r="C417" s="451"/>
      <c r="D417" s="451"/>
      <c r="E417" s="451"/>
      <c r="G417" s="451" t="s">
        <v>5861</v>
      </c>
      <c r="H417" s="451"/>
      <c r="I417" s="451"/>
      <c r="J417" s="451"/>
      <c r="P417" s="448" t="s">
        <v>5862</v>
      </c>
      <c r="Q417" s="448"/>
      <c r="R417" s="448"/>
      <c r="V417" s="450" t="s">
        <v>5862</v>
      </c>
      <c r="X417" s="448" t="s">
        <v>5862</v>
      </c>
      <c r="Y417" s="448"/>
      <c r="Z417" s="448"/>
    </row>
    <row r="418" spans="1:26" ht="0.75" customHeight="1"/>
    <row r="419" spans="1:26" ht="14.25" customHeight="1">
      <c r="A419" s="451" t="s">
        <v>5863</v>
      </c>
      <c r="B419" s="451"/>
      <c r="C419" s="451"/>
      <c r="D419" s="451"/>
      <c r="E419" s="451"/>
      <c r="G419" s="451" t="s">
        <v>5864</v>
      </c>
      <c r="H419" s="451"/>
      <c r="I419" s="451"/>
      <c r="J419" s="451"/>
      <c r="P419" s="448" t="s">
        <v>5865</v>
      </c>
      <c r="Q419" s="448"/>
      <c r="R419" s="448"/>
      <c r="V419" s="450" t="s">
        <v>5865</v>
      </c>
      <c r="X419" s="448" t="s">
        <v>5865</v>
      </c>
      <c r="Y419" s="448"/>
      <c r="Z419" s="448"/>
    </row>
    <row r="420" spans="1:26" ht="0.75" customHeight="1"/>
    <row r="421" spans="1:26" ht="14.25" customHeight="1">
      <c r="A421" s="451" t="s">
        <v>5866</v>
      </c>
      <c r="B421" s="451"/>
      <c r="C421" s="451"/>
      <c r="D421" s="451"/>
      <c r="E421" s="451"/>
      <c r="G421" s="451" t="s">
        <v>5867</v>
      </c>
      <c r="H421" s="451"/>
      <c r="I421" s="451"/>
      <c r="J421" s="451"/>
      <c r="P421" s="448" t="s">
        <v>5868</v>
      </c>
      <c r="Q421" s="448"/>
      <c r="R421" s="448"/>
      <c r="V421" s="450" t="s">
        <v>5868</v>
      </c>
      <c r="X421" s="448" t="s">
        <v>5868</v>
      </c>
      <c r="Y421" s="448"/>
      <c r="Z421" s="448"/>
    </row>
    <row r="422" spans="1:26" ht="0.75" customHeight="1"/>
    <row r="423" spans="1:26" ht="14.25" customHeight="1">
      <c r="A423" s="451" t="s">
        <v>5869</v>
      </c>
      <c r="B423" s="451"/>
      <c r="C423" s="451"/>
      <c r="D423" s="451"/>
      <c r="E423" s="451"/>
      <c r="G423" s="451" t="s">
        <v>5870</v>
      </c>
      <c r="H423" s="451"/>
      <c r="I423" s="451"/>
      <c r="J423" s="451"/>
      <c r="P423" s="448" t="s">
        <v>5871</v>
      </c>
      <c r="Q423" s="448"/>
      <c r="R423" s="448"/>
      <c r="V423" s="450" t="s">
        <v>5871</v>
      </c>
      <c r="X423" s="448" t="s">
        <v>5871</v>
      </c>
      <c r="Y423" s="448"/>
      <c r="Z423" s="448"/>
    </row>
    <row r="424" spans="1:26" ht="9.75" customHeight="1">
      <c r="A424" s="451" t="s">
        <v>3581</v>
      </c>
      <c r="B424" s="451"/>
      <c r="C424" s="451"/>
      <c r="D424" s="451"/>
      <c r="E424" s="451"/>
      <c r="G424" s="453" t="s">
        <v>3582</v>
      </c>
      <c r="H424" s="453"/>
      <c r="I424" s="453"/>
      <c r="J424" s="453"/>
      <c r="P424" s="448" t="s">
        <v>3583</v>
      </c>
      <c r="Q424" s="448"/>
      <c r="R424" s="448"/>
      <c r="T424" s="449" t="s">
        <v>3583</v>
      </c>
    </row>
    <row r="425" spans="1:26" ht="9.75" customHeight="1">
      <c r="G425" s="453"/>
      <c r="H425" s="453"/>
      <c r="I425" s="453"/>
      <c r="J425" s="453"/>
    </row>
    <row r="426" spans="1:26" ht="0.75" customHeight="1"/>
    <row r="427" spans="1:26" ht="14.25" customHeight="1">
      <c r="A427" s="447" t="s">
        <v>286</v>
      </c>
      <c r="B427" s="447"/>
      <c r="C427" s="447"/>
      <c r="D427" s="447"/>
      <c r="E427" s="447"/>
      <c r="G427" s="447" t="s">
        <v>287</v>
      </c>
      <c r="H427" s="447"/>
      <c r="I427" s="447"/>
      <c r="J427" s="447"/>
      <c r="L427" s="448" t="s">
        <v>3115</v>
      </c>
      <c r="M427" s="448"/>
      <c r="P427" s="448" t="s">
        <v>5872</v>
      </c>
      <c r="Q427" s="448"/>
      <c r="R427" s="448"/>
      <c r="T427" s="449" t="s">
        <v>5873</v>
      </c>
      <c r="V427" s="450" t="s">
        <v>5874</v>
      </c>
      <c r="X427" s="448" t="s">
        <v>5875</v>
      </c>
      <c r="Y427" s="448"/>
      <c r="Z427" s="448"/>
    </row>
    <row r="428" spans="1:26" ht="0.75" customHeight="1"/>
    <row r="429" spans="1:26" ht="9.75" customHeight="1">
      <c r="A429" s="447" t="s">
        <v>288</v>
      </c>
      <c r="B429" s="447"/>
      <c r="C429" s="447"/>
      <c r="D429" s="447"/>
      <c r="E429" s="447"/>
      <c r="G429" s="452" t="s">
        <v>289</v>
      </c>
      <c r="H429" s="452"/>
      <c r="I429" s="452"/>
      <c r="J429" s="452"/>
      <c r="L429" s="448" t="s">
        <v>3115</v>
      </c>
      <c r="M429" s="448"/>
      <c r="P429" s="448" t="s">
        <v>5872</v>
      </c>
      <c r="Q429" s="448"/>
      <c r="R429" s="448"/>
      <c r="T429" s="449" t="s">
        <v>5873</v>
      </c>
      <c r="V429" s="450" t="s">
        <v>5874</v>
      </c>
      <c r="X429" s="448" t="s">
        <v>5875</v>
      </c>
      <c r="Y429" s="448"/>
      <c r="Z429" s="448"/>
    </row>
    <row r="430" spans="1:26" ht="9.75" customHeight="1">
      <c r="G430" s="452"/>
      <c r="H430" s="452"/>
      <c r="I430" s="452"/>
      <c r="J430" s="452"/>
    </row>
    <row r="431" spans="1:26" ht="9.75" customHeight="1">
      <c r="A431" s="447" t="s">
        <v>290</v>
      </c>
      <c r="B431" s="447"/>
      <c r="C431" s="447"/>
      <c r="D431" s="447"/>
      <c r="E431" s="447"/>
      <c r="G431" s="452" t="s">
        <v>291</v>
      </c>
      <c r="H431" s="452"/>
      <c r="I431" s="452"/>
      <c r="J431" s="452"/>
      <c r="L431" s="448" t="s">
        <v>3116</v>
      </c>
      <c r="M431" s="448"/>
      <c r="P431" s="448" t="s">
        <v>5876</v>
      </c>
      <c r="Q431" s="448"/>
      <c r="R431" s="448"/>
      <c r="T431" s="449" t="s">
        <v>5877</v>
      </c>
      <c r="V431" s="450" t="s">
        <v>5878</v>
      </c>
      <c r="X431" s="448" t="s">
        <v>5879</v>
      </c>
      <c r="Y431" s="448"/>
      <c r="Z431" s="448"/>
    </row>
    <row r="432" spans="1:26" ht="9.75" customHeight="1">
      <c r="G432" s="452"/>
      <c r="H432" s="452"/>
      <c r="I432" s="452"/>
      <c r="J432" s="452"/>
    </row>
    <row r="433" spans="1:26" ht="14.25" customHeight="1">
      <c r="A433" s="447" t="s">
        <v>3117</v>
      </c>
      <c r="B433" s="447"/>
      <c r="C433" s="447"/>
      <c r="D433" s="447"/>
      <c r="E433" s="447"/>
      <c r="G433" s="447" t="s">
        <v>3118</v>
      </c>
      <c r="H433" s="447"/>
      <c r="I433" s="447"/>
      <c r="J433" s="447"/>
      <c r="P433" s="448" t="s">
        <v>5880</v>
      </c>
      <c r="Q433" s="448"/>
      <c r="R433" s="448"/>
      <c r="V433" s="450" t="s">
        <v>5880</v>
      </c>
      <c r="X433" s="448" t="s">
        <v>5880</v>
      </c>
      <c r="Y433" s="448"/>
      <c r="Z433" s="448"/>
    </row>
    <row r="434" spans="1:26" ht="0.75" customHeight="1"/>
    <row r="435" spans="1:26" ht="9.75" customHeight="1">
      <c r="A435" s="447" t="s">
        <v>3119</v>
      </c>
      <c r="B435" s="447"/>
      <c r="C435" s="447"/>
      <c r="D435" s="447"/>
      <c r="E435" s="447"/>
      <c r="G435" s="452" t="s">
        <v>3120</v>
      </c>
      <c r="H435" s="452"/>
      <c r="I435" s="452"/>
      <c r="J435" s="452"/>
      <c r="P435" s="448" t="s">
        <v>5881</v>
      </c>
      <c r="Q435" s="448"/>
      <c r="R435" s="448"/>
      <c r="V435" s="450" t="s">
        <v>5881</v>
      </c>
      <c r="X435" s="448" t="s">
        <v>5881</v>
      </c>
      <c r="Y435" s="448"/>
      <c r="Z435" s="448"/>
    </row>
    <row r="436" spans="1:26" ht="9.75" customHeight="1">
      <c r="G436" s="452"/>
      <c r="H436" s="452"/>
      <c r="I436" s="452"/>
      <c r="J436" s="452"/>
    </row>
    <row r="437" spans="1:26" ht="9.75" customHeight="1">
      <c r="A437" s="447" t="s">
        <v>3121</v>
      </c>
      <c r="B437" s="447"/>
      <c r="C437" s="447"/>
      <c r="D437" s="447"/>
      <c r="E437" s="447"/>
      <c r="G437" s="452" t="s">
        <v>3122</v>
      </c>
      <c r="H437" s="452"/>
      <c r="I437" s="452"/>
      <c r="J437" s="452"/>
      <c r="P437" s="448" t="s">
        <v>5882</v>
      </c>
      <c r="Q437" s="448"/>
      <c r="R437" s="448"/>
      <c r="V437" s="450" t="s">
        <v>5882</v>
      </c>
      <c r="X437" s="448" t="s">
        <v>5882</v>
      </c>
      <c r="Y437" s="448"/>
      <c r="Z437" s="448"/>
    </row>
    <row r="438" spans="1:26" ht="9.75" customHeight="1">
      <c r="G438" s="452"/>
      <c r="H438" s="452"/>
      <c r="I438" s="452"/>
      <c r="J438" s="452"/>
    </row>
    <row r="439" spans="1:26" ht="14.25" customHeight="1">
      <c r="A439" s="447" t="s">
        <v>292</v>
      </c>
      <c r="B439" s="447"/>
      <c r="C439" s="447"/>
      <c r="D439" s="447"/>
      <c r="E439" s="447"/>
      <c r="G439" s="447" t="s">
        <v>293</v>
      </c>
      <c r="H439" s="447"/>
      <c r="I439" s="447"/>
      <c r="J439" s="447"/>
      <c r="L439" s="448" t="s">
        <v>3123</v>
      </c>
      <c r="M439" s="448"/>
      <c r="P439" s="448" t="s">
        <v>5883</v>
      </c>
      <c r="Q439" s="448"/>
      <c r="R439" s="448"/>
      <c r="T439" s="449" t="s">
        <v>5884</v>
      </c>
      <c r="V439" s="450" t="s">
        <v>5885</v>
      </c>
      <c r="X439" s="448" t="s">
        <v>5886</v>
      </c>
      <c r="Y439" s="448"/>
      <c r="Z439" s="448"/>
    </row>
    <row r="440" spans="1:26" ht="9.75" customHeight="1">
      <c r="A440" s="447" t="s">
        <v>3124</v>
      </c>
      <c r="B440" s="447"/>
      <c r="C440" s="447"/>
      <c r="D440" s="447"/>
      <c r="E440" s="447"/>
      <c r="G440" s="452" t="s">
        <v>3125</v>
      </c>
      <c r="H440" s="452"/>
      <c r="I440" s="452"/>
      <c r="J440" s="452"/>
      <c r="P440" s="448" t="s">
        <v>3126</v>
      </c>
      <c r="Q440" s="448"/>
      <c r="R440" s="448"/>
      <c r="T440" s="449" t="s">
        <v>3126</v>
      </c>
    </row>
    <row r="441" spans="1:26" ht="9.75" customHeight="1">
      <c r="G441" s="452"/>
      <c r="H441" s="452"/>
      <c r="I441" s="452"/>
      <c r="J441" s="452"/>
    </row>
    <row r="442" spans="1:26" ht="0.75" customHeight="1"/>
    <row r="443" spans="1:26" ht="9.75" customHeight="1">
      <c r="A443" s="447" t="s">
        <v>294</v>
      </c>
      <c r="B443" s="447"/>
      <c r="C443" s="447"/>
      <c r="D443" s="447"/>
      <c r="E443" s="447"/>
      <c r="G443" s="452" t="s">
        <v>295</v>
      </c>
      <c r="H443" s="452"/>
      <c r="I443" s="452"/>
      <c r="J443" s="452"/>
      <c r="L443" s="448" t="s">
        <v>3127</v>
      </c>
      <c r="M443" s="448"/>
      <c r="P443" s="448" t="s">
        <v>5887</v>
      </c>
      <c r="Q443" s="448"/>
      <c r="R443" s="448"/>
      <c r="T443" s="449" t="s">
        <v>5888</v>
      </c>
      <c r="V443" s="450" t="s">
        <v>5889</v>
      </c>
      <c r="X443" s="448" t="s">
        <v>5890</v>
      </c>
      <c r="Y443" s="448"/>
      <c r="Z443" s="448"/>
    </row>
    <row r="444" spans="1:26" ht="9.75" customHeight="1">
      <c r="G444" s="452"/>
      <c r="H444" s="452"/>
      <c r="I444" s="452"/>
      <c r="J444" s="452"/>
    </row>
    <row r="445" spans="1:26" ht="14.25" customHeight="1">
      <c r="A445" s="447" t="s">
        <v>296</v>
      </c>
      <c r="B445" s="447"/>
      <c r="C445" s="447"/>
      <c r="D445" s="447"/>
      <c r="E445" s="447"/>
      <c r="G445" s="447" t="s">
        <v>297</v>
      </c>
      <c r="H445" s="447"/>
      <c r="I445" s="447"/>
      <c r="J445" s="447"/>
      <c r="L445" s="448" t="s">
        <v>3128</v>
      </c>
      <c r="M445" s="448"/>
      <c r="P445" s="448" t="s">
        <v>5891</v>
      </c>
      <c r="Q445" s="448"/>
      <c r="R445" s="448"/>
      <c r="T445" s="449" t="s">
        <v>5892</v>
      </c>
      <c r="V445" s="450" t="s">
        <v>5893</v>
      </c>
      <c r="X445" s="448" t="s">
        <v>5894</v>
      </c>
      <c r="Y445" s="448"/>
      <c r="Z445" s="448"/>
    </row>
    <row r="446" spans="1:26" ht="0.75" customHeight="1"/>
    <row r="447" spans="1:26" ht="14.25" customHeight="1">
      <c r="A447" s="447" t="s">
        <v>298</v>
      </c>
      <c r="B447" s="447"/>
      <c r="C447" s="447"/>
      <c r="D447" s="447"/>
      <c r="E447" s="447"/>
      <c r="G447" s="447" t="s">
        <v>299</v>
      </c>
      <c r="H447" s="447"/>
      <c r="I447" s="447"/>
      <c r="J447" s="447"/>
      <c r="L447" s="448" t="s">
        <v>3129</v>
      </c>
      <c r="M447" s="448"/>
      <c r="P447" s="448" t="s">
        <v>5895</v>
      </c>
      <c r="Q447" s="448"/>
      <c r="R447" s="448"/>
      <c r="T447" s="449" t="s">
        <v>5896</v>
      </c>
      <c r="V447" s="450" t="s">
        <v>5897</v>
      </c>
      <c r="X447" s="448" t="s">
        <v>5898</v>
      </c>
      <c r="Y447" s="448"/>
      <c r="Z447" s="448"/>
    </row>
    <row r="448" spans="1:26" ht="9.75" customHeight="1">
      <c r="A448" s="447" t="s">
        <v>300</v>
      </c>
      <c r="B448" s="447"/>
      <c r="C448" s="447"/>
      <c r="D448" s="447"/>
      <c r="E448" s="447"/>
      <c r="G448" s="452" t="s">
        <v>301</v>
      </c>
      <c r="H448" s="452"/>
      <c r="I448" s="452"/>
      <c r="J448" s="452"/>
      <c r="L448" s="448" t="s">
        <v>3129</v>
      </c>
      <c r="M448" s="448"/>
      <c r="P448" s="448" t="s">
        <v>5895</v>
      </c>
      <c r="Q448" s="448"/>
      <c r="R448" s="448"/>
      <c r="T448" s="449" t="s">
        <v>5896</v>
      </c>
      <c r="V448" s="450" t="s">
        <v>5897</v>
      </c>
      <c r="X448" s="448" t="s">
        <v>5898</v>
      </c>
      <c r="Y448" s="448"/>
      <c r="Z448" s="448"/>
    </row>
    <row r="449" spans="1:26" ht="9.75" customHeight="1">
      <c r="G449" s="452"/>
      <c r="H449" s="452"/>
      <c r="I449" s="452"/>
      <c r="J449" s="452"/>
    </row>
    <row r="450" spans="1:26" ht="9.75" customHeight="1">
      <c r="A450" s="447" t="s">
        <v>302</v>
      </c>
      <c r="B450" s="447"/>
      <c r="C450" s="447"/>
      <c r="D450" s="447"/>
      <c r="E450" s="447"/>
      <c r="G450" s="452" t="s">
        <v>303</v>
      </c>
      <c r="H450" s="452"/>
      <c r="I450" s="452"/>
      <c r="J450" s="452"/>
      <c r="L450" s="448" t="s">
        <v>3129</v>
      </c>
      <c r="M450" s="448"/>
      <c r="P450" s="448" t="s">
        <v>5895</v>
      </c>
      <c r="Q450" s="448"/>
      <c r="R450" s="448"/>
      <c r="T450" s="449" t="s">
        <v>5896</v>
      </c>
      <c r="V450" s="450" t="s">
        <v>5897</v>
      </c>
      <c r="X450" s="448" t="s">
        <v>5898</v>
      </c>
      <c r="Y450" s="448"/>
      <c r="Z450" s="448"/>
    </row>
    <row r="451" spans="1:26" ht="9.75" customHeight="1">
      <c r="G451" s="452"/>
      <c r="H451" s="452"/>
      <c r="I451" s="452"/>
      <c r="J451" s="452"/>
    </row>
    <row r="452" spans="1:26" ht="9.75" customHeight="1">
      <c r="A452" s="447" t="s">
        <v>304</v>
      </c>
      <c r="B452" s="447"/>
      <c r="C452" s="447"/>
      <c r="D452" s="447"/>
      <c r="E452" s="447"/>
      <c r="G452" s="452" t="s">
        <v>305</v>
      </c>
      <c r="H452" s="452"/>
      <c r="I452" s="452"/>
      <c r="J452" s="452"/>
      <c r="L452" s="448" t="s">
        <v>3130</v>
      </c>
      <c r="M452" s="448"/>
      <c r="P452" s="448" t="s">
        <v>5899</v>
      </c>
      <c r="Q452" s="448"/>
      <c r="R452" s="448"/>
      <c r="T452" s="449" t="s">
        <v>5900</v>
      </c>
      <c r="V452" s="450" t="s">
        <v>5901</v>
      </c>
      <c r="X452" s="448" t="s">
        <v>5902</v>
      </c>
      <c r="Y452" s="448"/>
      <c r="Z452" s="448"/>
    </row>
    <row r="453" spans="1:26" ht="9.75" customHeight="1">
      <c r="G453" s="452"/>
      <c r="H453" s="452"/>
      <c r="I453" s="452"/>
      <c r="J453" s="452"/>
    </row>
    <row r="454" spans="1:26" ht="9.75" customHeight="1">
      <c r="A454" s="447" t="s">
        <v>306</v>
      </c>
      <c r="B454" s="447"/>
      <c r="C454" s="447"/>
      <c r="D454" s="447"/>
      <c r="E454" s="447"/>
      <c r="G454" s="452" t="s">
        <v>307</v>
      </c>
      <c r="H454" s="452"/>
      <c r="I454" s="452"/>
      <c r="J454" s="452"/>
      <c r="L454" s="448" t="s">
        <v>3131</v>
      </c>
      <c r="M454" s="448"/>
      <c r="T454" s="449" t="s">
        <v>5903</v>
      </c>
      <c r="V454" s="450" t="s">
        <v>5904</v>
      </c>
      <c r="X454" s="448" t="s">
        <v>5905</v>
      </c>
      <c r="Y454" s="448"/>
      <c r="Z454" s="448"/>
    </row>
    <row r="455" spans="1:26" ht="9.75" customHeight="1">
      <c r="G455" s="452"/>
      <c r="H455" s="452"/>
      <c r="I455" s="452"/>
      <c r="J455" s="452"/>
    </row>
    <row r="456" spans="1:26" ht="9.75" customHeight="1">
      <c r="A456" s="447" t="s">
        <v>308</v>
      </c>
      <c r="B456" s="447"/>
      <c r="C456" s="447"/>
      <c r="D456" s="447"/>
      <c r="E456" s="447"/>
      <c r="G456" s="452" t="s">
        <v>309</v>
      </c>
      <c r="H456" s="452"/>
      <c r="I456" s="452"/>
      <c r="J456" s="452"/>
      <c r="L456" s="448" t="s">
        <v>3131</v>
      </c>
      <c r="M456" s="448"/>
      <c r="T456" s="449" t="s">
        <v>5903</v>
      </c>
      <c r="V456" s="450" t="s">
        <v>5904</v>
      </c>
      <c r="X456" s="448" t="s">
        <v>5905</v>
      </c>
      <c r="Y456" s="448"/>
      <c r="Z456" s="448"/>
    </row>
    <row r="457" spans="1:26" ht="9.75" customHeight="1">
      <c r="G457" s="452"/>
      <c r="H457" s="452"/>
      <c r="I457" s="452"/>
      <c r="J457" s="452"/>
    </row>
    <row r="458" spans="1:26" ht="14.25" customHeight="1">
      <c r="A458" s="447" t="s">
        <v>310</v>
      </c>
      <c r="B458" s="447"/>
      <c r="C458" s="447"/>
      <c r="D458" s="447"/>
      <c r="E458" s="447"/>
      <c r="G458" s="447" t="s">
        <v>311</v>
      </c>
      <c r="H458" s="447"/>
      <c r="I458" s="447"/>
      <c r="J458" s="447"/>
      <c r="L458" s="448" t="s">
        <v>3132</v>
      </c>
      <c r="M458" s="448"/>
      <c r="P458" s="448" t="s">
        <v>5906</v>
      </c>
      <c r="Q458" s="448"/>
      <c r="R458" s="448"/>
      <c r="T458" s="449" t="s">
        <v>5907</v>
      </c>
      <c r="V458" s="450" t="s">
        <v>5908</v>
      </c>
      <c r="X458" s="448" t="s">
        <v>5909</v>
      </c>
      <c r="Y458" s="448"/>
      <c r="Z458" s="448"/>
    </row>
    <row r="459" spans="1:26" ht="0.75" customHeight="1"/>
    <row r="460" spans="1:26" ht="14.25" customHeight="1">
      <c r="A460" s="447" t="s">
        <v>312</v>
      </c>
      <c r="B460" s="447"/>
      <c r="C460" s="447"/>
      <c r="D460" s="447"/>
      <c r="E460" s="447"/>
      <c r="G460" s="447" t="s">
        <v>313</v>
      </c>
      <c r="H460" s="447"/>
      <c r="I460" s="447"/>
      <c r="J460" s="447"/>
      <c r="L460" s="448" t="s">
        <v>3132</v>
      </c>
      <c r="M460" s="448"/>
      <c r="P460" s="448" t="s">
        <v>5906</v>
      </c>
      <c r="Q460" s="448"/>
      <c r="R460" s="448"/>
      <c r="T460" s="449" t="s">
        <v>5907</v>
      </c>
      <c r="V460" s="450" t="s">
        <v>5908</v>
      </c>
      <c r="X460" s="448" t="s">
        <v>5909</v>
      </c>
      <c r="Y460" s="448"/>
      <c r="Z460" s="448"/>
    </row>
    <row r="461" spans="1:26" ht="0.75" customHeight="1"/>
    <row r="462" spans="1:26" ht="14.25" customHeight="1">
      <c r="A462" s="447" t="s">
        <v>314</v>
      </c>
      <c r="B462" s="447"/>
      <c r="C462" s="447"/>
      <c r="D462" s="447"/>
      <c r="E462" s="447"/>
      <c r="G462" s="447" t="s">
        <v>315</v>
      </c>
      <c r="H462" s="447"/>
      <c r="I462" s="447"/>
      <c r="J462" s="447"/>
      <c r="L462" s="448" t="s">
        <v>3133</v>
      </c>
      <c r="M462" s="448"/>
      <c r="P462" s="448" t="s">
        <v>5910</v>
      </c>
      <c r="Q462" s="448"/>
      <c r="R462" s="448"/>
      <c r="T462" s="449" t="s">
        <v>5911</v>
      </c>
      <c r="V462" s="450" t="s">
        <v>5912</v>
      </c>
      <c r="X462" s="448" t="s">
        <v>5913</v>
      </c>
      <c r="Y462" s="448"/>
      <c r="Z462" s="448"/>
    </row>
    <row r="463" spans="1:26" ht="0.75" customHeight="1"/>
    <row r="464" spans="1:26" ht="14.25" customHeight="1">
      <c r="A464" s="447" t="s">
        <v>316</v>
      </c>
      <c r="B464" s="447"/>
      <c r="C464" s="447"/>
      <c r="D464" s="447"/>
      <c r="E464" s="447"/>
      <c r="G464" s="447" t="s">
        <v>317</v>
      </c>
      <c r="H464" s="447"/>
      <c r="I464" s="447"/>
      <c r="J464" s="447"/>
      <c r="L464" s="448" t="s">
        <v>3134</v>
      </c>
      <c r="M464" s="448"/>
      <c r="P464" s="448" t="s">
        <v>5914</v>
      </c>
      <c r="Q464" s="448"/>
      <c r="R464" s="448"/>
      <c r="T464" s="449" t="s">
        <v>5915</v>
      </c>
      <c r="V464" s="450" t="s">
        <v>5916</v>
      </c>
      <c r="X464" s="448" t="s">
        <v>5917</v>
      </c>
      <c r="Y464" s="448"/>
      <c r="Z464" s="448"/>
    </row>
    <row r="465" spans="1:26" ht="0.75" customHeight="1"/>
    <row r="466" spans="1:26" ht="14.25" customHeight="1">
      <c r="A466" s="447" t="s">
        <v>318</v>
      </c>
      <c r="B466" s="447"/>
      <c r="C466" s="447"/>
      <c r="D466" s="447"/>
      <c r="E466" s="447"/>
      <c r="G466" s="447" t="s">
        <v>319</v>
      </c>
      <c r="H466" s="447"/>
      <c r="I466" s="447"/>
      <c r="J466" s="447"/>
      <c r="L466" s="448" t="s">
        <v>3135</v>
      </c>
      <c r="M466" s="448"/>
      <c r="P466" s="448" t="s">
        <v>5918</v>
      </c>
      <c r="Q466" s="448"/>
      <c r="R466" s="448"/>
      <c r="T466" s="449" t="s">
        <v>5919</v>
      </c>
      <c r="V466" s="450" t="s">
        <v>5920</v>
      </c>
      <c r="X466" s="448" t="s">
        <v>5921</v>
      </c>
      <c r="Y466" s="448"/>
      <c r="Z466" s="448"/>
    </row>
    <row r="467" spans="1:26" ht="0.75" customHeight="1"/>
    <row r="468" spans="1:26" ht="14.25" customHeight="1">
      <c r="A468" s="447" t="s">
        <v>320</v>
      </c>
      <c r="B468" s="447"/>
      <c r="C468" s="447"/>
      <c r="D468" s="447"/>
      <c r="E468" s="447"/>
      <c r="G468" s="447" t="s">
        <v>321</v>
      </c>
      <c r="H468" s="447"/>
      <c r="I468" s="447"/>
      <c r="J468" s="447"/>
      <c r="L468" s="448" t="s">
        <v>322</v>
      </c>
      <c r="M468" s="448"/>
      <c r="T468" s="449" t="s">
        <v>3136</v>
      </c>
      <c r="V468" s="450" t="s">
        <v>3137</v>
      </c>
      <c r="X468" s="448" t="s">
        <v>3138</v>
      </c>
      <c r="Y468" s="448"/>
      <c r="Z468" s="448"/>
    </row>
    <row r="469" spans="1:26" ht="15" customHeight="1">
      <c r="A469" s="447" t="s">
        <v>323</v>
      </c>
      <c r="B469" s="447"/>
      <c r="C469" s="447"/>
      <c r="D469" s="447"/>
      <c r="E469" s="447"/>
      <c r="G469" s="447" t="s">
        <v>324</v>
      </c>
      <c r="H469" s="447"/>
      <c r="I469" s="447"/>
      <c r="J469" s="447"/>
      <c r="L469" s="448" t="s">
        <v>325</v>
      </c>
      <c r="M469" s="448"/>
      <c r="X469" s="448" t="s">
        <v>325</v>
      </c>
      <c r="Y469" s="448"/>
      <c r="Z469" s="448"/>
    </row>
    <row r="470" spans="1:26" ht="9.75" customHeight="1">
      <c r="A470" s="447" t="s">
        <v>326</v>
      </c>
      <c r="B470" s="447"/>
      <c r="C470" s="447"/>
      <c r="D470" s="447"/>
      <c r="E470" s="447"/>
      <c r="G470" s="452" t="s">
        <v>327</v>
      </c>
      <c r="H470" s="452"/>
      <c r="I470" s="452"/>
      <c r="J470" s="452"/>
      <c r="L470" s="448" t="s">
        <v>328</v>
      </c>
      <c r="M470" s="448"/>
      <c r="X470" s="448" t="s">
        <v>328</v>
      </c>
      <c r="Y470" s="448"/>
      <c r="Z470" s="448"/>
    </row>
    <row r="471" spans="1:26" ht="9.75" customHeight="1">
      <c r="G471" s="452"/>
      <c r="H471" s="452"/>
      <c r="I471" s="452"/>
      <c r="J471" s="452"/>
    </row>
    <row r="472" spans="1:26" ht="15" customHeight="1">
      <c r="A472" s="447" t="s">
        <v>329</v>
      </c>
      <c r="B472" s="447"/>
      <c r="C472" s="447"/>
      <c r="D472" s="447"/>
      <c r="E472" s="447"/>
      <c r="G472" s="447" t="s">
        <v>330</v>
      </c>
      <c r="H472" s="447"/>
      <c r="I472" s="447"/>
      <c r="J472" s="447"/>
      <c r="L472" s="448" t="s">
        <v>331</v>
      </c>
      <c r="M472" s="448"/>
      <c r="X472" s="448" t="s">
        <v>331</v>
      </c>
      <c r="Y472" s="448"/>
      <c r="Z472" s="448"/>
    </row>
    <row r="473" spans="1:26" ht="0.75" customHeight="1"/>
    <row r="474" spans="1:26" ht="14.25" customHeight="1">
      <c r="A474" s="447" t="s">
        <v>332</v>
      </c>
      <c r="B474" s="447"/>
      <c r="C474" s="447"/>
      <c r="D474" s="447"/>
      <c r="E474" s="447"/>
      <c r="G474" s="447" t="s">
        <v>333</v>
      </c>
      <c r="H474" s="447"/>
      <c r="I474" s="447"/>
      <c r="J474" s="447"/>
      <c r="L474" s="448" t="s">
        <v>334</v>
      </c>
      <c r="M474" s="448"/>
      <c r="T474" s="449" t="s">
        <v>5922</v>
      </c>
      <c r="V474" s="450" t="s">
        <v>5923</v>
      </c>
      <c r="X474" s="448" t="s">
        <v>5924</v>
      </c>
      <c r="Y474" s="448"/>
      <c r="Z474" s="448"/>
    </row>
    <row r="475" spans="1:26" ht="9.75" customHeight="1">
      <c r="A475" s="447" t="s">
        <v>335</v>
      </c>
      <c r="B475" s="447"/>
      <c r="C475" s="447"/>
      <c r="D475" s="447"/>
      <c r="E475" s="447"/>
      <c r="G475" s="452" t="s">
        <v>336</v>
      </c>
      <c r="H475" s="452"/>
      <c r="I475" s="452"/>
      <c r="J475" s="452"/>
      <c r="L475" s="448" t="s">
        <v>337</v>
      </c>
      <c r="M475" s="448"/>
      <c r="X475" s="448" t="s">
        <v>337</v>
      </c>
      <c r="Y475" s="448"/>
      <c r="Z475" s="448"/>
    </row>
    <row r="476" spans="1:26" ht="9.75" customHeight="1">
      <c r="G476" s="452"/>
      <c r="H476" s="452"/>
      <c r="I476" s="452"/>
      <c r="J476" s="452"/>
    </row>
    <row r="477" spans="1:26" ht="15" customHeight="1">
      <c r="A477" s="447" t="s">
        <v>338</v>
      </c>
      <c r="B477" s="447"/>
      <c r="C477" s="447"/>
      <c r="D477" s="447"/>
      <c r="E477" s="447"/>
      <c r="G477" s="447" t="s">
        <v>339</v>
      </c>
      <c r="H477" s="447"/>
      <c r="I477" s="447"/>
      <c r="J477" s="447"/>
      <c r="L477" s="448" t="s">
        <v>337</v>
      </c>
      <c r="M477" s="448"/>
      <c r="X477" s="448" t="s">
        <v>337</v>
      </c>
      <c r="Y477" s="448"/>
      <c r="Z477" s="448"/>
    </row>
    <row r="478" spans="1:26" ht="0.75" customHeight="1"/>
    <row r="479" spans="1:26" ht="9.75" customHeight="1">
      <c r="A479" s="447" t="s">
        <v>340</v>
      </c>
      <c r="B479" s="447"/>
      <c r="C479" s="447"/>
      <c r="D479" s="447"/>
      <c r="E479" s="447"/>
      <c r="G479" s="452" t="s">
        <v>341</v>
      </c>
      <c r="H479" s="452"/>
      <c r="I479" s="452"/>
      <c r="J479" s="452"/>
      <c r="L479" s="448" t="s">
        <v>3139</v>
      </c>
      <c r="M479" s="448"/>
      <c r="P479" s="448" t="s">
        <v>5925</v>
      </c>
      <c r="Q479" s="448"/>
      <c r="R479" s="448"/>
      <c r="T479" s="449" t="s">
        <v>5926</v>
      </c>
      <c r="V479" s="450" t="s">
        <v>5927</v>
      </c>
      <c r="X479" s="448" t="s">
        <v>5928</v>
      </c>
      <c r="Y479" s="448"/>
      <c r="Z479" s="448"/>
    </row>
    <row r="480" spans="1:26" ht="9.75" customHeight="1">
      <c r="G480" s="452"/>
      <c r="H480" s="452"/>
      <c r="I480" s="452"/>
      <c r="J480" s="452"/>
    </row>
    <row r="481" spans="1:26" ht="14.25" customHeight="1">
      <c r="A481" s="447" t="s">
        <v>342</v>
      </c>
      <c r="B481" s="447"/>
      <c r="C481" s="447"/>
      <c r="D481" s="447"/>
      <c r="E481" s="447"/>
      <c r="G481" s="447" t="s">
        <v>343</v>
      </c>
      <c r="H481" s="447"/>
      <c r="I481" s="447"/>
      <c r="J481" s="447"/>
      <c r="L481" s="448" t="s">
        <v>3140</v>
      </c>
      <c r="M481" s="448"/>
      <c r="P481" s="448" t="s">
        <v>3584</v>
      </c>
      <c r="Q481" s="448"/>
      <c r="R481" s="448"/>
      <c r="T481" s="449" t="s">
        <v>5929</v>
      </c>
      <c r="V481" s="450" t="s">
        <v>5930</v>
      </c>
      <c r="X481" s="448" t="s">
        <v>5931</v>
      </c>
      <c r="Y481" s="448"/>
      <c r="Z481" s="448"/>
    </row>
    <row r="482" spans="1:26" ht="0.75" customHeight="1"/>
    <row r="483" spans="1:26" ht="14.25" customHeight="1">
      <c r="A483" s="447" t="s">
        <v>344</v>
      </c>
      <c r="B483" s="447"/>
      <c r="C483" s="447"/>
      <c r="D483" s="447"/>
      <c r="E483" s="447"/>
      <c r="G483" s="447" t="s">
        <v>343</v>
      </c>
      <c r="H483" s="447"/>
      <c r="I483" s="447"/>
      <c r="J483" s="447"/>
      <c r="L483" s="448" t="s">
        <v>3140</v>
      </c>
      <c r="M483" s="448"/>
      <c r="P483" s="448" t="s">
        <v>3584</v>
      </c>
      <c r="Q483" s="448"/>
      <c r="R483" s="448"/>
      <c r="T483" s="449" t="s">
        <v>5929</v>
      </c>
      <c r="V483" s="450" t="s">
        <v>5930</v>
      </c>
      <c r="X483" s="448" t="s">
        <v>5931</v>
      </c>
      <c r="Y483" s="448"/>
      <c r="Z483" s="448"/>
    </row>
    <row r="484" spans="1:26" ht="0.75" customHeight="1"/>
    <row r="485" spans="1:26" ht="14.25" customHeight="1">
      <c r="A485" s="447" t="s">
        <v>345</v>
      </c>
      <c r="B485" s="447"/>
      <c r="C485" s="447"/>
      <c r="D485" s="447"/>
      <c r="E485" s="447"/>
      <c r="G485" s="447" t="s">
        <v>346</v>
      </c>
      <c r="H485" s="447"/>
      <c r="I485" s="447"/>
      <c r="J485" s="447"/>
      <c r="L485" s="448" t="s">
        <v>3141</v>
      </c>
      <c r="M485" s="448"/>
      <c r="P485" s="448" t="s">
        <v>5932</v>
      </c>
      <c r="Q485" s="448"/>
      <c r="R485" s="448"/>
      <c r="T485" s="449" t="s">
        <v>5933</v>
      </c>
      <c r="V485" s="450" t="s">
        <v>5934</v>
      </c>
      <c r="X485" s="448" t="s">
        <v>5935</v>
      </c>
      <c r="Y485" s="448"/>
      <c r="Z485" s="448"/>
    </row>
    <row r="486" spans="1:26" ht="0.75" customHeight="1"/>
    <row r="487" spans="1:26" ht="14.25" customHeight="1">
      <c r="A487" s="447" t="s">
        <v>347</v>
      </c>
      <c r="B487" s="447"/>
      <c r="C487" s="447"/>
      <c r="D487" s="447"/>
      <c r="E487" s="447"/>
      <c r="G487" s="447" t="s">
        <v>346</v>
      </c>
      <c r="H487" s="447"/>
      <c r="I487" s="447"/>
      <c r="J487" s="447"/>
      <c r="L487" s="448" t="s">
        <v>3141</v>
      </c>
      <c r="M487" s="448"/>
      <c r="P487" s="448" t="s">
        <v>5932</v>
      </c>
      <c r="Q487" s="448"/>
      <c r="R487" s="448"/>
      <c r="T487" s="449" t="s">
        <v>5933</v>
      </c>
      <c r="V487" s="450" t="s">
        <v>5934</v>
      </c>
      <c r="X487" s="448" t="s">
        <v>5935</v>
      </c>
      <c r="Y487" s="448"/>
      <c r="Z487" s="448"/>
    </row>
    <row r="488" spans="1:26" ht="0.75" customHeight="1"/>
    <row r="489" spans="1:26" ht="14.25" customHeight="1">
      <c r="A489" s="447" t="s">
        <v>348</v>
      </c>
      <c r="B489" s="447"/>
      <c r="C489" s="447"/>
      <c r="D489" s="447"/>
      <c r="E489" s="447"/>
      <c r="G489" s="447" t="s">
        <v>349</v>
      </c>
      <c r="H489" s="447"/>
      <c r="I489" s="447"/>
      <c r="J489" s="447"/>
      <c r="L489" s="448" t="s">
        <v>3142</v>
      </c>
      <c r="M489" s="448"/>
      <c r="P489" s="448" t="s">
        <v>5936</v>
      </c>
      <c r="Q489" s="448"/>
      <c r="R489" s="448"/>
      <c r="T489" s="449" t="s">
        <v>5937</v>
      </c>
      <c r="V489" s="450" t="s">
        <v>5938</v>
      </c>
      <c r="X489" s="448" t="s">
        <v>5939</v>
      </c>
      <c r="Y489" s="448"/>
      <c r="Z489" s="448"/>
    </row>
    <row r="490" spans="1:26" ht="0.75" customHeight="1"/>
    <row r="491" spans="1:26" ht="14.25" customHeight="1">
      <c r="A491" s="447" t="s">
        <v>350</v>
      </c>
      <c r="B491" s="447"/>
      <c r="C491" s="447"/>
      <c r="D491" s="447"/>
      <c r="E491" s="447"/>
      <c r="G491" s="447" t="s">
        <v>349</v>
      </c>
      <c r="H491" s="447"/>
      <c r="I491" s="447"/>
      <c r="J491" s="447"/>
      <c r="L491" s="448" t="s">
        <v>3142</v>
      </c>
      <c r="M491" s="448"/>
      <c r="P491" s="448" t="s">
        <v>5936</v>
      </c>
      <c r="Q491" s="448"/>
      <c r="R491" s="448"/>
      <c r="T491" s="449" t="s">
        <v>5937</v>
      </c>
      <c r="V491" s="450" t="s">
        <v>5938</v>
      </c>
      <c r="X491" s="448" t="s">
        <v>5939</v>
      </c>
      <c r="Y491" s="448"/>
      <c r="Z491" s="448"/>
    </row>
    <row r="492" spans="1:26" ht="0.75" customHeight="1"/>
    <row r="493" spans="1:26" ht="9.75" customHeight="1">
      <c r="A493" s="447" t="s">
        <v>351</v>
      </c>
      <c r="B493" s="447"/>
      <c r="C493" s="447"/>
      <c r="D493" s="447"/>
      <c r="E493" s="447"/>
      <c r="G493" s="452" t="s">
        <v>352</v>
      </c>
      <c r="H493" s="452"/>
      <c r="I493" s="452"/>
      <c r="J493" s="452"/>
      <c r="L493" s="448" t="s">
        <v>3143</v>
      </c>
      <c r="M493" s="448"/>
      <c r="P493" s="448" t="s">
        <v>5940</v>
      </c>
      <c r="Q493" s="448"/>
      <c r="R493" s="448"/>
      <c r="T493" s="449" t="s">
        <v>5941</v>
      </c>
      <c r="V493" s="450" t="s">
        <v>5942</v>
      </c>
      <c r="X493" s="448" t="s">
        <v>5943</v>
      </c>
      <c r="Y493" s="448"/>
      <c r="Z493" s="448"/>
    </row>
    <row r="494" spans="1:26" ht="9.75" customHeight="1">
      <c r="G494" s="452"/>
      <c r="H494" s="452"/>
      <c r="I494" s="452"/>
      <c r="J494" s="452"/>
    </row>
    <row r="495" spans="1:26" ht="9.75" customHeight="1">
      <c r="A495" s="447" t="s">
        <v>353</v>
      </c>
      <c r="B495" s="447"/>
      <c r="C495" s="447"/>
      <c r="D495" s="447"/>
      <c r="E495" s="447"/>
      <c r="G495" s="452" t="s">
        <v>354</v>
      </c>
      <c r="H495" s="452"/>
      <c r="I495" s="452"/>
      <c r="J495" s="452"/>
      <c r="L495" s="448" t="s">
        <v>3144</v>
      </c>
      <c r="M495" s="448"/>
      <c r="P495" s="448" t="s">
        <v>5944</v>
      </c>
      <c r="Q495" s="448"/>
      <c r="R495" s="448"/>
      <c r="T495" s="449" t="s">
        <v>5945</v>
      </c>
      <c r="V495" s="450" t="s">
        <v>5946</v>
      </c>
      <c r="X495" s="448" t="s">
        <v>5947</v>
      </c>
      <c r="Y495" s="448"/>
      <c r="Z495" s="448"/>
    </row>
    <row r="496" spans="1:26" ht="9.75" customHeight="1">
      <c r="G496" s="452"/>
      <c r="H496" s="452"/>
      <c r="I496" s="452"/>
      <c r="J496" s="452"/>
    </row>
    <row r="497" spans="1:26" ht="9.75" customHeight="1">
      <c r="A497" s="447" t="s">
        <v>355</v>
      </c>
      <c r="B497" s="447"/>
      <c r="C497" s="447"/>
      <c r="D497" s="447"/>
      <c r="E497" s="447"/>
      <c r="G497" s="452" t="s">
        <v>356</v>
      </c>
      <c r="H497" s="452"/>
      <c r="I497" s="452"/>
      <c r="J497" s="452"/>
      <c r="L497" s="448" t="s">
        <v>3145</v>
      </c>
      <c r="M497" s="448"/>
      <c r="P497" s="448" t="s">
        <v>5948</v>
      </c>
      <c r="Q497" s="448"/>
      <c r="R497" s="448"/>
      <c r="T497" s="449" t="s">
        <v>5949</v>
      </c>
      <c r="V497" s="450" t="s">
        <v>5950</v>
      </c>
      <c r="X497" s="448" t="s">
        <v>5951</v>
      </c>
      <c r="Y497" s="448"/>
      <c r="Z497" s="448"/>
    </row>
    <row r="498" spans="1:26" ht="9.75" customHeight="1">
      <c r="G498" s="452"/>
      <c r="H498" s="452"/>
      <c r="I498" s="452"/>
      <c r="J498" s="452"/>
    </row>
    <row r="499" spans="1:26" ht="9.75" customHeight="1">
      <c r="A499" s="447" t="s">
        <v>357</v>
      </c>
      <c r="B499" s="447"/>
      <c r="C499" s="447"/>
      <c r="D499" s="447"/>
      <c r="E499" s="447"/>
      <c r="G499" s="452" t="s">
        <v>358</v>
      </c>
      <c r="H499" s="452"/>
      <c r="I499" s="452"/>
      <c r="J499" s="452"/>
      <c r="L499" s="448" t="s">
        <v>3146</v>
      </c>
      <c r="M499" s="448"/>
      <c r="P499" s="448" t="s">
        <v>5952</v>
      </c>
      <c r="Q499" s="448"/>
      <c r="R499" s="448"/>
      <c r="T499" s="449" t="s">
        <v>5953</v>
      </c>
      <c r="V499" s="450" t="s">
        <v>5954</v>
      </c>
      <c r="X499" s="448" t="s">
        <v>5955</v>
      </c>
      <c r="Y499" s="448"/>
      <c r="Z499" s="448"/>
    </row>
    <row r="500" spans="1:26" ht="9" customHeight="1">
      <c r="G500" s="452"/>
      <c r="H500" s="452"/>
      <c r="I500" s="452"/>
      <c r="J500" s="452"/>
    </row>
    <row r="501" spans="1:26" ht="11.25" customHeight="1">
      <c r="G501" s="452"/>
      <c r="H501" s="452"/>
      <c r="I501" s="452"/>
      <c r="J501" s="452"/>
    </row>
    <row r="502" spans="1:26" ht="9.75" customHeight="1">
      <c r="A502" s="447" t="s">
        <v>359</v>
      </c>
      <c r="B502" s="447"/>
      <c r="C502" s="447"/>
      <c r="D502" s="447"/>
      <c r="E502" s="447"/>
      <c r="G502" s="452" t="s">
        <v>360</v>
      </c>
      <c r="H502" s="452"/>
      <c r="I502" s="452"/>
      <c r="J502" s="452"/>
      <c r="L502" s="448" t="s">
        <v>3147</v>
      </c>
      <c r="M502" s="448"/>
      <c r="P502" s="448" t="s">
        <v>5956</v>
      </c>
      <c r="Q502" s="448"/>
      <c r="R502" s="448"/>
      <c r="T502" s="449" t="s">
        <v>5957</v>
      </c>
      <c r="V502" s="450" t="s">
        <v>5958</v>
      </c>
      <c r="X502" s="448" t="s">
        <v>5959</v>
      </c>
      <c r="Y502" s="448"/>
      <c r="Z502" s="448"/>
    </row>
    <row r="503" spans="1:26" ht="9" customHeight="1">
      <c r="G503" s="452"/>
      <c r="H503" s="452"/>
      <c r="I503" s="452"/>
      <c r="J503" s="452"/>
    </row>
    <row r="504" spans="1:26" ht="0.75" customHeight="1">
      <c r="G504" s="452"/>
      <c r="H504" s="452"/>
      <c r="I504" s="452"/>
      <c r="J504" s="452"/>
    </row>
    <row r="505" spans="1:26" ht="9.75" customHeight="1">
      <c r="A505" s="447" t="s">
        <v>3148</v>
      </c>
      <c r="B505" s="447"/>
      <c r="C505" s="447"/>
      <c r="D505" s="447"/>
      <c r="E505" s="447"/>
      <c r="G505" s="452" t="s">
        <v>3149</v>
      </c>
      <c r="H505" s="452"/>
      <c r="I505" s="452"/>
      <c r="J505" s="452"/>
      <c r="P505" s="448" t="s">
        <v>5960</v>
      </c>
      <c r="Q505" s="448"/>
      <c r="R505" s="448"/>
      <c r="T505" s="449" t="s">
        <v>5960</v>
      </c>
    </row>
    <row r="506" spans="1:26" ht="20.25" customHeight="1">
      <c r="G506" s="452"/>
      <c r="H506" s="452"/>
      <c r="I506" s="452"/>
      <c r="J506" s="452"/>
    </row>
    <row r="507" spans="1:26" ht="8.25" customHeight="1"/>
    <row r="508" spans="1:26" ht="9" customHeight="1"/>
    <row r="509" spans="1:26" ht="9" customHeight="1"/>
    <row r="510" spans="1:26" ht="0.75" customHeight="1"/>
    <row r="511" spans="1:26" ht="9.75" customHeight="1">
      <c r="A511" s="447" t="s">
        <v>361</v>
      </c>
      <c r="B511" s="447"/>
      <c r="C511" s="447"/>
      <c r="D511" s="447"/>
      <c r="E511" s="447"/>
      <c r="G511" s="452" t="s">
        <v>362</v>
      </c>
      <c r="H511" s="452"/>
      <c r="I511" s="452"/>
      <c r="J511" s="452"/>
      <c r="L511" s="448" t="s">
        <v>364</v>
      </c>
      <c r="M511" s="448"/>
      <c r="P511" s="448" t="s">
        <v>3150</v>
      </c>
      <c r="Q511" s="448"/>
      <c r="R511" s="448"/>
      <c r="T511" s="449" t="s">
        <v>5961</v>
      </c>
      <c r="V511" s="450" t="s">
        <v>5962</v>
      </c>
      <c r="X511" s="448" t="s">
        <v>5963</v>
      </c>
      <c r="Y511" s="448"/>
      <c r="Z511" s="448"/>
    </row>
    <row r="512" spans="1:26" ht="9.75" customHeight="1">
      <c r="G512" s="452"/>
      <c r="H512" s="452"/>
      <c r="I512" s="452"/>
      <c r="J512" s="452"/>
    </row>
    <row r="513" spans="1:26" ht="9.75" customHeight="1">
      <c r="A513" s="447" t="s">
        <v>365</v>
      </c>
      <c r="B513" s="447"/>
      <c r="C513" s="447"/>
      <c r="D513" s="447"/>
      <c r="E513" s="447"/>
      <c r="G513" s="452" t="s">
        <v>354</v>
      </c>
      <c r="H513" s="452"/>
      <c r="I513" s="452"/>
      <c r="J513" s="452"/>
      <c r="L513" s="448" t="s">
        <v>364</v>
      </c>
      <c r="M513" s="448"/>
      <c r="P513" s="448" t="s">
        <v>3150</v>
      </c>
      <c r="Q513" s="448"/>
      <c r="R513" s="448"/>
      <c r="T513" s="449" t="s">
        <v>5961</v>
      </c>
      <c r="V513" s="450" t="s">
        <v>5962</v>
      </c>
      <c r="X513" s="448" t="s">
        <v>5963</v>
      </c>
      <c r="Y513" s="448"/>
      <c r="Z513" s="448"/>
    </row>
    <row r="514" spans="1:26" ht="9.75" customHeight="1">
      <c r="G514" s="452"/>
      <c r="H514" s="452"/>
      <c r="I514" s="452"/>
      <c r="J514" s="452"/>
    </row>
    <row r="515" spans="1:26" ht="14.25" customHeight="1">
      <c r="A515" s="447" t="s">
        <v>366</v>
      </c>
      <c r="B515" s="447"/>
      <c r="C515" s="447"/>
      <c r="D515" s="447"/>
      <c r="E515" s="447"/>
      <c r="G515" s="447" t="s">
        <v>367</v>
      </c>
      <c r="H515" s="447"/>
      <c r="I515" s="447"/>
      <c r="J515" s="447"/>
      <c r="L515" s="448" t="s">
        <v>3151</v>
      </c>
      <c r="M515" s="448"/>
      <c r="P515" s="448" t="s">
        <v>5964</v>
      </c>
      <c r="Q515" s="448"/>
      <c r="R515" s="448"/>
      <c r="T515" s="449" t="s">
        <v>5965</v>
      </c>
      <c r="V515" s="450" t="s">
        <v>5966</v>
      </c>
      <c r="X515" s="448" t="s">
        <v>5967</v>
      </c>
      <c r="Y515" s="448"/>
      <c r="Z515" s="448"/>
    </row>
    <row r="516" spans="1:26" ht="0.75" customHeight="1"/>
    <row r="517" spans="1:26" ht="14.25" customHeight="1">
      <c r="A517" s="447" t="s">
        <v>370</v>
      </c>
      <c r="B517" s="447"/>
      <c r="C517" s="447"/>
      <c r="D517" s="447"/>
      <c r="E517" s="447"/>
      <c r="G517" s="447" t="s">
        <v>367</v>
      </c>
      <c r="H517" s="447"/>
      <c r="I517" s="447"/>
      <c r="J517" s="447"/>
      <c r="L517" s="448" t="s">
        <v>3151</v>
      </c>
      <c r="M517" s="448"/>
      <c r="P517" s="448" t="s">
        <v>5964</v>
      </c>
      <c r="Q517" s="448"/>
      <c r="R517" s="448"/>
      <c r="T517" s="449" t="s">
        <v>5965</v>
      </c>
      <c r="V517" s="450" t="s">
        <v>5966</v>
      </c>
      <c r="X517" s="448" t="s">
        <v>5967</v>
      </c>
      <c r="Y517" s="448"/>
      <c r="Z517" s="448"/>
    </row>
    <row r="518" spans="1:26" ht="0.75" customHeight="1"/>
    <row r="519" spans="1:26" ht="14.25" customHeight="1">
      <c r="A519" s="447" t="s">
        <v>371</v>
      </c>
      <c r="B519" s="447"/>
      <c r="C519" s="447"/>
      <c r="D519" s="447"/>
      <c r="E519" s="447"/>
      <c r="G519" s="447" t="s">
        <v>372</v>
      </c>
      <c r="H519" s="447"/>
      <c r="I519" s="447"/>
      <c r="J519" s="447"/>
      <c r="L519" s="448" t="s">
        <v>3152</v>
      </c>
      <c r="M519" s="448"/>
      <c r="P519" s="448" t="s">
        <v>5968</v>
      </c>
      <c r="Q519" s="448"/>
      <c r="R519" s="448"/>
      <c r="T519" s="449" t="s">
        <v>5969</v>
      </c>
      <c r="V519" s="450" t="s">
        <v>5970</v>
      </c>
      <c r="X519" s="448" t="s">
        <v>5971</v>
      </c>
      <c r="Y519" s="448"/>
      <c r="Z519" s="448"/>
    </row>
    <row r="520" spans="1:26" ht="0.75" customHeight="1"/>
    <row r="521" spans="1:26" ht="9.75" customHeight="1">
      <c r="A521" s="447" t="s">
        <v>373</v>
      </c>
      <c r="B521" s="447"/>
      <c r="C521" s="447"/>
      <c r="D521" s="447"/>
      <c r="E521" s="447"/>
      <c r="G521" s="452" t="s">
        <v>374</v>
      </c>
      <c r="H521" s="452"/>
      <c r="I521" s="452"/>
      <c r="J521" s="452"/>
      <c r="L521" s="448" t="s">
        <v>3153</v>
      </c>
      <c r="M521" s="448"/>
      <c r="P521" s="448" t="s">
        <v>5972</v>
      </c>
      <c r="Q521" s="448"/>
      <c r="R521" s="448"/>
      <c r="T521" s="449" t="s">
        <v>5973</v>
      </c>
      <c r="V521" s="450" t="s">
        <v>5974</v>
      </c>
      <c r="X521" s="448" t="s">
        <v>5975</v>
      </c>
      <c r="Y521" s="448"/>
      <c r="Z521" s="448"/>
    </row>
    <row r="522" spans="1:26" ht="9.75" customHeight="1">
      <c r="G522" s="452"/>
      <c r="H522" s="452"/>
      <c r="I522" s="452"/>
      <c r="J522" s="452"/>
    </row>
    <row r="523" spans="1:26" ht="14.25" customHeight="1">
      <c r="A523" s="447" t="s">
        <v>375</v>
      </c>
      <c r="B523" s="447"/>
      <c r="C523" s="447"/>
      <c r="D523" s="447"/>
      <c r="E523" s="447"/>
      <c r="G523" s="447" t="s">
        <v>376</v>
      </c>
      <c r="H523" s="447"/>
      <c r="I523" s="447"/>
      <c r="J523" s="447"/>
      <c r="L523" s="448" t="s">
        <v>3154</v>
      </c>
      <c r="M523" s="448"/>
      <c r="P523" s="448" t="s">
        <v>5976</v>
      </c>
      <c r="Q523" s="448"/>
      <c r="R523" s="448"/>
      <c r="T523" s="449" t="s">
        <v>5977</v>
      </c>
      <c r="V523" s="450" t="s">
        <v>5978</v>
      </c>
      <c r="X523" s="448" t="s">
        <v>5979</v>
      </c>
      <c r="Y523" s="448"/>
      <c r="Z523" s="448"/>
    </row>
    <row r="524" spans="1:26" ht="0.75" customHeight="1"/>
    <row r="525" spans="1:26" ht="9.75" customHeight="1">
      <c r="A525" s="447" t="s">
        <v>377</v>
      </c>
      <c r="B525" s="447"/>
      <c r="C525" s="447"/>
      <c r="D525" s="447"/>
      <c r="E525" s="447"/>
      <c r="G525" s="452" t="s">
        <v>378</v>
      </c>
      <c r="H525" s="452"/>
      <c r="I525" s="452"/>
      <c r="J525" s="452"/>
      <c r="L525" s="448" t="s">
        <v>3155</v>
      </c>
      <c r="M525" s="448"/>
      <c r="P525" s="448" t="s">
        <v>5980</v>
      </c>
      <c r="Q525" s="448"/>
      <c r="R525" s="448"/>
      <c r="T525" s="449" t="s">
        <v>3585</v>
      </c>
      <c r="V525" s="450" t="s">
        <v>5981</v>
      </c>
      <c r="X525" s="448" t="s">
        <v>5982</v>
      </c>
      <c r="Y525" s="448"/>
      <c r="Z525" s="448"/>
    </row>
    <row r="526" spans="1:26" ht="9.75" customHeight="1">
      <c r="G526" s="452"/>
      <c r="H526" s="452"/>
      <c r="I526" s="452"/>
      <c r="J526" s="452"/>
    </row>
    <row r="527" spans="1:26" ht="9.75" customHeight="1">
      <c r="A527" s="447" t="s">
        <v>379</v>
      </c>
      <c r="B527" s="447"/>
      <c r="C527" s="447"/>
      <c r="D527" s="447"/>
      <c r="E527" s="447"/>
      <c r="G527" s="452" t="s">
        <v>380</v>
      </c>
      <c r="H527" s="452"/>
      <c r="I527" s="452"/>
      <c r="J527" s="452"/>
      <c r="L527" s="448" t="s">
        <v>3156</v>
      </c>
      <c r="M527" s="448"/>
      <c r="P527" s="448" t="s">
        <v>5983</v>
      </c>
      <c r="Q527" s="448"/>
      <c r="R527" s="448"/>
      <c r="T527" s="449" t="s">
        <v>5984</v>
      </c>
      <c r="V527" s="450" t="s">
        <v>5985</v>
      </c>
      <c r="X527" s="448" t="s">
        <v>5986</v>
      </c>
      <c r="Y527" s="448"/>
      <c r="Z527" s="448"/>
    </row>
    <row r="528" spans="1:26" ht="9.75" customHeight="1">
      <c r="G528" s="452"/>
      <c r="H528" s="452"/>
      <c r="I528" s="452"/>
      <c r="J528" s="452"/>
    </row>
    <row r="529" spans="1:26" ht="9.75" customHeight="1">
      <c r="A529" s="447" t="s">
        <v>381</v>
      </c>
      <c r="B529" s="447"/>
      <c r="C529" s="447"/>
      <c r="D529" s="447"/>
      <c r="E529" s="447"/>
      <c r="G529" s="452" t="s">
        <v>382</v>
      </c>
      <c r="H529" s="452"/>
      <c r="I529" s="452"/>
      <c r="J529" s="452"/>
      <c r="L529" s="448" t="s">
        <v>3157</v>
      </c>
      <c r="M529" s="448"/>
      <c r="P529" s="448" t="s">
        <v>5987</v>
      </c>
      <c r="Q529" s="448"/>
      <c r="R529" s="448"/>
      <c r="T529" s="449" t="s">
        <v>5988</v>
      </c>
      <c r="V529" s="450" t="s">
        <v>5989</v>
      </c>
      <c r="X529" s="448" t="s">
        <v>5990</v>
      </c>
      <c r="Y529" s="448"/>
      <c r="Z529" s="448"/>
    </row>
    <row r="530" spans="1:26" ht="9.75" customHeight="1">
      <c r="G530" s="452"/>
      <c r="H530" s="452"/>
      <c r="I530" s="452"/>
      <c r="J530" s="452"/>
    </row>
    <row r="531" spans="1:26" ht="9.75" customHeight="1">
      <c r="A531" s="447" t="s">
        <v>383</v>
      </c>
      <c r="B531" s="447"/>
      <c r="C531" s="447"/>
      <c r="D531" s="447"/>
      <c r="E531" s="447"/>
      <c r="G531" s="452" t="s">
        <v>384</v>
      </c>
      <c r="H531" s="452"/>
      <c r="I531" s="452"/>
      <c r="J531" s="452"/>
      <c r="L531" s="448" t="s">
        <v>3158</v>
      </c>
      <c r="M531" s="448"/>
      <c r="P531" s="448" t="s">
        <v>5991</v>
      </c>
      <c r="Q531" s="448"/>
      <c r="R531" s="448"/>
      <c r="T531" s="449" t="s">
        <v>5992</v>
      </c>
      <c r="V531" s="450" t="s">
        <v>5993</v>
      </c>
      <c r="X531" s="448" t="s">
        <v>5994</v>
      </c>
      <c r="Y531" s="448"/>
      <c r="Z531" s="448"/>
    </row>
    <row r="532" spans="1:26" ht="9.75" customHeight="1">
      <c r="G532" s="452"/>
      <c r="H532" s="452"/>
      <c r="I532" s="452"/>
      <c r="J532" s="452"/>
    </row>
    <row r="533" spans="1:26" ht="14.25" customHeight="1">
      <c r="A533" s="447" t="s">
        <v>385</v>
      </c>
      <c r="B533" s="447"/>
      <c r="C533" s="447"/>
      <c r="D533" s="447"/>
      <c r="E533" s="447"/>
      <c r="G533" s="447" t="s">
        <v>386</v>
      </c>
      <c r="H533" s="447"/>
      <c r="I533" s="447"/>
      <c r="J533" s="447"/>
      <c r="L533" s="448" t="s">
        <v>3159</v>
      </c>
      <c r="M533" s="448"/>
      <c r="P533" s="448" t="s">
        <v>5995</v>
      </c>
      <c r="Q533" s="448"/>
      <c r="R533" s="448"/>
      <c r="T533" s="449" t="s">
        <v>5996</v>
      </c>
      <c r="V533" s="450" t="s">
        <v>5997</v>
      </c>
      <c r="X533" s="448" t="s">
        <v>5998</v>
      </c>
      <c r="Y533" s="448"/>
      <c r="Z533" s="448"/>
    </row>
    <row r="534" spans="1:26" ht="0.75" customHeight="1"/>
    <row r="535" spans="1:26" ht="14.25" customHeight="1">
      <c r="A535" s="447" t="s">
        <v>387</v>
      </c>
      <c r="B535" s="447"/>
      <c r="C535" s="447"/>
      <c r="D535" s="447"/>
      <c r="E535" s="447"/>
      <c r="G535" s="447" t="s">
        <v>388</v>
      </c>
      <c r="H535" s="447"/>
      <c r="I535" s="447"/>
      <c r="J535" s="447"/>
      <c r="L535" s="448" t="s">
        <v>389</v>
      </c>
      <c r="M535" s="448"/>
      <c r="P535" s="448" t="s">
        <v>5999</v>
      </c>
      <c r="Q535" s="448"/>
      <c r="R535" s="448"/>
      <c r="T535" s="449" t="s">
        <v>3160</v>
      </c>
      <c r="V535" s="450" t="s">
        <v>6000</v>
      </c>
      <c r="X535" s="448" t="s">
        <v>6001</v>
      </c>
      <c r="Y535" s="448"/>
      <c r="Z535" s="448"/>
    </row>
    <row r="536" spans="1:26" ht="0.75" customHeight="1"/>
    <row r="537" spans="1:26" ht="14.25" customHeight="1">
      <c r="A537" s="447" t="s">
        <v>390</v>
      </c>
      <c r="B537" s="447"/>
      <c r="C537" s="447"/>
      <c r="D537" s="447"/>
      <c r="E537" s="447"/>
      <c r="G537" s="447" t="s">
        <v>391</v>
      </c>
      <c r="H537" s="447"/>
      <c r="I537" s="447"/>
      <c r="J537" s="447"/>
      <c r="L537" s="448" t="s">
        <v>3161</v>
      </c>
      <c r="M537" s="448"/>
      <c r="P537" s="448" t="s">
        <v>6002</v>
      </c>
      <c r="Q537" s="448"/>
      <c r="R537" s="448"/>
      <c r="T537" s="449" t="s">
        <v>6003</v>
      </c>
      <c r="V537" s="450" t="s">
        <v>6004</v>
      </c>
      <c r="X537" s="448" t="s">
        <v>6005</v>
      </c>
      <c r="Y537" s="448"/>
      <c r="Z537" s="448"/>
    </row>
    <row r="538" spans="1:26" ht="0.75" customHeight="1"/>
    <row r="539" spans="1:26" ht="9.75" customHeight="1">
      <c r="A539" s="447" t="s">
        <v>392</v>
      </c>
      <c r="B539" s="447"/>
      <c r="C539" s="447"/>
      <c r="D539" s="447"/>
      <c r="E539" s="447"/>
      <c r="G539" s="452" t="s">
        <v>393</v>
      </c>
      <c r="H539" s="452"/>
      <c r="I539" s="452"/>
      <c r="J539" s="452"/>
      <c r="L539" s="448" t="s">
        <v>3162</v>
      </c>
      <c r="M539" s="448"/>
      <c r="P539" s="448" t="s">
        <v>6006</v>
      </c>
      <c r="Q539" s="448"/>
      <c r="R539" s="448"/>
      <c r="T539" s="449" t="s">
        <v>6007</v>
      </c>
      <c r="V539" s="450" t="s">
        <v>6008</v>
      </c>
      <c r="X539" s="448" t="s">
        <v>6009</v>
      </c>
      <c r="Y539" s="448"/>
      <c r="Z539" s="448"/>
    </row>
    <row r="540" spans="1:26" ht="9.75" customHeight="1">
      <c r="G540" s="452"/>
      <c r="H540" s="452"/>
      <c r="I540" s="452"/>
      <c r="J540" s="452"/>
    </row>
    <row r="541" spans="1:26" ht="9.75" customHeight="1">
      <c r="A541" s="447" t="s">
        <v>394</v>
      </c>
      <c r="B541" s="447"/>
      <c r="C541" s="447"/>
      <c r="D541" s="447"/>
      <c r="E541" s="447"/>
      <c r="G541" s="452" t="s">
        <v>395</v>
      </c>
      <c r="H541" s="452"/>
      <c r="I541" s="452"/>
      <c r="J541" s="452"/>
      <c r="L541" s="448" t="s">
        <v>3163</v>
      </c>
      <c r="M541" s="448"/>
      <c r="P541" s="448" t="s">
        <v>6010</v>
      </c>
      <c r="Q541" s="448"/>
      <c r="R541" s="448"/>
      <c r="T541" s="449" t="s">
        <v>6011</v>
      </c>
      <c r="V541" s="450" t="s">
        <v>6012</v>
      </c>
      <c r="X541" s="448" t="s">
        <v>6013</v>
      </c>
      <c r="Y541" s="448"/>
      <c r="Z541" s="448"/>
    </row>
    <row r="542" spans="1:26" ht="9.75" customHeight="1">
      <c r="G542" s="452"/>
      <c r="H542" s="452"/>
      <c r="I542" s="452"/>
      <c r="J542" s="452"/>
    </row>
    <row r="543" spans="1:26" ht="14.25" customHeight="1">
      <c r="A543" s="447" t="s">
        <v>396</v>
      </c>
      <c r="B543" s="447"/>
      <c r="C543" s="447"/>
      <c r="D543" s="447"/>
      <c r="E543" s="447"/>
      <c r="G543" s="447" t="s">
        <v>397</v>
      </c>
      <c r="H543" s="447"/>
      <c r="I543" s="447"/>
      <c r="J543" s="447"/>
      <c r="L543" s="448" t="s">
        <v>3164</v>
      </c>
      <c r="M543" s="448"/>
      <c r="P543" s="448" t="s">
        <v>6014</v>
      </c>
      <c r="Q543" s="448"/>
      <c r="R543" s="448"/>
      <c r="T543" s="449" t="s">
        <v>6011</v>
      </c>
      <c r="V543" s="450" t="s">
        <v>6015</v>
      </c>
      <c r="X543" s="448" t="s">
        <v>6016</v>
      </c>
      <c r="Y543" s="448"/>
      <c r="Z543" s="448"/>
    </row>
    <row r="544" spans="1:26" ht="0.75" customHeight="1"/>
    <row r="545" spans="1:26" ht="9.75" customHeight="1">
      <c r="A545" s="447" t="s">
        <v>398</v>
      </c>
      <c r="B545" s="447"/>
      <c r="C545" s="447"/>
      <c r="D545" s="447"/>
      <c r="E545" s="447"/>
      <c r="G545" s="452" t="s">
        <v>399</v>
      </c>
      <c r="H545" s="452"/>
      <c r="I545" s="452"/>
      <c r="J545" s="452"/>
      <c r="L545" s="448" t="s">
        <v>400</v>
      </c>
      <c r="M545" s="448"/>
      <c r="P545" s="448" t="s">
        <v>6017</v>
      </c>
      <c r="Q545" s="448"/>
      <c r="R545" s="448"/>
      <c r="V545" s="450" t="s">
        <v>6017</v>
      </c>
      <c r="X545" s="448" t="s">
        <v>6018</v>
      </c>
      <c r="Y545" s="448"/>
      <c r="Z545" s="448"/>
    </row>
    <row r="546" spans="1:26" ht="9.75" customHeight="1">
      <c r="G546" s="452"/>
      <c r="H546" s="452"/>
      <c r="I546" s="452"/>
      <c r="J546" s="452"/>
    </row>
    <row r="547" spans="1:26" ht="14.25" customHeight="1">
      <c r="A547" s="447" t="s">
        <v>401</v>
      </c>
      <c r="B547" s="447"/>
      <c r="C547" s="447"/>
      <c r="D547" s="447"/>
      <c r="E547" s="447"/>
      <c r="G547" s="447" t="s">
        <v>402</v>
      </c>
      <c r="H547" s="447"/>
      <c r="I547" s="447"/>
      <c r="J547" s="447"/>
      <c r="L547" s="448" t="s">
        <v>3165</v>
      </c>
      <c r="M547" s="448"/>
      <c r="P547" s="448" t="s">
        <v>6019</v>
      </c>
      <c r="Q547" s="448"/>
      <c r="R547" s="448"/>
      <c r="T547" s="449" t="s">
        <v>6020</v>
      </c>
      <c r="V547" s="450" t="s">
        <v>6021</v>
      </c>
      <c r="X547" s="448" t="s">
        <v>6022</v>
      </c>
      <c r="Y547" s="448"/>
      <c r="Z547" s="448"/>
    </row>
    <row r="548" spans="1:26" ht="14.25" customHeight="1">
      <c r="A548" s="447" t="s">
        <v>403</v>
      </c>
      <c r="B548" s="447"/>
      <c r="C548" s="447"/>
      <c r="D548" s="447"/>
      <c r="E548" s="447"/>
      <c r="G548" s="447" t="s">
        <v>404</v>
      </c>
      <c r="H548" s="447"/>
      <c r="I548" s="447"/>
      <c r="J548" s="447"/>
      <c r="L548" s="448" t="s">
        <v>3166</v>
      </c>
      <c r="M548" s="448"/>
      <c r="P548" s="448" t="s">
        <v>6023</v>
      </c>
      <c r="Q548" s="448"/>
      <c r="R548" s="448"/>
      <c r="T548" s="449" t="s">
        <v>6024</v>
      </c>
      <c r="V548" s="450" t="s">
        <v>6025</v>
      </c>
      <c r="X548" s="448" t="s">
        <v>6026</v>
      </c>
      <c r="Y548" s="448"/>
      <c r="Z548" s="448"/>
    </row>
    <row r="549" spans="1:26" ht="0.75" customHeight="1"/>
    <row r="550" spans="1:26" ht="14.25" customHeight="1">
      <c r="A550" s="447" t="s">
        <v>405</v>
      </c>
      <c r="B550" s="447"/>
      <c r="C550" s="447"/>
      <c r="D550" s="447"/>
      <c r="E550" s="447"/>
      <c r="G550" s="447" t="s">
        <v>406</v>
      </c>
      <c r="H550" s="447"/>
      <c r="I550" s="447"/>
      <c r="J550" s="447"/>
      <c r="L550" s="448" t="s">
        <v>407</v>
      </c>
      <c r="M550" s="448"/>
      <c r="P550" s="448" t="s">
        <v>6027</v>
      </c>
      <c r="Q550" s="448"/>
      <c r="R550" s="448"/>
      <c r="V550" s="450" t="s">
        <v>6027</v>
      </c>
      <c r="X550" s="448" t="s">
        <v>6028</v>
      </c>
      <c r="Y550" s="448"/>
      <c r="Z550" s="448"/>
    </row>
    <row r="551" spans="1:26" ht="15" customHeight="1">
      <c r="A551" s="447" t="s">
        <v>408</v>
      </c>
      <c r="B551" s="447"/>
      <c r="C551" s="447"/>
      <c r="D551" s="447"/>
      <c r="E551" s="447"/>
      <c r="G551" s="447" t="s">
        <v>409</v>
      </c>
      <c r="H551" s="447"/>
      <c r="I551" s="447"/>
      <c r="J551" s="447"/>
      <c r="L551" s="448" t="s">
        <v>410</v>
      </c>
      <c r="M551" s="448"/>
      <c r="X551" s="448" t="s">
        <v>410</v>
      </c>
      <c r="Y551" s="448"/>
      <c r="Z551" s="448"/>
    </row>
    <row r="552" spans="1:26" ht="0.75" customHeight="1"/>
    <row r="553" spans="1:26" ht="14.25" customHeight="1">
      <c r="A553" s="447" t="s">
        <v>411</v>
      </c>
      <c r="B553" s="447"/>
      <c r="C553" s="447"/>
      <c r="D553" s="447"/>
      <c r="E553" s="447"/>
      <c r="G553" s="447" t="s">
        <v>412</v>
      </c>
      <c r="H553" s="447"/>
      <c r="I553" s="447"/>
      <c r="J553" s="447"/>
      <c r="L553" s="448" t="s">
        <v>3167</v>
      </c>
      <c r="M553" s="448"/>
      <c r="P553" s="448" t="s">
        <v>6029</v>
      </c>
      <c r="Q553" s="448"/>
      <c r="R553" s="448"/>
      <c r="T553" s="449" t="s">
        <v>6030</v>
      </c>
      <c r="V553" s="450" t="s">
        <v>6031</v>
      </c>
      <c r="X553" s="448" t="s">
        <v>6032</v>
      </c>
      <c r="Y553" s="448"/>
      <c r="Z553" s="448"/>
    </row>
    <row r="554" spans="1:26" ht="0.75" customHeight="1"/>
    <row r="555" spans="1:26" ht="14.25" customHeight="1">
      <c r="A555" s="447" t="s">
        <v>413</v>
      </c>
      <c r="B555" s="447"/>
      <c r="C555" s="447"/>
      <c r="D555" s="447"/>
      <c r="E555" s="447"/>
      <c r="G555" s="447" t="s">
        <v>414</v>
      </c>
      <c r="H555" s="447"/>
      <c r="I555" s="447"/>
      <c r="J555" s="447"/>
      <c r="L555" s="448" t="s">
        <v>3168</v>
      </c>
      <c r="M555" s="448"/>
      <c r="P555" s="448" t="s">
        <v>415</v>
      </c>
      <c r="Q555" s="448"/>
      <c r="R555" s="448"/>
      <c r="T555" s="449" t="s">
        <v>6033</v>
      </c>
      <c r="V555" s="450" t="s">
        <v>6034</v>
      </c>
      <c r="X555" s="448" t="s">
        <v>6035</v>
      </c>
      <c r="Y555" s="448"/>
      <c r="Z555" s="448"/>
    </row>
    <row r="556" spans="1:26" ht="0.75" customHeight="1"/>
    <row r="557" spans="1:26" ht="14.25" customHeight="1">
      <c r="A557" s="447" t="s">
        <v>416</v>
      </c>
      <c r="B557" s="447"/>
      <c r="C557" s="447"/>
      <c r="D557" s="447"/>
      <c r="E557" s="447"/>
      <c r="G557" s="447" t="s">
        <v>414</v>
      </c>
      <c r="H557" s="447"/>
      <c r="I557" s="447"/>
      <c r="J557" s="447"/>
      <c r="L557" s="448" t="s">
        <v>3168</v>
      </c>
      <c r="M557" s="448"/>
      <c r="P557" s="448" t="s">
        <v>415</v>
      </c>
      <c r="Q557" s="448"/>
      <c r="R557" s="448"/>
      <c r="T557" s="449" t="s">
        <v>6033</v>
      </c>
      <c r="V557" s="450" t="s">
        <v>6034</v>
      </c>
      <c r="X557" s="448" t="s">
        <v>6035</v>
      </c>
      <c r="Y557" s="448"/>
      <c r="Z557" s="448"/>
    </row>
    <row r="558" spans="1:26" ht="0.75" customHeight="1"/>
    <row r="559" spans="1:26" ht="9.75" customHeight="1">
      <c r="A559" s="447" t="s">
        <v>417</v>
      </c>
      <c r="B559" s="447"/>
      <c r="C559" s="447"/>
      <c r="D559" s="447"/>
      <c r="E559" s="447"/>
      <c r="G559" s="452" t="s">
        <v>418</v>
      </c>
      <c r="H559" s="452"/>
      <c r="I559" s="452"/>
      <c r="J559" s="452"/>
      <c r="L559" s="448" t="s">
        <v>3169</v>
      </c>
      <c r="M559" s="448"/>
      <c r="P559" s="448" t="s">
        <v>6036</v>
      </c>
      <c r="Q559" s="448"/>
      <c r="R559" s="448"/>
      <c r="T559" s="449" t="s">
        <v>6037</v>
      </c>
      <c r="V559" s="450" t="s">
        <v>6038</v>
      </c>
      <c r="X559" s="448" t="s">
        <v>6039</v>
      </c>
      <c r="Y559" s="448"/>
      <c r="Z559" s="448"/>
    </row>
    <row r="560" spans="1:26" ht="9.75" customHeight="1">
      <c r="G560" s="452"/>
      <c r="H560" s="452"/>
      <c r="I560" s="452"/>
      <c r="J560" s="452"/>
    </row>
    <row r="561" spans="1:26" ht="14.25" customHeight="1">
      <c r="A561" s="447" t="s">
        <v>419</v>
      </c>
      <c r="B561" s="447"/>
      <c r="C561" s="447"/>
      <c r="D561" s="447"/>
      <c r="E561" s="447"/>
      <c r="G561" s="447" t="s">
        <v>420</v>
      </c>
      <c r="H561" s="447"/>
      <c r="I561" s="447"/>
      <c r="J561" s="447"/>
      <c r="L561" s="448" t="s">
        <v>421</v>
      </c>
      <c r="M561" s="448"/>
      <c r="P561" s="448" t="s">
        <v>6040</v>
      </c>
      <c r="Q561" s="448"/>
      <c r="R561" s="448"/>
      <c r="T561" s="449" t="s">
        <v>6041</v>
      </c>
      <c r="V561" s="450" t="s">
        <v>6042</v>
      </c>
      <c r="X561" s="448" t="s">
        <v>6043</v>
      </c>
      <c r="Y561" s="448"/>
      <c r="Z561" s="448"/>
    </row>
    <row r="562" spans="1:26" ht="0.75" customHeight="1"/>
    <row r="563" spans="1:26" ht="9.75" customHeight="1">
      <c r="A563" s="447" t="s">
        <v>422</v>
      </c>
      <c r="B563" s="447"/>
      <c r="C563" s="447"/>
      <c r="D563" s="447"/>
      <c r="E563" s="447"/>
      <c r="G563" s="452" t="s">
        <v>423</v>
      </c>
      <c r="H563" s="452"/>
      <c r="I563" s="452"/>
      <c r="J563" s="452"/>
      <c r="L563" s="448" t="s">
        <v>3170</v>
      </c>
      <c r="M563" s="448"/>
      <c r="P563" s="448" t="s">
        <v>6044</v>
      </c>
      <c r="Q563" s="448"/>
      <c r="R563" s="448"/>
      <c r="T563" s="449" t="s">
        <v>6045</v>
      </c>
      <c r="V563" s="450" t="s">
        <v>6046</v>
      </c>
      <c r="X563" s="448" t="s">
        <v>6047</v>
      </c>
      <c r="Y563" s="448"/>
      <c r="Z563" s="448"/>
    </row>
    <row r="564" spans="1:26" ht="9.75" customHeight="1">
      <c r="G564" s="452"/>
      <c r="H564" s="452"/>
      <c r="I564" s="452"/>
      <c r="J564" s="452"/>
    </row>
    <row r="565" spans="1:26" ht="9.75" customHeight="1">
      <c r="A565" s="447" t="s">
        <v>424</v>
      </c>
      <c r="B565" s="447"/>
      <c r="C565" s="447"/>
      <c r="D565" s="447"/>
      <c r="E565" s="447"/>
      <c r="G565" s="452" t="s">
        <v>425</v>
      </c>
      <c r="H565" s="452"/>
      <c r="I565" s="452"/>
      <c r="J565" s="452"/>
      <c r="L565" s="448" t="s">
        <v>3171</v>
      </c>
      <c r="M565" s="448"/>
      <c r="P565" s="448" t="s">
        <v>6048</v>
      </c>
      <c r="Q565" s="448"/>
      <c r="R565" s="448"/>
      <c r="T565" s="449" t="s">
        <v>6049</v>
      </c>
      <c r="V565" s="450" t="s">
        <v>6050</v>
      </c>
      <c r="X565" s="448" t="s">
        <v>6051</v>
      </c>
      <c r="Y565" s="448"/>
      <c r="Z565" s="448"/>
    </row>
    <row r="566" spans="1:26" ht="9.75" customHeight="1">
      <c r="G566" s="452"/>
      <c r="H566" s="452"/>
      <c r="I566" s="452"/>
      <c r="J566" s="452"/>
    </row>
    <row r="567" spans="1:26" ht="9.75" customHeight="1">
      <c r="A567" s="447" t="s">
        <v>426</v>
      </c>
      <c r="B567" s="447"/>
      <c r="C567" s="447"/>
      <c r="D567" s="447"/>
      <c r="E567" s="447"/>
      <c r="G567" s="452" t="s">
        <v>427</v>
      </c>
      <c r="H567" s="452"/>
      <c r="I567" s="452"/>
      <c r="J567" s="452"/>
      <c r="L567" s="448" t="s">
        <v>3172</v>
      </c>
      <c r="M567" s="448"/>
      <c r="P567" s="448" t="s">
        <v>6052</v>
      </c>
      <c r="Q567" s="448"/>
      <c r="R567" s="448"/>
      <c r="T567" s="449" t="s">
        <v>6053</v>
      </c>
      <c r="V567" s="450" t="s">
        <v>6054</v>
      </c>
      <c r="X567" s="448" t="s">
        <v>6055</v>
      </c>
      <c r="Y567" s="448"/>
      <c r="Z567" s="448"/>
    </row>
    <row r="568" spans="1:26" ht="9.75" customHeight="1">
      <c r="G568" s="452"/>
      <c r="H568" s="452"/>
      <c r="I568" s="452"/>
      <c r="J568" s="452"/>
    </row>
    <row r="569" spans="1:26" ht="9.75" customHeight="1">
      <c r="A569" s="447" t="s">
        <v>428</v>
      </c>
      <c r="B569" s="447"/>
      <c r="C569" s="447"/>
      <c r="D569" s="447"/>
      <c r="E569" s="447"/>
      <c r="G569" s="452" t="s">
        <v>429</v>
      </c>
      <c r="H569" s="452"/>
      <c r="I569" s="452"/>
      <c r="J569" s="452"/>
      <c r="L569" s="448" t="s">
        <v>430</v>
      </c>
      <c r="M569" s="448"/>
      <c r="P569" s="448" t="s">
        <v>6056</v>
      </c>
      <c r="Q569" s="448"/>
      <c r="R569" s="448"/>
      <c r="V569" s="450" t="s">
        <v>6056</v>
      </c>
      <c r="X569" s="448" t="s">
        <v>6057</v>
      </c>
      <c r="Y569" s="448"/>
      <c r="Z569" s="448"/>
    </row>
    <row r="570" spans="1:26" ht="9.75" customHeight="1">
      <c r="G570" s="452"/>
      <c r="H570" s="452"/>
      <c r="I570" s="452"/>
      <c r="J570" s="452"/>
    </row>
    <row r="571" spans="1:26" ht="9.75" customHeight="1">
      <c r="A571" s="447" t="s">
        <v>431</v>
      </c>
      <c r="B571" s="447"/>
      <c r="C571" s="447"/>
      <c r="D571" s="447"/>
      <c r="E571" s="447"/>
      <c r="G571" s="452" t="s">
        <v>432</v>
      </c>
      <c r="H571" s="452"/>
      <c r="I571" s="452"/>
      <c r="J571" s="452"/>
      <c r="L571" s="448" t="s">
        <v>3173</v>
      </c>
      <c r="M571" s="448"/>
      <c r="P571" s="448" t="s">
        <v>6058</v>
      </c>
      <c r="Q571" s="448"/>
      <c r="R571" s="448"/>
      <c r="T571" s="449" t="s">
        <v>6059</v>
      </c>
      <c r="V571" s="450" t="s">
        <v>6060</v>
      </c>
      <c r="X571" s="448" t="s">
        <v>6061</v>
      </c>
      <c r="Y571" s="448"/>
      <c r="Z571" s="448"/>
    </row>
    <row r="572" spans="1:26" ht="9.75" customHeight="1">
      <c r="G572" s="452"/>
      <c r="H572" s="452"/>
      <c r="I572" s="452"/>
      <c r="J572" s="452"/>
    </row>
    <row r="573" spans="1:26" ht="14.25" customHeight="1">
      <c r="A573" s="447" t="s">
        <v>433</v>
      </c>
      <c r="B573" s="447"/>
      <c r="C573" s="447"/>
      <c r="D573" s="447"/>
      <c r="E573" s="447"/>
      <c r="G573" s="447" t="s">
        <v>434</v>
      </c>
      <c r="H573" s="447"/>
      <c r="I573" s="447"/>
      <c r="J573" s="447"/>
      <c r="L573" s="448" t="s">
        <v>3174</v>
      </c>
      <c r="M573" s="448"/>
      <c r="P573" s="448" t="s">
        <v>6062</v>
      </c>
      <c r="Q573" s="448"/>
      <c r="R573" s="448"/>
      <c r="T573" s="449" t="s">
        <v>6063</v>
      </c>
      <c r="V573" s="450" t="s">
        <v>6064</v>
      </c>
      <c r="X573" s="448" t="s">
        <v>6065</v>
      </c>
      <c r="Y573" s="448"/>
      <c r="Z573" s="448"/>
    </row>
    <row r="574" spans="1:26" ht="0.75" customHeight="1"/>
    <row r="575" spans="1:26" ht="9.75" customHeight="1">
      <c r="A575" s="447" t="s">
        <v>435</v>
      </c>
      <c r="B575" s="447"/>
      <c r="C575" s="447"/>
      <c r="D575" s="447"/>
      <c r="E575" s="447"/>
      <c r="G575" s="452" t="s">
        <v>436</v>
      </c>
      <c r="H575" s="452"/>
      <c r="I575" s="452"/>
      <c r="J575" s="452"/>
      <c r="L575" s="448" t="s">
        <v>437</v>
      </c>
      <c r="M575" s="448"/>
      <c r="P575" s="448" t="s">
        <v>3175</v>
      </c>
      <c r="Q575" s="448"/>
      <c r="R575" s="448"/>
      <c r="V575" s="450" t="s">
        <v>3175</v>
      </c>
      <c r="X575" s="448" t="s">
        <v>3176</v>
      </c>
      <c r="Y575" s="448"/>
      <c r="Z575" s="448"/>
    </row>
    <row r="576" spans="1:26" ht="9.75" customHeight="1">
      <c r="G576" s="452"/>
      <c r="H576" s="452"/>
      <c r="I576" s="452"/>
      <c r="J576" s="452"/>
    </row>
    <row r="577" spans="1:26" ht="9.75" customHeight="1">
      <c r="A577" s="447" t="s">
        <v>438</v>
      </c>
      <c r="B577" s="447"/>
      <c r="C577" s="447"/>
      <c r="D577" s="447"/>
      <c r="E577" s="447"/>
      <c r="G577" s="452" t="s">
        <v>439</v>
      </c>
      <c r="H577" s="452"/>
      <c r="I577" s="452"/>
      <c r="J577" s="452"/>
      <c r="L577" s="448" t="s">
        <v>437</v>
      </c>
      <c r="M577" s="448"/>
      <c r="P577" s="448" t="s">
        <v>3175</v>
      </c>
      <c r="Q577" s="448"/>
      <c r="R577" s="448"/>
      <c r="V577" s="450" t="s">
        <v>3175</v>
      </c>
      <c r="X577" s="448" t="s">
        <v>3176</v>
      </c>
      <c r="Y577" s="448"/>
      <c r="Z577" s="448"/>
    </row>
    <row r="578" spans="1:26" ht="9.75" customHeight="1">
      <c r="G578" s="452"/>
      <c r="H578" s="452"/>
      <c r="I578" s="452"/>
      <c r="J578" s="452"/>
    </row>
    <row r="579" spans="1:26" ht="14.25" customHeight="1">
      <c r="A579" s="447" t="s">
        <v>440</v>
      </c>
      <c r="B579" s="447"/>
      <c r="C579" s="447"/>
      <c r="D579" s="447"/>
      <c r="E579" s="447"/>
      <c r="G579" s="447" t="s">
        <v>441</v>
      </c>
      <c r="H579" s="447"/>
      <c r="I579" s="447"/>
      <c r="J579" s="447"/>
      <c r="L579" s="448" t="s">
        <v>3177</v>
      </c>
      <c r="M579" s="448"/>
      <c r="T579" s="449" t="s">
        <v>6066</v>
      </c>
      <c r="V579" s="450" t="s">
        <v>6067</v>
      </c>
      <c r="X579" s="448" t="s">
        <v>6068</v>
      </c>
      <c r="Y579" s="448"/>
      <c r="Z579" s="448"/>
    </row>
    <row r="580" spans="1:26" ht="0.75" customHeight="1"/>
    <row r="581" spans="1:26" ht="14.25" customHeight="1">
      <c r="A581" s="447" t="s">
        <v>442</v>
      </c>
      <c r="B581" s="447"/>
      <c r="C581" s="447"/>
      <c r="D581" s="447"/>
      <c r="E581" s="447"/>
      <c r="G581" s="447" t="s">
        <v>443</v>
      </c>
      <c r="H581" s="447"/>
      <c r="I581" s="447"/>
      <c r="J581" s="447"/>
      <c r="L581" s="448" t="s">
        <v>3178</v>
      </c>
      <c r="M581" s="448"/>
      <c r="T581" s="449" t="s">
        <v>3179</v>
      </c>
      <c r="V581" s="450" t="s">
        <v>3180</v>
      </c>
      <c r="X581" s="448" t="s">
        <v>444</v>
      </c>
      <c r="Y581" s="448"/>
      <c r="Z581" s="448"/>
    </row>
    <row r="582" spans="1:26" ht="0.75" customHeight="1"/>
    <row r="583" spans="1:26" ht="14.25" customHeight="1">
      <c r="A583" s="447" t="s">
        <v>445</v>
      </c>
      <c r="B583" s="447"/>
      <c r="C583" s="447"/>
      <c r="D583" s="447"/>
      <c r="E583" s="447"/>
      <c r="G583" s="447" t="s">
        <v>446</v>
      </c>
      <c r="H583" s="447"/>
      <c r="I583" s="447"/>
      <c r="J583" s="447"/>
      <c r="L583" s="448" t="s">
        <v>3181</v>
      </c>
      <c r="M583" s="448"/>
      <c r="T583" s="449" t="s">
        <v>6069</v>
      </c>
      <c r="V583" s="450" t="s">
        <v>6070</v>
      </c>
      <c r="X583" s="448" t="s">
        <v>6071</v>
      </c>
      <c r="Y583" s="448"/>
      <c r="Z583" s="448"/>
    </row>
    <row r="584" spans="1:26" ht="15" customHeight="1">
      <c r="A584" s="447" t="s">
        <v>447</v>
      </c>
      <c r="B584" s="447"/>
      <c r="C584" s="447"/>
      <c r="D584" s="447"/>
      <c r="E584" s="447"/>
      <c r="G584" s="447" t="s">
        <v>448</v>
      </c>
      <c r="H584" s="447"/>
      <c r="I584" s="447"/>
      <c r="J584" s="447"/>
      <c r="L584" s="448" t="s">
        <v>449</v>
      </c>
      <c r="M584" s="448"/>
      <c r="X584" s="448" t="s">
        <v>449</v>
      </c>
      <c r="Y584" s="448"/>
      <c r="Z584" s="448"/>
    </row>
    <row r="585" spans="1:26" ht="15" customHeight="1">
      <c r="A585" s="447" t="s">
        <v>450</v>
      </c>
      <c r="B585" s="447"/>
      <c r="C585" s="447"/>
      <c r="D585" s="447"/>
      <c r="E585" s="447"/>
      <c r="G585" s="447" t="s">
        <v>451</v>
      </c>
      <c r="H585" s="447"/>
      <c r="I585" s="447"/>
      <c r="J585" s="447"/>
      <c r="L585" s="448" t="s">
        <v>452</v>
      </c>
      <c r="M585" s="448"/>
      <c r="X585" s="448" t="s">
        <v>452</v>
      </c>
      <c r="Y585" s="448"/>
      <c r="Z585" s="448"/>
    </row>
    <row r="586" spans="1:26" ht="0.75" customHeight="1"/>
    <row r="587" spans="1:26" ht="14.25" customHeight="1">
      <c r="A587" s="447" t="s">
        <v>453</v>
      </c>
      <c r="B587" s="447"/>
      <c r="C587" s="447"/>
      <c r="D587" s="447"/>
      <c r="E587" s="447"/>
      <c r="G587" s="447" t="s">
        <v>454</v>
      </c>
      <c r="H587" s="447"/>
      <c r="I587" s="447"/>
      <c r="J587" s="447"/>
      <c r="L587" s="448" t="s">
        <v>3182</v>
      </c>
      <c r="M587" s="448"/>
      <c r="T587" s="449" t="s">
        <v>3183</v>
      </c>
      <c r="V587" s="450" t="s">
        <v>3184</v>
      </c>
      <c r="X587" s="448" t="s">
        <v>455</v>
      </c>
      <c r="Y587" s="448"/>
      <c r="Z587" s="448"/>
    </row>
    <row r="588" spans="1:26" ht="0.75" customHeight="1"/>
    <row r="589" spans="1:26" ht="14.25" customHeight="1">
      <c r="A589" s="447" t="s">
        <v>456</v>
      </c>
      <c r="B589" s="447"/>
      <c r="C589" s="447"/>
      <c r="D589" s="447"/>
      <c r="E589" s="447"/>
      <c r="G589" s="447" t="s">
        <v>457</v>
      </c>
      <c r="H589" s="447"/>
      <c r="I589" s="447"/>
      <c r="J589" s="447"/>
      <c r="L589" s="448" t="s">
        <v>458</v>
      </c>
      <c r="M589" s="448"/>
      <c r="P589" s="448" t="s">
        <v>6072</v>
      </c>
      <c r="Q589" s="448"/>
      <c r="R589" s="448"/>
      <c r="T589" s="449" t="s">
        <v>3185</v>
      </c>
      <c r="V589" s="450" t="s">
        <v>6073</v>
      </c>
      <c r="X589" s="448" t="s">
        <v>6074</v>
      </c>
      <c r="Y589" s="448"/>
      <c r="Z589" s="448"/>
    </row>
    <row r="590" spans="1:26" ht="0.75" customHeight="1"/>
    <row r="591" spans="1:26" ht="14.25" customHeight="1">
      <c r="A591" s="447" t="s">
        <v>460</v>
      </c>
      <c r="B591" s="447"/>
      <c r="C591" s="447"/>
      <c r="D591" s="447"/>
      <c r="E591" s="447"/>
      <c r="G591" s="447" t="s">
        <v>461</v>
      </c>
      <c r="H591" s="447"/>
      <c r="I591" s="447"/>
      <c r="J591" s="447"/>
      <c r="L591" s="448" t="s">
        <v>462</v>
      </c>
      <c r="M591" s="448"/>
      <c r="P591" s="448" t="s">
        <v>6075</v>
      </c>
      <c r="Q591" s="448"/>
      <c r="R591" s="448"/>
      <c r="T591" s="449" t="s">
        <v>459</v>
      </c>
      <c r="V591" s="450" t="s">
        <v>6076</v>
      </c>
      <c r="X591" s="448" t="s">
        <v>6077</v>
      </c>
      <c r="Y591" s="448"/>
      <c r="Z591" s="448"/>
    </row>
    <row r="592" spans="1:26" ht="0.75" customHeight="1"/>
    <row r="593" spans="1:31" ht="14.25" customHeight="1">
      <c r="A593" s="447" t="s">
        <v>463</v>
      </c>
      <c r="B593" s="447"/>
      <c r="C593" s="447"/>
      <c r="D593" s="447"/>
      <c r="E593" s="447"/>
      <c r="G593" s="447" t="s">
        <v>461</v>
      </c>
      <c r="H593" s="447"/>
      <c r="I593" s="447"/>
      <c r="J593" s="447"/>
      <c r="L593" s="448" t="s">
        <v>462</v>
      </c>
      <c r="M593" s="448"/>
      <c r="P593" s="448" t="s">
        <v>6075</v>
      </c>
      <c r="Q593" s="448"/>
      <c r="R593" s="448"/>
      <c r="T593" s="449" t="s">
        <v>459</v>
      </c>
      <c r="V593" s="450" t="s">
        <v>6076</v>
      </c>
      <c r="X593" s="448" t="s">
        <v>6077</v>
      </c>
      <c r="Y593" s="448"/>
      <c r="Z593" s="448"/>
    </row>
    <row r="594" spans="1:31" ht="0.75" customHeight="1"/>
    <row r="595" spans="1:31" ht="14.25" customHeight="1">
      <c r="A595" s="447" t="s">
        <v>464</v>
      </c>
      <c r="B595" s="447"/>
      <c r="C595" s="447"/>
      <c r="D595" s="447"/>
      <c r="E595" s="447"/>
      <c r="G595" s="447" t="s">
        <v>465</v>
      </c>
      <c r="H595" s="447"/>
      <c r="I595" s="447"/>
      <c r="J595" s="447"/>
      <c r="L595" s="448" t="s">
        <v>466</v>
      </c>
      <c r="M595" s="448"/>
      <c r="P595" s="448" t="s">
        <v>6078</v>
      </c>
      <c r="Q595" s="448"/>
      <c r="R595" s="448"/>
      <c r="T595" s="449" t="s">
        <v>3186</v>
      </c>
      <c r="V595" s="450" t="s">
        <v>6079</v>
      </c>
      <c r="X595" s="448" t="s">
        <v>6080</v>
      </c>
      <c r="Y595" s="448"/>
      <c r="Z595" s="448"/>
    </row>
    <row r="596" spans="1:31" ht="9.75" customHeight="1">
      <c r="A596" s="447" t="s">
        <v>467</v>
      </c>
      <c r="B596" s="447"/>
      <c r="C596" s="447"/>
      <c r="D596" s="447"/>
      <c r="E596" s="447"/>
      <c r="G596" s="452" t="s">
        <v>468</v>
      </c>
      <c r="H596" s="452"/>
      <c r="I596" s="452"/>
      <c r="J596" s="452"/>
      <c r="L596" s="448" t="s">
        <v>466</v>
      </c>
      <c r="M596" s="448"/>
      <c r="P596" s="448" t="s">
        <v>6078</v>
      </c>
      <c r="Q596" s="448"/>
      <c r="R596" s="448"/>
      <c r="T596" s="449" t="s">
        <v>3186</v>
      </c>
      <c r="V596" s="450" t="s">
        <v>6079</v>
      </c>
      <c r="X596" s="448" t="s">
        <v>6080</v>
      </c>
      <c r="Y596" s="448"/>
      <c r="Z596" s="448"/>
    </row>
    <row r="597" spans="1:31" ht="9.75" customHeight="1">
      <c r="G597" s="452"/>
      <c r="H597" s="452"/>
      <c r="I597" s="452"/>
      <c r="J597" s="452"/>
    </row>
    <row r="598" spans="1:31" ht="9.75" customHeight="1">
      <c r="A598" s="447" t="s">
        <v>469</v>
      </c>
      <c r="B598" s="447"/>
      <c r="C598" s="447"/>
      <c r="D598" s="447"/>
      <c r="E598" s="447"/>
      <c r="G598" s="452" t="s">
        <v>470</v>
      </c>
      <c r="H598" s="452"/>
      <c r="I598" s="452"/>
      <c r="J598" s="452"/>
      <c r="O598" s="449" t="s">
        <v>3187</v>
      </c>
      <c r="P598" s="448" t="s">
        <v>6081</v>
      </c>
      <c r="Q598" s="448"/>
      <c r="R598" s="448"/>
      <c r="T598" s="449" t="s">
        <v>6082</v>
      </c>
      <c r="V598" s="450" t="s">
        <v>6083</v>
      </c>
      <c r="AB598" s="448" t="s">
        <v>6084</v>
      </c>
      <c r="AC598" s="448"/>
      <c r="AD598" s="448"/>
      <c r="AE598" s="448"/>
    </row>
    <row r="599" spans="1:31" ht="9.75" customHeight="1">
      <c r="G599" s="452"/>
      <c r="H599" s="452"/>
      <c r="I599" s="452"/>
      <c r="J599" s="452"/>
    </row>
    <row r="600" spans="1:31" ht="9.75" customHeight="1">
      <c r="A600" s="447" t="s">
        <v>471</v>
      </c>
      <c r="B600" s="447"/>
      <c r="C600" s="447"/>
      <c r="D600" s="447"/>
      <c r="E600" s="447"/>
      <c r="G600" s="452" t="s">
        <v>472</v>
      </c>
      <c r="H600" s="452"/>
      <c r="I600" s="452"/>
      <c r="J600" s="452"/>
      <c r="O600" s="449" t="s">
        <v>3188</v>
      </c>
      <c r="P600" s="448" t="s">
        <v>6085</v>
      </c>
      <c r="Q600" s="448"/>
      <c r="R600" s="448"/>
      <c r="T600" s="449" t="s">
        <v>6086</v>
      </c>
      <c r="V600" s="450" t="s">
        <v>6087</v>
      </c>
      <c r="AB600" s="448" t="s">
        <v>6088</v>
      </c>
      <c r="AC600" s="448"/>
      <c r="AD600" s="448"/>
      <c r="AE600" s="448"/>
    </row>
    <row r="601" spans="1:31" ht="9.75" customHeight="1">
      <c r="G601" s="452"/>
      <c r="H601" s="452"/>
      <c r="I601" s="452"/>
      <c r="J601" s="452"/>
    </row>
    <row r="602" spans="1:31" ht="14.25" customHeight="1">
      <c r="A602" s="447" t="s">
        <v>473</v>
      </c>
      <c r="B602" s="447"/>
      <c r="C602" s="447"/>
      <c r="D602" s="447"/>
      <c r="E602" s="447"/>
      <c r="G602" s="447" t="s">
        <v>474</v>
      </c>
      <c r="H602" s="447"/>
      <c r="I602" s="447"/>
      <c r="J602" s="447"/>
      <c r="O602" s="449" t="s">
        <v>3189</v>
      </c>
      <c r="P602" s="448" t="s">
        <v>6089</v>
      </c>
      <c r="Q602" s="448"/>
      <c r="R602" s="448"/>
      <c r="T602" s="449" t="s">
        <v>6090</v>
      </c>
      <c r="V602" s="450" t="s">
        <v>6091</v>
      </c>
      <c r="AB602" s="448" t="s">
        <v>6092</v>
      </c>
      <c r="AC602" s="448"/>
      <c r="AD602" s="448"/>
      <c r="AE602" s="448"/>
    </row>
    <row r="603" spans="1:31" ht="0.75" customHeight="1"/>
    <row r="604" spans="1:31" ht="14.25" customHeight="1">
      <c r="A604" s="447" t="s">
        <v>476</v>
      </c>
      <c r="B604" s="447"/>
      <c r="C604" s="447"/>
      <c r="D604" s="447"/>
      <c r="E604" s="447"/>
      <c r="G604" s="447" t="s">
        <v>477</v>
      </c>
      <c r="H604" s="447"/>
      <c r="I604" s="447"/>
      <c r="J604" s="447"/>
      <c r="O604" s="449" t="s">
        <v>3190</v>
      </c>
      <c r="P604" s="448" t="s">
        <v>6093</v>
      </c>
      <c r="Q604" s="448"/>
      <c r="R604" s="448"/>
      <c r="T604" s="449" t="s">
        <v>6094</v>
      </c>
      <c r="V604" s="450" t="s">
        <v>6095</v>
      </c>
      <c r="AB604" s="448" t="s">
        <v>6096</v>
      </c>
      <c r="AC604" s="448"/>
      <c r="AD604" s="448"/>
      <c r="AE604" s="448"/>
    </row>
    <row r="605" spans="1:31" ht="0.75" customHeight="1"/>
    <row r="606" spans="1:31" ht="14.25" customHeight="1">
      <c r="A606" s="447" t="s">
        <v>478</v>
      </c>
      <c r="B606" s="447"/>
      <c r="C606" s="447"/>
      <c r="D606" s="447"/>
      <c r="E606" s="447"/>
      <c r="G606" s="447" t="s">
        <v>479</v>
      </c>
      <c r="H606" s="447"/>
      <c r="I606" s="447"/>
      <c r="J606" s="447"/>
      <c r="O606" s="449" t="s">
        <v>3191</v>
      </c>
      <c r="P606" s="448" t="s">
        <v>6011</v>
      </c>
      <c r="Q606" s="448"/>
      <c r="R606" s="448"/>
      <c r="T606" s="449" t="s">
        <v>4337</v>
      </c>
      <c r="V606" s="450" t="s">
        <v>6097</v>
      </c>
      <c r="AB606" s="448" t="s">
        <v>6098</v>
      </c>
      <c r="AC606" s="448"/>
      <c r="AD606" s="448"/>
      <c r="AE606" s="448"/>
    </row>
    <row r="607" spans="1:31" ht="0.75" customHeight="1"/>
    <row r="608" spans="1:31" ht="14.25" customHeight="1">
      <c r="A608" s="447" t="s">
        <v>480</v>
      </c>
      <c r="B608" s="447"/>
      <c r="C608" s="447"/>
      <c r="D608" s="447"/>
      <c r="E608" s="447"/>
      <c r="G608" s="447" t="s">
        <v>481</v>
      </c>
      <c r="H608" s="447"/>
      <c r="I608" s="447"/>
      <c r="J608" s="447"/>
      <c r="O608" s="449" t="s">
        <v>3192</v>
      </c>
      <c r="P608" s="448" t="s">
        <v>6099</v>
      </c>
      <c r="Q608" s="448"/>
      <c r="R608" s="448"/>
      <c r="T608" s="449" t="s">
        <v>6100</v>
      </c>
      <c r="V608" s="450" t="s">
        <v>6101</v>
      </c>
      <c r="AB608" s="448" t="s">
        <v>6102</v>
      </c>
      <c r="AC608" s="448"/>
      <c r="AD608" s="448"/>
      <c r="AE608" s="448"/>
    </row>
    <row r="609" spans="1:31" ht="0.75" customHeight="1"/>
    <row r="610" spans="1:31" ht="14.25" customHeight="1">
      <c r="A610" s="447" t="s">
        <v>482</v>
      </c>
      <c r="B610" s="447"/>
      <c r="C610" s="447"/>
      <c r="D610" s="447"/>
      <c r="E610" s="447"/>
      <c r="G610" s="447" t="s">
        <v>483</v>
      </c>
      <c r="H610" s="447"/>
      <c r="I610" s="447"/>
      <c r="J610" s="447"/>
      <c r="O610" s="449" t="s">
        <v>3193</v>
      </c>
      <c r="T610" s="449" t="s">
        <v>4343</v>
      </c>
      <c r="V610" s="450" t="s">
        <v>4343</v>
      </c>
      <c r="AB610" s="448" t="s">
        <v>6103</v>
      </c>
      <c r="AC610" s="448"/>
      <c r="AD610" s="448"/>
      <c r="AE610" s="448"/>
    </row>
    <row r="611" spans="1:31" ht="0.75" customHeight="1"/>
    <row r="612" spans="1:31" ht="14.25" customHeight="1">
      <c r="A612" s="447" t="s">
        <v>484</v>
      </c>
      <c r="B612" s="447"/>
      <c r="C612" s="447"/>
      <c r="D612" s="447"/>
      <c r="E612" s="447"/>
      <c r="G612" s="447" t="s">
        <v>485</v>
      </c>
      <c r="H612" s="447"/>
      <c r="I612" s="447"/>
      <c r="J612" s="447"/>
      <c r="O612" s="449" t="s">
        <v>3194</v>
      </c>
      <c r="P612" s="448" t="s">
        <v>6104</v>
      </c>
      <c r="Q612" s="448"/>
      <c r="R612" s="448"/>
      <c r="T612" s="449" t="s">
        <v>6105</v>
      </c>
      <c r="V612" s="450" t="s">
        <v>6106</v>
      </c>
      <c r="AB612" s="448" t="s">
        <v>6107</v>
      </c>
      <c r="AC612" s="448"/>
      <c r="AD612" s="448"/>
      <c r="AE612" s="448"/>
    </row>
    <row r="613" spans="1:31" ht="0.75" customHeight="1"/>
    <row r="614" spans="1:31" ht="9.75" customHeight="1">
      <c r="A614" s="447" t="s">
        <v>486</v>
      </c>
      <c r="B614" s="447"/>
      <c r="C614" s="447"/>
      <c r="D614" s="447"/>
      <c r="E614" s="447"/>
      <c r="G614" s="452" t="s">
        <v>487</v>
      </c>
      <c r="H614" s="452"/>
      <c r="I614" s="452"/>
      <c r="J614" s="452"/>
      <c r="O614" s="449" t="s">
        <v>3195</v>
      </c>
      <c r="P614" s="448" t="s">
        <v>6069</v>
      </c>
      <c r="Q614" s="448"/>
      <c r="R614" s="448"/>
      <c r="T614" s="449" t="s">
        <v>6108</v>
      </c>
      <c r="V614" s="450" t="s">
        <v>6109</v>
      </c>
      <c r="AB614" s="448" t="s">
        <v>6110</v>
      </c>
      <c r="AC614" s="448"/>
      <c r="AD614" s="448"/>
      <c r="AE614" s="448"/>
    </row>
    <row r="615" spans="1:31" ht="9.75" customHeight="1">
      <c r="G615" s="452"/>
      <c r="H615" s="452"/>
      <c r="I615" s="452"/>
      <c r="J615" s="452"/>
    </row>
    <row r="616" spans="1:31" ht="14.25" customHeight="1">
      <c r="A616" s="447" t="s">
        <v>488</v>
      </c>
      <c r="B616" s="447"/>
      <c r="C616" s="447"/>
      <c r="D616" s="447"/>
      <c r="E616" s="447"/>
      <c r="G616" s="447" t="s">
        <v>489</v>
      </c>
      <c r="H616" s="447"/>
      <c r="I616" s="447"/>
      <c r="J616" s="447"/>
      <c r="O616" s="449" t="s">
        <v>3195</v>
      </c>
      <c r="P616" s="448" t="s">
        <v>6069</v>
      </c>
      <c r="Q616" s="448"/>
      <c r="R616" s="448"/>
      <c r="T616" s="449" t="s">
        <v>6108</v>
      </c>
      <c r="V616" s="450" t="s">
        <v>6109</v>
      </c>
      <c r="AB616" s="448" t="s">
        <v>6110</v>
      </c>
      <c r="AC616" s="448"/>
      <c r="AD616" s="448"/>
      <c r="AE616" s="448"/>
    </row>
    <row r="617" spans="1:31" ht="0.75" customHeight="1"/>
    <row r="618" spans="1:31" ht="9.75" customHeight="1">
      <c r="A618" s="447" t="s">
        <v>490</v>
      </c>
      <c r="B618" s="447"/>
      <c r="C618" s="447"/>
      <c r="D618" s="447"/>
      <c r="E618" s="447"/>
      <c r="G618" s="452" t="s">
        <v>491</v>
      </c>
      <c r="H618" s="452"/>
      <c r="I618" s="452"/>
      <c r="J618" s="452"/>
      <c r="O618" s="449" t="s">
        <v>3196</v>
      </c>
      <c r="T618" s="449" t="s">
        <v>4354</v>
      </c>
      <c r="V618" s="450" t="s">
        <v>4354</v>
      </c>
      <c r="AB618" s="448" t="s">
        <v>6111</v>
      </c>
      <c r="AC618" s="448"/>
      <c r="AD618" s="448"/>
      <c r="AE618" s="448"/>
    </row>
    <row r="619" spans="1:31" ht="9.75" customHeight="1">
      <c r="G619" s="452"/>
      <c r="H619" s="452"/>
      <c r="I619" s="452"/>
      <c r="J619" s="452"/>
    </row>
    <row r="620" spans="1:31" ht="14.25" customHeight="1">
      <c r="A620" s="447" t="s">
        <v>492</v>
      </c>
      <c r="B620" s="447"/>
      <c r="C620" s="447"/>
      <c r="D620" s="447"/>
      <c r="E620" s="447"/>
      <c r="G620" s="447" t="s">
        <v>493</v>
      </c>
      <c r="H620" s="447"/>
      <c r="I620" s="447"/>
      <c r="J620" s="447"/>
      <c r="O620" s="449" t="s">
        <v>494</v>
      </c>
      <c r="T620" s="449" t="s">
        <v>6112</v>
      </c>
      <c r="V620" s="450" t="s">
        <v>6112</v>
      </c>
      <c r="AB620" s="448" t="s">
        <v>6113</v>
      </c>
      <c r="AC620" s="448"/>
      <c r="AD620" s="448"/>
      <c r="AE620" s="448"/>
    </row>
    <row r="621" spans="1:31" ht="0.75" customHeight="1"/>
    <row r="622" spans="1:31" ht="14.25" customHeight="1">
      <c r="A622" s="447" t="s">
        <v>495</v>
      </c>
      <c r="B622" s="447"/>
      <c r="C622" s="447"/>
      <c r="D622" s="447"/>
      <c r="E622" s="447"/>
      <c r="G622" s="447" t="s">
        <v>496</v>
      </c>
      <c r="H622" s="447"/>
      <c r="I622" s="447"/>
      <c r="J622" s="447"/>
      <c r="O622" s="449" t="s">
        <v>3197</v>
      </c>
      <c r="T622" s="449" t="s">
        <v>6114</v>
      </c>
      <c r="V622" s="450" t="s">
        <v>6114</v>
      </c>
      <c r="AB622" s="448" t="s">
        <v>6115</v>
      </c>
      <c r="AC622" s="448"/>
      <c r="AD622" s="448"/>
      <c r="AE622" s="448"/>
    </row>
    <row r="623" spans="1:31" ht="0.75" customHeight="1"/>
    <row r="624" spans="1:31" ht="14.25" customHeight="1">
      <c r="A624" s="447" t="s">
        <v>497</v>
      </c>
      <c r="B624" s="447"/>
      <c r="C624" s="447"/>
      <c r="D624" s="447"/>
      <c r="E624" s="447"/>
      <c r="G624" s="447" t="s">
        <v>498</v>
      </c>
      <c r="H624" s="447"/>
      <c r="I624" s="447"/>
      <c r="J624" s="447"/>
      <c r="O624" s="449" t="s">
        <v>3198</v>
      </c>
      <c r="P624" s="448" t="s">
        <v>6116</v>
      </c>
      <c r="Q624" s="448"/>
      <c r="R624" s="448"/>
      <c r="T624" s="449" t="s">
        <v>6117</v>
      </c>
      <c r="V624" s="450" t="s">
        <v>6118</v>
      </c>
      <c r="AB624" s="448" t="s">
        <v>6119</v>
      </c>
      <c r="AC624" s="448"/>
      <c r="AD624" s="448"/>
      <c r="AE624" s="448"/>
    </row>
    <row r="625" spans="1:31" ht="0.75" customHeight="1"/>
    <row r="626" spans="1:31" ht="14.25" customHeight="1">
      <c r="A626" s="447" t="s">
        <v>499</v>
      </c>
      <c r="B626" s="447"/>
      <c r="C626" s="447"/>
      <c r="D626" s="447"/>
      <c r="E626" s="447"/>
      <c r="G626" s="447" t="s">
        <v>500</v>
      </c>
      <c r="H626" s="447"/>
      <c r="I626" s="447"/>
      <c r="J626" s="447"/>
      <c r="O626" s="449" t="s">
        <v>3199</v>
      </c>
      <c r="P626" s="448" t="s">
        <v>6120</v>
      </c>
      <c r="Q626" s="448"/>
      <c r="R626" s="448"/>
      <c r="T626" s="449" t="s">
        <v>6121</v>
      </c>
      <c r="V626" s="450" t="s">
        <v>6122</v>
      </c>
      <c r="AB626" s="448" t="s">
        <v>6123</v>
      </c>
      <c r="AC626" s="448"/>
      <c r="AD626" s="448"/>
      <c r="AE626" s="448"/>
    </row>
    <row r="627" spans="1:31" ht="0.75" customHeight="1"/>
    <row r="628" spans="1:31" ht="14.25" customHeight="1">
      <c r="A628" s="447" t="s">
        <v>501</v>
      </c>
      <c r="B628" s="447"/>
      <c r="C628" s="447"/>
      <c r="D628" s="447"/>
      <c r="E628" s="447"/>
      <c r="G628" s="447" t="s">
        <v>502</v>
      </c>
      <c r="H628" s="447"/>
      <c r="I628" s="447"/>
      <c r="J628" s="447"/>
      <c r="O628" s="449" t="s">
        <v>3200</v>
      </c>
      <c r="P628" s="448" t="s">
        <v>6124</v>
      </c>
      <c r="Q628" s="448"/>
      <c r="R628" s="448"/>
      <c r="T628" s="449" t="s">
        <v>6125</v>
      </c>
      <c r="V628" s="450" t="s">
        <v>6126</v>
      </c>
      <c r="AB628" s="448" t="s">
        <v>6127</v>
      </c>
      <c r="AC628" s="448"/>
      <c r="AD628" s="448"/>
      <c r="AE628" s="448"/>
    </row>
    <row r="629" spans="1:31" ht="0.75" customHeight="1"/>
    <row r="630" spans="1:31" ht="9.75" customHeight="1">
      <c r="A630" s="447" t="s">
        <v>503</v>
      </c>
      <c r="B630" s="447"/>
      <c r="C630" s="447"/>
      <c r="D630" s="447"/>
      <c r="E630" s="447"/>
      <c r="G630" s="452" t="s">
        <v>504</v>
      </c>
      <c r="H630" s="452"/>
      <c r="I630" s="452"/>
      <c r="J630" s="452"/>
      <c r="O630" s="449" t="s">
        <v>3201</v>
      </c>
      <c r="P630" s="448" t="s">
        <v>6128</v>
      </c>
      <c r="Q630" s="448"/>
      <c r="R630" s="448"/>
      <c r="T630" s="449" t="s">
        <v>6129</v>
      </c>
      <c r="V630" s="450" t="s">
        <v>6130</v>
      </c>
      <c r="AB630" s="448" t="s">
        <v>6131</v>
      </c>
      <c r="AC630" s="448"/>
      <c r="AD630" s="448"/>
      <c r="AE630" s="448"/>
    </row>
    <row r="631" spans="1:31" ht="9" customHeight="1">
      <c r="G631" s="452"/>
      <c r="H631" s="452"/>
      <c r="I631" s="452"/>
      <c r="J631" s="452"/>
    </row>
    <row r="632" spans="1:31" ht="0.75" customHeight="1">
      <c r="G632" s="452"/>
      <c r="H632" s="452"/>
      <c r="I632" s="452"/>
      <c r="J632" s="452"/>
    </row>
    <row r="633" spans="1:31" ht="9.75" customHeight="1">
      <c r="A633" s="447" t="s">
        <v>505</v>
      </c>
      <c r="B633" s="447"/>
      <c r="C633" s="447"/>
      <c r="D633" s="447"/>
      <c r="E633" s="447"/>
      <c r="G633" s="452" t="s">
        <v>506</v>
      </c>
      <c r="H633" s="452"/>
      <c r="I633" s="452"/>
      <c r="J633" s="452"/>
      <c r="P633" s="448" t="s">
        <v>6132</v>
      </c>
      <c r="Q633" s="448"/>
      <c r="R633" s="448"/>
      <c r="T633" s="449" t="s">
        <v>6132</v>
      </c>
    </row>
    <row r="634" spans="1:31" ht="9.75" customHeight="1">
      <c r="G634" s="452"/>
      <c r="H634" s="452"/>
      <c r="I634" s="452"/>
      <c r="J634" s="452"/>
    </row>
    <row r="635" spans="1:31" ht="8.25" customHeight="1"/>
    <row r="636" spans="1:31" ht="9" customHeight="1"/>
    <row r="637" spans="1:31" ht="9.75" customHeight="1">
      <c r="A637" s="447" t="s">
        <v>507</v>
      </c>
      <c r="B637" s="447"/>
      <c r="C637" s="447"/>
      <c r="D637" s="447"/>
      <c r="E637" s="447"/>
      <c r="G637" s="452" t="s">
        <v>508</v>
      </c>
      <c r="H637" s="452"/>
      <c r="I637" s="452"/>
      <c r="J637" s="452"/>
      <c r="P637" s="448" t="s">
        <v>6133</v>
      </c>
      <c r="Q637" s="448"/>
      <c r="R637" s="448"/>
      <c r="T637" s="449" t="s">
        <v>6133</v>
      </c>
    </row>
    <row r="638" spans="1:31" ht="9.75" customHeight="1">
      <c r="G638" s="452"/>
      <c r="H638" s="452"/>
      <c r="I638" s="452"/>
      <c r="J638" s="452"/>
    </row>
    <row r="639" spans="1:31" ht="9.75" customHeight="1">
      <c r="A639" s="447" t="s">
        <v>509</v>
      </c>
      <c r="B639" s="447"/>
      <c r="C639" s="447"/>
      <c r="D639" s="447"/>
      <c r="E639" s="447"/>
      <c r="G639" s="452" t="s">
        <v>510</v>
      </c>
      <c r="H639" s="452"/>
      <c r="I639" s="452"/>
      <c r="J639" s="452"/>
      <c r="P639" s="448" t="s">
        <v>6134</v>
      </c>
      <c r="Q639" s="448"/>
      <c r="R639" s="448"/>
      <c r="T639" s="449" t="s">
        <v>6134</v>
      </c>
    </row>
    <row r="640" spans="1:31" ht="9.75" customHeight="1">
      <c r="G640" s="452"/>
      <c r="H640" s="452"/>
      <c r="I640" s="452"/>
      <c r="J640" s="452"/>
    </row>
    <row r="641" spans="1:31" ht="0.75" customHeight="1"/>
    <row r="642" spans="1:31" ht="14.25" customHeight="1">
      <c r="A642" s="447" t="s">
        <v>511</v>
      </c>
      <c r="B642" s="447"/>
      <c r="C642" s="447"/>
      <c r="D642" s="447"/>
      <c r="E642" s="447"/>
      <c r="G642" s="447" t="s">
        <v>512</v>
      </c>
      <c r="H642" s="447"/>
      <c r="I642" s="447"/>
      <c r="J642" s="447"/>
      <c r="O642" s="449" t="s">
        <v>3202</v>
      </c>
      <c r="P642" s="448" t="s">
        <v>6135</v>
      </c>
      <c r="Q642" s="448"/>
      <c r="R642" s="448"/>
      <c r="T642" s="449" t="s">
        <v>6136</v>
      </c>
      <c r="V642" s="450" t="s">
        <v>6137</v>
      </c>
      <c r="AB642" s="448" t="s">
        <v>6138</v>
      </c>
      <c r="AC642" s="448"/>
      <c r="AD642" s="448"/>
      <c r="AE642" s="448"/>
    </row>
    <row r="643" spans="1:31" ht="0.75" customHeight="1"/>
    <row r="644" spans="1:31" ht="9.75" customHeight="1">
      <c r="A644" s="447" t="s">
        <v>513</v>
      </c>
      <c r="B644" s="447"/>
      <c r="C644" s="447"/>
      <c r="D644" s="447"/>
      <c r="E644" s="447"/>
      <c r="G644" s="452" t="s">
        <v>514</v>
      </c>
      <c r="H644" s="452"/>
      <c r="I644" s="452"/>
      <c r="J644" s="452"/>
      <c r="O644" s="449" t="s">
        <v>3203</v>
      </c>
      <c r="P644" s="448" t="s">
        <v>6139</v>
      </c>
      <c r="Q644" s="448"/>
      <c r="R644" s="448"/>
      <c r="T644" s="449" t="s">
        <v>6140</v>
      </c>
      <c r="V644" s="450" t="s">
        <v>6141</v>
      </c>
      <c r="AB644" s="448" t="s">
        <v>6142</v>
      </c>
      <c r="AC644" s="448"/>
      <c r="AD644" s="448"/>
      <c r="AE644" s="448"/>
    </row>
    <row r="645" spans="1:31" ht="9.75" customHeight="1">
      <c r="G645" s="452"/>
      <c r="H645" s="452"/>
      <c r="I645" s="452"/>
      <c r="J645" s="452"/>
    </row>
    <row r="646" spans="1:31" ht="9.75" customHeight="1">
      <c r="A646" s="447" t="s">
        <v>515</v>
      </c>
      <c r="B646" s="447"/>
      <c r="C646" s="447"/>
      <c r="D646" s="447"/>
      <c r="E646" s="447"/>
      <c r="G646" s="452" t="s">
        <v>516</v>
      </c>
      <c r="H646" s="452"/>
      <c r="I646" s="452"/>
      <c r="J646" s="452"/>
      <c r="O646" s="449" t="s">
        <v>3204</v>
      </c>
      <c r="P646" s="448" t="s">
        <v>6143</v>
      </c>
      <c r="Q646" s="448"/>
      <c r="R646" s="448"/>
      <c r="T646" s="449" t="s">
        <v>6144</v>
      </c>
      <c r="V646" s="450" t="s">
        <v>6145</v>
      </c>
      <c r="AB646" s="448" t="s">
        <v>6146</v>
      </c>
      <c r="AC646" s="448"/>
      <c r="AD646" s="448"/>
      <c r="AE646" s="448"/>
    </row>
    <row r="647" spans="1:31" ht="9.75" customHeight="1">
      <c r="G647" s="452"/>
      <c r="H647" s="452"/>
      <c r="I647" s="452"/>
      <c r="J647" s="452"/>
    </row>
    <row r="648" spans="1:31" ht="14.25" customHeight="1">
      <c r="A648" s="447" t="s">
        <v>517</v>
      </c>
      <c r="B648" s="447"/>
      <c r="C648" s="447"/>
      <c r="D648" s="447"/>
      <c r="E648" s="447"/>
      <c r="G648" s="447" t="s">
        <v>518</v>
      </c>
      <c r="H648" s="447"/>
      <c r="I648" s="447"/>
      <c r="J648" s="447"/>
      <c r="O648" s="449" t="s">
        <v>519</v>
      </c>
      <c r="P648" s="448" t="s">
        <v>519</v>
      </c>
      <c r="Q648" s="448"/>
      <c r="R648" s="448"/>
      <c r="V648" s="450" t="s">
        <v>520</v>
      </c>
    </row>
    <row r="649" spans="1:31" ht="9.75" customHeight="1">
      <c r="A649" s="447" t="s">
        <v>521</v>
      </c>
      <c r="B649" s="447"/>
      <c r="C649" s="447"/>
      <c r="D649" s="447"/>
      <c r="E649" s="447"/>
      <c r="G649" s="452" t="s">
        <v>522</v>
      </c>
      <c r="H649" s="452"/>
      <c r="I649" s="452"/>
      <c r="J649" s="452"/>
      <c r="O649" s="449" t="s">
        <v>523</v>
      </c>
      <c r="P649" s="448" t="s">
        <v>523</v>
      </c>
      <c r="Q649" s="448"/>
      <c r="R649" s="448"/>
      <c r="V649" s="450" t="s">
        <v>524</v>
      </c>
    </row>
    <row r="650" spans="1:31" ht="9.75" customHeight="1">
      <c r="G650" s="452"/>
      <c r="H650" s="452"/>
      <c r="I650" s="452"/>
      <c r="J650" s="452"/>
    </row>
    <row r="651" spans="1:31" ht="9.75" customHeight="1">
      <c r="A651" s="447" t="s">
        <v>3205</v>
      </c>
      <c r="B651" s="447"/>
      <c r="C651" s="447"/>
      <c r="D651" s="447"/>
      <c r="E651" s="447"/>
      <c r="G651" s="452" t="s">
        <v>3206</v>
      </c>
      <c r="H651" s="452"/>
      <c r="I651" s="452"/>
      <c r="J651" s="452"/>
      <c r="O651" s="449" t="s">
        <v>3207</v>
      </c>
      <c r="P651" s="448" t="s">
        <v>3208</v>
      </c>
      <c r="Q651" s="448"/>
      <c r="R651" s="448"/>
      <c r="T651" s="449" t="s">
        <v>3209</v>
      </c>
      <c r="V651" s="450" t="s">
        <v>3210</v>
      </c>
    </row>
    <row r="652" spans="1:31" ht="9" customHeight="1">
      <c r="G652" s="452"/>
      <c r="H652" s="452"/>
      <c r="I652" s="452"/>
      <c r="J652" s="452"/>
    </row>
    <row r="653" spans="1:31" ht="0.75" customHeight="1">
      <c r="G653" s="452"/>
      <c r="H653" s="452"/>
      <c r="I653" s="452"/>
      <c r="J653" s="452"/>
    </row>
    <row r="654" spans="1:31" ht="9.75" customHeight="1">
      <c r="A654" s="447" t="s">
        <v>525</v>
      </c>
      <c r="B654" s="447"/>
      <c r="C654" s="447"/>
      <c r="D654" s="447"/>
      <c r="E654" s="447"/>
      <c r="G654" s="447" t="s">
        <v>526</v>
      </c>
      <c r="H654" s="447"/>
      <c r="I654" s="447"/>
      <c r="J654" s="447"/>
      <c r="O654" s="449" t="s">
        <v>527</v>
      </c>
      <c r="AB654" s="448" t="s">
        <v>527</v>
      </c>
      <c r="AC654" s="448"/>
      <c r="AD654" s="448"/>
      <c r="AE654" s="448"/>
    </row>
    <row r="656" spans="1:31" ht="0.75" customHeight="1"/>
    <row r="657" spans="1:31" ht="14.25" customHeight="1">
      <c r="A657" s="447" t="s">
        <v>528</v>
      </c>
      <c r="B657" s="447"/>
      <c r="C657" s="447"/>
      <c r="D657" s="447"/>
      <c r="E657" s="447"/>
      <c r="G657" s="447" t="s">
        <v>529</v>
      </c>
      <c r="H657" s="447"/>
      <c r="I657" s="447"/>
      <c r="J657" s="447"/>
      <c r="O657" s="449" t="s">
        <v>3211</v>
      </c>
      <c r="P657" s="448" t="s">
        <v>6147</v>
      </c>
      <c r="Q657" s="448"/>
      <c r="R657" s="448"/>
      <c r="T657" s="449" t="s">
        <v>6148</v>
      </c>
      <c r="V657" s="450" t="s">
        <v>6149</v>
      </c>
      <c r="AB657" s="448" t="s">
        <v>6150</v>
      </c>
      <c r="AC657" s="448"/>
      <c r="AD657" s="448"/>
      <c r="AE657" s="448"/>
    </row>
    <row r="658" spans="1:31" ht="9.75" customHeight="1">
      <c r="A658" s="447" t="s">
        <v>530</v>
      </c>
      <c r="B658" s="447"/>
      <c r="C658" s="447"/>
      <c r="D658" s="447"/>
      <c r="E658" s="447"/>
      <c r="G658" s="452" t="s">
        <v>531</v>
      </c>
      <c r="H658" s="452"/>
      <c r="I658" s="452"/>
      <c r="J658" s="452"/>
      <c r="O658" s="449" t="s">
        <v>532</v>
      </c>
      <c r="AB658" s="448" t="s">
        <v>532</v>
      </c>
      <c r="AC658" s="448"/>
      <c r="AD658" s="448"/>
      <c r="AE658" s="448"/>
    </row>
    <row r="659" spans="1:31" ht="9.75" customHeight="1">
      <c r="G659" s="452"/>
      <c r="H659" s="452"/>
      <c r="I659" s="452"/>
      <c r="J659" s="452"/>
    </row>
    <row r="660" spans="1:31" ht="0.75" customHeight="1"/>
    <row r="661" spans="1:31" ht="14.25" customHeight="1">
      <c r="A661" s="447" t="s">
        <v>533</v>
      </c>
      <c r="B661" s="447"/>
      <c r="C661" s="447"/>
      <c r="D661" s="447"/>
      <c r="E661" s="447"/>
      <c r="G661" s="447" t="s">
        <v>534</v>
      </c>
      <c r="H661" s="447"/>
      <c r="I661" s="447"/>
      <c r="J661" s="447"/>
      <c r="O661" s="449" t="s">
        <v>3212</v>
      </c>
      <c r="P661" s="448" t="s">
        <v>6151</v>
      </c>
      <c r="Q661" s="448"/>
      <c r="R661" s="448"/>
      <c r="T661" s="449" t="s">
        <v>6152</v>
      </c>
      <c r="V661" s="450" t="s">
        <v>6153</v>
      </c>
    </row>
    <row r="662" spans="1:31" ht="0.75" customHeight="1"/>
    <row r="663" spans="1:31" ht="14.25" customHeight="1">
      <c r="A663" s="447" t="s">
        <v>535</v>
      </c>
      <c r="B663" s="447"/>
      <c r="C663" s="447"/>
      <c r="D663" s="447"/>
      <c r="E663" s="447"/>
      <c r="G663" s="447" t="s">
        <v>536</v>
      </c>
      <c r="H663" s="447"/>
      <c r="I663" s="447"/>
      <c r="J663" s="447"/>
      <c r="P663" s="448" t="s">
        <v>6154</v>
      </c>
      <c r="Q663" s="448"/>
      <c r="R663" s="448"/>
      <c r="T663" s="449" t="s">
        <v>6155</v>
      </c>
      <c r="V663" s="450" t="s">
        <v>6156</v>
      </c>
      <c r="AB663" s="448" t="s">
        <v>6156</v>
      </c>
      <c r="AC663" s="448"/>
      <c r="AD663" s="448"/>
      <c r="AE663" s="448"/>
    </row>
    <row r="664" spans="1:31" ht="15" customHeight="1">
      <c r="A664" s="447" t="s">
        <v>3586</v>
      </c>
      <c r="B664" s="447"/>
      <c r="C664" s="447"/>
      <c r="D664" s="447"/>
      <c r="E664" s="447"/>
      <c r="G664" s="447" t="s">
        <v>3587</v>
      </c>
      <c r="H664" s="447"/>
      <c r="I664" s="447"/>
      <c r="J664" s="447"/>
      <c r="P664" s="448" t="s">
        <v>3588</v>
      </c>
      <c r="Q664" s="448"/>
      <c r="R664" s="448"/>
      <c r="T664" s="449" t="s">
        <v>3588</v>
      </c>
    </row>
    <row r="665" spans="1:31" ht="0.75" customHeight="1"/>
    <row r="666" spans="1:31" ht="9.75" customHeight="1">
      <c r="A666" s="447" t="s">
        <v>537</v>
      </c>
      <c r="B666" s="447"/>
      <c r="C666" s="447"/>
      <c r="D666" s="447"/>
      <c r="E666" s="447"/>
      <c r="G666" s="452" t="s">
        <v>538</v>
      </c>
      <c r="H666" s="452"/>
      <c r="I666" s="452"/>
      <c r="J666" s="452"/>
      <c r="P666" s="448" t="s">
        <v>6157</v>
      </c>
      <c r="Q666" s="448"/>
      <c r="R666" s="448"/>
      <c r="T666" s="449" t="s">
        <v>6158</v>
      </c>
      <c r="V666" s="450" t="s">
        <v>6159</v>
      </c>
      <c r="AB666" s="448" t="s">
        <v>6159</v>
      </c>
      <c r="AC666" s="448"/>
      <c r="AD666" s="448"/>
      <c r="AE666" s="448"/>
    </row>
    <row r="667" spans="1:31" ht="9" customHeight="1">
      <c r="G667" s="452"/>
      <c r="H667" s="452"/>
      <c r="I667" s="452"/>
      <c r="J667" s="452"/>
    </row>
    <row r="668" spans="1:31" ht="0.75" customHeight="1">
      <c r="G668" s="452"/>
      <c r="H668" s="452"/>
      <c r="I668" s="452"/>
      <c r="J668" s="452"/>
    </row>
    <row r="669" spans="1:31" ht="9.75" customHeight="1">
      <c r="A669" s="451" t="s">
        <v>3213</v>
      </c>
      <c r="B669" s="451"/>
      <c r="C669" s="451"/>
      <c r="D669" s="451"/>
      <c r="E669" s="451"/>
      <c r="G669" s="451" t="s">
        <v>3214</v>
      </c>
      <c r="H669" s="451"/>
      <c r="I669" s="451"/>
      <c r="J669" s="451"/>
      <c r="P669" s="448" t="s">
        <v>6160</v>
      </c>
      <c r="Q669" s="448"/>
      <c r="R669" s="448"/>
      <c r="T669" s="449" t="s">
        <v>6160</v>
      </c>
    </row>
    <row r="671" spans="1:31" ht="0.75" customHeight="1"/>
    <row r="672" spans="1:31" ht="14.25" customHeight="1">
      <c r="A672" s="451" t="s">
        <v>3589</v>
      </c>
      <c r="B672" s="451"/>
      <c r="C672" s="451"/>
      <c r="D672" s="451"/>
      <c r="E672" s="451"/>
      <c r="G672" s="451" t="s">
        <v>3590</v>
      </c>
      <c r="H672" s="451"/>
      <c r="I672" s="451"/>
      <c r="J672" s="451"/>
      <c r="P672" s="448" t="s">
        <v>3591</v>
      </c>
      <c r="Q672" s="448"/>
      <c r="R672" s="448"/>
      <c r="T672" s="449" t="s">
        <v>6161</v>
      </c>
      <c r="V672" s="450" t="s">
        <v>6162</v>
      </c>
      <c r="AB672" s="448" t="s">
        <v>6162</v>
      </c>
      <c r="AC672" s="448"/>
      <c r="AD672" s="448"/>
      <c r="AE672" s="448"/>
    </row>
    <row r="673" spans="1:31" ht="15" customHeight="1">
      <c r="A673" s="451" t="s">
        <v>3215</v>
      </c>
      <c r="B673" s="451"/>
      <c r="C673" s="451"/>
      <c r="D673" s="451"/>
      <c r="E673" s="451"/>
      <c r="G673" s="451" t="s">
        <v>3216</v>
      </c>
      <c r="H673" s="451"/>
      <c r="I673" s="451"/>
      <c r="J673" s="451"/>
      <c r="P673" s="448" t="s">
        <v>6163</v>
      </c>
      <c r="Q673" s="448"/>
      <c r="R673" s="448"/>
      <c r="T673" s="449" t="s">
        <v>6163</v>
      </c>
    </row>
    <row r="674" spans="1:31" ht="15" customHeight="1">
      <c r="A674" s="451" t="s">
        <v>6164</v>
      </c>
      <c r="B674" s="451"/>
      <c r="C674" s="451"/>
      <c r="D674" s="451"/>
      <c r="E674" s="451"/>
      <c r="G674" s="451" t="s">
        <v>6165</v>
      </c>
      <c r="H674" s="451"/>
      <c r="I674" s="451"/>
      <c r="J674" s="451"/>
      <c r="P674" s="448" t="s">
        <v>6166</v>
      </c>
      <c r="Q674" s="448"/>
      <c r="R674" s="448"/>
      <c r="T674" s="449" t="s">
        <v>6166</v>
      </c>
    </row>
    <row r="675" spans="1:31" ht="15" customHeight="1">
      <c r="A675" s="451" t="s">
        <v>6167</v>
      </c>
      <c r="B675" s="451"/>
      <c r="C675" s="451"/>
      <c r="D675" s="451"/>
      <c r="E675" s="451"/>
      <c r="G675" s="451" t="s">
        <v>6168</v>
      </c>
      <c r="H675" s="451"/>
      <c r="I675" s="451"/>
      <c r="J675" s="451"/>
      <c r="P675" s="448" t="s">
        <v>6169</v>
      </c>
      <c r="Q675" s="448"/>
      <c r="R675" s="448"/>
      <c r="T675" s="449" t="s">
        <v>6169</v>
      </c>
    </row>
    <row r="676" spans="1:31" ht="15" customHeight="1">
      <c r="A676" s="451" t="s">
        <v>3217</v>
      </c>
      <c r="B676" s="451"/>
      <c r="C676" s="451"/>
      <c r="D676" s="451"/>
      <c r="E676" s="451"/>
      <c r="G676" s="451" t="s">
        <v>3218</v>
      </c>
      <c r="H676" s="451"/>
      <c r="I676" s="451"/>
      <c r="J676" s="451"/>
      <c r="P676" s="448" t="s">
        <v>6170</v>
      </c>
      <c r="Q676" s="448"/>
      <c r="R676" s="448"/>
      <c r="T676" s="449" t="s">
        <v>6170</v>
      </c>
    </row>
    <row r="677" spans="1:31" ht="9.75" customHeight="1">
      <c r="A677" s="451" t="s">
        <v>539</v>
      </c>
      <c r="B677" s="451"/>
      <c r="C677" s="451"/>
      <c r="D677" s="451"/>
      <c r="E677" s="451"/>
      <c r="G677" s="453" t="s">
        <v>540</v>
      </c>
      <c r="H677" s="453"/>
      <c r="I677" s="453"/>
      <c r="J677" s="453"/>
      <c r="P677" s="448" t="s">
        <v>3592</v>
      </c>
      <c r="Q677" s="448"/>
      <c r="R677" s="448"/>
      <c r="T677" s="449" t="s">
        <v>3592</v>
      </c>
    </row>
    <row r="678" spans="1:31" ht="9.75" customHeight="1">
      <c r="G678" s="453"/>
      <c r="H678" s="453"/>
      <c r="I678" s="453"/>
      <c r="J678" s="453"/>
    </row>
    <row r="679" spans="1:31" ht="9.75" customHeight="1">
      <c r="A679" s="451" t="s">
        <v>6171</v>
      </c>
      <c r="B679" s="451"/>
      <c r="C679" s="451"/>
      <c r="D679" s="451"/>
      <c r="E679" s="451"/>
      <c r="G679" s="453" t="s">
        <v>6172</v>
      </c>
      <c r="H679" s="453"/>
      <c r="I679" s="453"/>
      <c r="J679" s="453"/>
      <c r="P679" s="448" t="s">
        <v>6173</v>
      </c>
      <c r="Q679" s="448"/>
      <c r="R679" s="448"/>
      <c r="T679" s="449" t="s">
        <v>6173</v>
      </c>
    </row>
    <row r="680" spans="1:31" ht="9.75" customHeight="1">
      <c r="G680" s="453"/>
      <c r="H680" s="453"/>
      <c r="I680" s="453"/>
      <c r="J680" s="453"/>
    </row>
    <row r="681" spans="1:31" ht="0.75" customHeight="1"/>
    <row r="682" spans="1:31" ht="9.75" customHeight="1">
      <c r="A682" s="451" t="s">
        <v>3219</v>
      </c>
      <c r="B682" s="451"/>
      <c r="C682" s="451"/>
      <c r="D682" s="451"/>
      <c r="E682" s="451"/>
      <c r="G682" s="453" t="s">
        <v>3220</v>
      </c>
      <c r="H682" s="453"/>
      <c r="I682" s="453"/>
      <c r="J682" s="453"/>
      <c r="P682" s="448" t="s">
        <v>6174</v>
      </c>
      <c r="Q682" s="448"/>
      <c r="R682" s="448"/>
      <c r="T682" s="449" t="s">
        <v>6175</v>
      </c>
      <c r="V682" s="450" t="s">
        <v>6176</v>
      </c>
      <c r="AB682" s="448" t="s">
        <v>6176</v>
      </c>
      <c r="AC682" s="448"/>
      <c r="AD682" s="448"/>
      <c r="AE682" s="448"/>
    </row>
    <row r="683" spans="1:31" ht="9" customHeight="1">
      <c r="G683" s="453"/>
      <c r="H683" s="453"/>
      <c r="I683" s="453"/>
      <c r="J683" s="453"/>
    </row>
    <row r="684" spans="1:31" ht="0.75" customHeight="1">
      <c r="G684" s="453"/>
      <c r="H684" s="453"/>
      <c r="I684" s="453"/>
      <c r="J684" s="453"/>
    </row>
    <row r="685" spans="1:31" ht="9.75" customHeight="1">
      <c r="A685" s="451" t="s">
        <v>3221</v>
      </c>
      <c r="B685" s="451"/>
      <c r="C685" s="451"/>
      <c r="D685" s="451"/>
      <c r="E685" s="451"/>
      <c r="G685" s="451" t="s">
        <v>3222</v>
      </c>
      <c r="H685" s="451"/>
      <c r="I685" s="451"/>
      <c r="J685" s="451"/>
      <c r="P685" s="448" t="s">
        <v>6177</v>
      </c>
      <c r="Q685" s="448"/>
      <c r="R685" s="448"/>
      <c r="T685" s="449" t="s">
        <v>6177</v>
      </c>
    </row>
    <row r="687" spans="1:31" ht="15" customHeight="1">
      <c r="A687" s="451" t="s">
        <v>541</v>
      </c>
      <c r="B687" s="451"/>
      <c r="C687" s="451"/>
      <c r="D687" s="451"/>
      <c r="E687" s="451"/>
      <c r="G687" s="451" t="s">
        <v>542</v>
      </c>
      <c r="H687" s="451"/>
      <c r="I687" s="451"/>
      <c r="J687" s="451"/>
      <c r="P687" s="448" t="s">
        <v>3223</v>
      </c>
      <c r="Q687" s="448"/>
      <c r="R687" s="448"/>
      <c r="T687" s="449" t="s">
        <v>3223</v>
      </c>
    </row>
    <row r="688" spans="1:31" ht="9.75" customHeight="1">
      <c r="A688" s="451" t="s">
        <v>543</v>
      </c>
      <c r="B688" s="451"/>
      <c r="C688" s="451"/>
      <c r="D688" s="451"/>
      <c r="E688" s="451"/>
      <c r="G688" s="453" t="s">
        <v>544</v>
      </c>
      <c r="H688" s="453"/>
      <c r="I688" s="453"/>
      <c r="J688" s="453"/>
      <c r="P688" s="448" t="s">
        <v>6178</v>
      </c>
      <c r="Q688" s="448"/>
      <c r="R688" s="448"/>
      <c r="T688" s="449" t="s">
        <v>6178</v>
      </c>
    </row>
    <row r="689" spans="1:31" ht="9.75" customHeight="1">
      <c r="G689" s="453"/>
      <c r="H689" s="453"/>
      <c r="I689" s="453"/>
      <c r="J689" s="453"/>
    </row>
    <row r="690" spans="1:31" ht="15" customHeight="1">
      <c r="A690" s="451" t="s">
        <v>3593</v>
      </c>
      <c r="B690" s="451"/>
      <c r="C690" s="451"/>
      <c r="D690" s="451"/>
      <c r="E690" s="451"/>
      <c r="G690" s="451" t="s">
        <v>3594</v>
      </c>
      <c r="H690" s="451"/>
      <c r="I690" s="451"/>
      <c r="J690" s="451"/>
      <c r="P690" s="448" t="s">
        <v>6179</v>
      </c>
      <c r="Q690" s="448"/>
      <c r="R690" s="448"/>
      <c r="T690" s="449" t="s">
        <v>6179</v>
      </c>
    </row>
    <row r="691" spans="1:31" ht="9.75" customHeight="1">
      <c r="A691" s="451" t="s">
        <v>545</v>
      </c>
      <c r="B691" s="451"/>
      <c r="C691" s="451"/>
      <c r="D691" s="451"/>
      <c r="E691" s="451"/>
      <c r="G691" s="453" t="s">
        <v>546</v>
      </c>
      <c r="H691" s="453"/>
      <c r="I691" s="453"/>
      <c r="J691" s="453"/>
      <c r="P691" s="448" t="s">
        <v>6180</v>
      </c>
      <c r="Q691" s="448"/>
      <c r="R691" s="448"/>
      <c r="T691" s="449" t="s">
        <v>6180</v>
      </c>
    </row>
    <row r="692" spans="1:31" ht="9.75" customHeight="1">
      <c r="G692" s="453"/>
      <c r="H692" s="453"/>
      <c r="I692" s="453"/>
      <c r="J692" s="453"/>
    </row>
    <row r="693" spans="1:31" ht="15" customHeight="1">
      <c r="A693" s="451" t="s">
        <v>3595</v>
      </c>
      <c r="B693" s="451"/>
      <c r="C693" s="451"/>
      <c r="D693" s="451"/>
      <c r="E693" s="451"/>
      <c r="G693" s="451" t="s">
        <v>3596</v>
      </c>
      <c r="H693" s="451"/>
      <c r="I693" s="451"/>
      <c r="J693" s="451"/>
      <c r="P693" s="448" t="s">
        <v>6181</v>
      </c>
      <c r="Q693" s="448"/>
      <c r="R693" s="448"/>
      <c r="T693" s="449" t="s">
        <v>6181</v>
      </c>
    </row>
    <row r="694" spans="1:31" ht="15" customHeight="1">
      <c r="A694" s="451" t="s">
        <v>3224</v>
      </c>
      <c r="B694" s="451"/>
      <c r="C694" s="451"/>
      <c r="D694" s="451"/>
      <c r="E694" s="451"/>
      <c r="G694" s="451" t="s">
        <v>3225</v>
      </c>
      <c r="H694" s="451"/>
      <c r="I694" s="451"/>
      <c r="J694" s="451"/>
      <c r="P694" s="448" t="s">
        <v>6182</v>
      </c>
      <c r="Q694" s="448"/>
      <c r="R694" s="448"/>
      <c r="T694" s="449" t="s">
        <v>6182</v>
      </c>
    </row>
    <row r="695" spans="1:31" ht="15" customHeight="1">
      <c r="A695" s="451" t="s">
        <v>6183</v>
      </c>
      <c r="B695" s="451"/>
      <c r="C695" s="451"/>
      <c r="D695" s="451"/>
      <c r="E695" s="451"/>
      <c r="G695" s="451" t="s">
        <v>6184</v>
      </c>
      <c r="H695" s="451"/>
      <c r="I695" s="451"/>
      <c r="J695" s="451"/>
      <c r="P695" s="448" t="s">
        <v>6185</v>
      </c>
      <c r="Q695" s="448"/>
      <c r="R695" s="448"/>
      <c r="T695" s="449" t="s">
        <v>6185</v>
      </c>
    </row>
    <row r="696" spans="1:31" ht="15" customHeight="1">
      <c r="A696" s="451" t="s">
        <v>3597</v>
      </c>
      <c r="B696" s="451"/>
      <c r="C696" s="451"/>
      <c r="D696" s="451"/>
      <c r="E696" s="451"/>
      <c r="G696" s="451" t="s">
        <v>3598</v>
      </c>
      <c r="H696" s="451"/>
      <c r="I696" s="451"/>
      <c r="J696" s="451"/>
      <c r="P696" s="448" t="s">
        <v>6186</v>
      </c>
      <c r="Q696" s="448"/>
      <c r="R696" s="448"/>
      <c r="T696" s="449" t="s">
        <v>6186</v>
      </c>
    </row>
    <row r="697" spans="1:31" ht="0.75" customHeight="1"/>
    <row r="698" spans="1:31" ht="14.25" customHeight="1">
      <c r="A698" s="451" t="s">
        <v>547</v>
      </c>
      <c r="B698" s="451"/>
      <c r="C698" s="451"/>
      <c r="D698" s="451"/>
      <c r="E698" s="451"/>
      <c r="G698" s="451" t="s">
        <v>548</v>
      </c>
      <c r="H698" s="451"/>
      <c r="I698" s="451"/>
      <c r="J698" s="451"/>
      <c r="P698" s="448" t="s">
        <v>6187</v>
      </c>
      <c r="Q698" s="448"/>
      <c r="R698" s="448"/>
      <c r="T698" s="449" t="s">
        <v>6188</v>
      </c>
      <c r="V698" s="450" t="s">
        <v>6189</v>
      </c>
      <c r="AB698" s="448" t="s">
        <v>6189</v>
      </c>
      <c r="AC698" s="448"/>
      <c r="AD698" s="448"/>
      <c r="AE698" s="448"/>
    </row>
    <row r="699" spans="1:31" ht="9.75" customHeight="1">
      <c r="A699" s="451" t="s">
        <v>6190</v>
      </c>
      <c r="B699" s="451"/>
      <c r="C699" s="451"/>
      <c r="D699" s="451"/>
      <c r="E699" s="451"/>
      <c r="G699" s="453" t="s">
        <v>6191</v>
      </c>
      <c r="H699" s="453"/>
      <c r="I699" s="453"/>
      <c r="J699" s="453"/>
      <c r="P699" s="448" t="s">
        <v>6192</v>
      </c>
      <c r="Q699" s="448"/>
      <c r="R699" s="448"/>
      <c r="T699" s="449" t="s">
        <v>6192</v>
      </c>
    </row>
    <row r="700" spans="1:31" ht="9.75" customHeight="1">
      <c r="G700" s="453"/>
      <c r="H700" s="453"/>
      <c r="I700" s="453"/>
      <c r="J700" s="453"/>
    </row>
    <row r="701" spans="1:31" ht="15" customHeight="1">
      <c r="A701" s="451" t="s">
        <v>3226</v>
      </c>
      <c r="B701" s="451"/>
      <c r="C701" s="451"/>
      <c r="D701" s="451"/>
      <c r="E701" s="451"/>
      <c r="G701" s="451" t="s">
        <v>3227</v>
      </c>
      <c r="H701" s="451"/>
      <c r="I701" s="451"/>
      <c r="J701" s="451"/>
      <c r="P701" s="448" t="s">
        <v>3599</v>
      </c>
      <c r="Q701" s="448"/>
      <c r="R701" s="448"/>
      <c r="T701" s="449" t="s">
        <v>3599</v>
      </c>
    </row>
    <row r="702" spans="1:31" ht="9.75" customHeight="1">
      <c r="A702" s="451" t="s">
        <v>3228</v>
      </c>
      <c r="B702" s="451"/>
      <c r="C702" s="451"/>
      <c r="D702" s="451"/>
      <c r="E702" s="451"/>
      <c r="G702" s="453" t="s">
        <v>3229</v>
      </c>
      <c r="H702" s="453"/>
      <c r="I702" s="453"/>
      <c r="J702" s="453"/>
      <c r="P702" s="448" t="s">
        <v>6193</v>
      </c>
      <c r="Q702" s="448"/>
      <c r="R702" s="448"/>
      <c r="T702" s="449" t="s">
        <v>6193</v>
      </c>
    </row>
    <row r="703" spans="1:31" ht="9.75" customHeight="1">
      <c r="G703" s="453"/>
      <c r="H703" s="453"/>
      <c r="I703" s="453"/>
      <c r="J703" s="453"/>
    </row>
    <row r="704" spans="1:31" ht="9.75" customHeight="1">
      <c r="A704" s="451" t="s">
        <v>6194</v>
      </c>
      <c r="B704" s="451"/>
      <c r="C704" s="451"/>
      <c r="D704" s="451"/>
      <c r="E704" s="451"/>
      <c r="G704" s="453" t="s">
        <v>6195</v>
      </c>
      <c r="H704" s="453"/>
      <c r="I704" s="453"/>
      <c r="J704" s="453"/>
      <c r="P704" s="448" t="s">
        <v>6196</v>
      </c>
      <c r="Q704" s="448"/>
      <c r="R704" s="448"/>
      <c r="T704" s="449" t="s">
        <v>6196</v>
      </c>
    </row>
    <row r="705" spans="1:31" ht="9.75" customHeight="1">
      <c r="G705" s="453"/>
      <c r="H705" s="453"/>
      <c r="I705" s="453"/>
      <c r="J705" s="453"/>
    </row>
    <row r="706" spans="1:31" ht="15" customHeight="1">
      <c r="A706" s="451" t="s">
        <v>6197</v>
      </c>
      <c r="B706" s="451"/>
      <c r="C706" s="451"/>
      <c r="D706" s="451"/>
      <c r="E706" s="451"/>
      <c r="G706" s="451" t="s">
        <v>6198</v>
      </c>
      <c r="H706" s="451"/>
      <c r="I706" s="451"/>
      <c r="J706" s="451"/>
      <c r="P706" s="448" t="s">
        <v>6199</v>
      </c>
      <c r="Q706" s="448"/>
      <c r="R706" s="448"/>
      <c r="T706" s="449" t="s">
        <v>6199</v>
      </c>
    </row>
    <row r="707" spans="1:31" ht="15" customHeight="1">
      <c r="A707" s="451" t="s">
        <v>3600</v>
      </c>
      <c r="B707" s="451"/>
      <c r="C707" s="451"/>
      <c r="D707" s="451"/>
      <c r="E707" s="451"/>
      <c r="G707" s="451" t="s">
        <v>3601</v>
      </c>
      <c r="H707" s="451"/>
      <c r="I707" s="451"/>
      <c r="J707" s="451"/>
      <c r="P707" s="448" t="s">
        <v>3602</v>
      </c>
      <c r="Q707" s="448"/>
      <c r="R707" s="448"/>
      <c r="T707" s="449" t="s">
        <v>3602</v>
      </c>
    </row>
    <row r="708" spans="1:31" ht="15" customHeight="1">
      <c r="A708" s="451" t="s">
        <v>3230</v>
      </c>
      <c r="B708" s="451"/>
      <c r="C708" s="451"/>
      <c r="D708" s="451"/>
      <c r="E708" s="451"/>
      <c r="G708" s="451" t="s">
        <v>3231</v>
      </c>
      <c r="H708" s="451"/>
      <c r="I708" s="451"/>
      <c r="J708" s="451"/>
      <c r="P708" s="448" t="s">
        <v>3603</v>
      </c>
      <c r="Q708" s="448"/>
      <c r="R708" s="448"/>
      <c r="T708" s="449" t="s">
        <v>3603</v>
      </c>
    </row>
    <row r="709" spans="1:31" ht="0.75" customHeight="1"/>
    <row r="710" spans="1:31" ht="9.75" customHeight="1">
      <c r="A710" s="451" t="s">
        <v>6200</v>
      </c>
      <c r="B710" s="451"/>
      <c r="C710" s="451"/>
      <c r="D710" s="451"/>
      <c r="E710" s="451"/>
      <c r="G710" s="453" t="s">
        <v>6201</v>
      </c>
      <c r="H710" s="453"/>
      <c r="I710" s="453"/>
      <c r="J710" s="453"/>
      <c r="T710" s="449" t="s">
        <v>6202</v>
      </c>
      <c r="V710" s="450" t="s">
        <v>6202</v>
      </c>
      <c r="AB710" s="448" t="s">
        <v>6202</v>
      </c>
      <c r="AC710" s="448"/>
      <c r="AD710" s="448"/>
      <c r="AE710" s="448"/>
    </row>
    <row r="711" spans="1:31" ht="9" customHeight="1">
      <c r="G711" s="453"/>
      <c r="H711" s="453"/>
      <c r="I711" s="453"/>
      <c r="J711" s="453"/>
    </row>
    <row r="712" spans="1:31" ht="0.75" customHeight="1">
      <c r="G712" s="453"/>
      <c r="H712" s="453"/>
      <c r="I712" s="453"/>
      <c r="J712" s="453"/>
    </row>
    <row r="713" spans="1:31" ht="9.75" customHeight="1">
      <c r="A713" s="451" t="s">
        <v>6203</v>
      </c>
      <c r="B713" s="451"/>
      <c r="C713" s="451"/>
      <c r="D713" s="451"/>
      <c r="E713" s="451"/>
      <c r="G713" s="453" t="s">
        <v>6204</v>
      </c>
      <c r="H713" s="453"/>
      <c r="I713" s="453"/>
      <c r="J713" s="453"/>
      <c r="P713" s="448" t="s">
        <v>6205</v>
      </c>
      <c r="Q713" s="448"/>
      <c r="R713" s="448"/>
      <c r="T713" s="449" t="s">
        <v>6205</v>
      </c>
    </row>
    <row r="714" spans="1:31" ht="9.75" customHeight="1">
      <c r="G714" s="453"/>
      <c r="H714" s="453"/>
      <c r="I714" s="453"/>
      <c r="J714" s="453"/>
    </row>
    <row r="715" spans="1:31" ht="8.25" customHeight="1"/>
    <row r="716" spans="1:31" ht="9" customHeight="1"/>
    <row r="717" spans="1:31" ht="9.75" customHeight="1">
      <c r="A717" s="451" t="s">
        <v>3604</v>
      </c>
      <c r="B717" s="451"/>
      <c r="C717" s="451"/>
      <c r="D717" s="451"/>
      <c r="E717" s="451"/>
      <c r="G717" s="453" t="s">
        <v>3605</v>
      </c>
      <c r="H717" s="453"/>
      <c r="I717" s="453"/>
      <c r="J717" s="453"/>
      <c r="P717" s="448" t="s">
        <v>3606</v>
      </c>
      <c r="Q717" s="448"/>
      <c r="R717" s="448"/>
      <c r="T717" s="449" t="s">
        <v>3606</v>
      </c>
    </row>
    <row r="718" spans="1:31" ht="9.75" customHeight="1">
      <c r="G718" s="453"/>
      <c r="H718" s="453"/>
      <c r="I718" s="453"/>
      <c r="J718" s="453"/>
    </row>
    <row r="719" spans="1:31" ht="15" customHeight="1">
      <c r="A719" s="451" t="s">
        <v>3232</v>
      </c>
      <c r="B719" s="451"/>
      <c r="C719" s="451"/>
      <c r="D719" s="451"/>
      <c r="E719" s="451"/>
      <c r="G719" s="451" t="s">
        <v>3233</v>
      </c>
      <c r="H719" s="451"/>
      <c r="I719" s="451"/>
      <c r="J719" s="451"/>
      <c r="P719" s="448" t="s">
        <v>6206</v>
      </c>
      <c r="Q719" s="448"/>
      <c r="R719" s="448"/>
      <c r="T719" s="449" t="s">
        <v>6206</v>
      </c>
    </row>
    <row r="720" spans="1:31" ht="15" customHeight="1">
      <c r="A720" s="451" t="s">
        <v>549</v>
      </c>
      <c r="B720" s="451"/>
      <c r="C720" s="451"/>
      <c r="D720" s="451"/>
      <c r="E720" s="451"/>
      <c r="G720" s="451" t="s">
        <v>550</v>
      </c>
      <c r="H720" s="451"/>
      <c r="I720" s="451"/>
      <c r="J720" s="451"/>
      <c r="P720" s="448" t="s">
        <v>3607</v>
      </c>
      <c r="Q720" s="448"/>
      <c r="R720" s="448"/>
      <c r="T720" s="449" t="s">
        <v>3607</v>
      </c>
    </row>
    <row r="721" spans="1:31" ht="15" customHeight="1">
      <c r="A721" s="451" t="s">
        <v>6207</v>
      </c>
      <c r="B721" s="451"/>
      <c r="C721" s="451"/>
      <c r="D721" s="451"/>
      <c r="E721" s="451"/>
      <c r="G721" s="451" t="s">
        <v>6208</v>
      </c>
      <c r="H721" s="451"/>
      <c r="I721" s="451"/>
      <c r="J721" s="451"/>
      <c r="P721" s="448" t="s">
        <v>6209</v>
      </c>
      <c r="Q721" s="448"/>
      <c r="R721" s="448"/>
      <c r="T721" s="449" t="s">
        <v>6209</v>
      </c>
    </row>
    <row r="722" spans="1:31" ht="0.75" customHeight="1"/>
    <row r="723" spans="1:31" ht="14.25" customHeight="1">
      <c r="A723" s="451" t="s">
        <v>6210</v>
      </c>
      <c r="B723" s="451"/>
      <c r="C723" s="451"/>
      <c r="D723" s="451"/>
      <c r="E723" s="451"/>
      <c r="G723" s="451" t="s">
        <v>6211</v>
      </c>
      <c r="H723" s="451"/>
      <c r="I723" s="451"/>
      <c r="J723" s="451"/>
      <c r="P723" s="448" t="s">
        <v>6212</v>
      </c>
      <c r="Q723" s="448"/>
      <c r="R723" s="448"/>
      <c r="T723" s="449" t="s">
        <v>6213</v>
      </c>
      <c r="V723" s="450" t="s">
        <v>6214</v>
      </c>
      <c r="AB723" s="448" t="s">
        <v>6214</v>
      </c>
      <c r="AC723" s="448"/>
      <c r="AD723" s="448"/>
      <c r="AE723" s="448"/>
    </row>
    <row r="724" spans="1:31" ht="9.75" customHeight="1">
      <c r="A724" s="451" t="s">
        <v>551</v>
      </c>
      <c r="B724" s="451"/>
      <c r="C724" s="451"/>
      <c r="D724" s="451"/>
      <c r="E724" s="451"/>
      <c r="G724" s="453" t="s">
        <v>552</v>
      </c>
      <c r="H724" s="453"/>
      <c r="I724" s="453"/>
      <c r="J724" s="453"/>
      <c r="P724" s="448" t="s">
        <v>553</v>
      </c>
      <c r="Q724" s="448"/>
      <c r="R724" s="448"/>
      <c r="T724" s="449" t="s">
        <v>553</v>
      </c>
    </row>
    <row r="725" spans="1:31" ht="9.75" customHeight="1">
      <c r="G725" s="453"/>
      <c r="H725" s="453"/>
      <c r="I725" s="453"/>
      <c r="J725" s="453"/>
    </row>
    <row r="726" spans="1:31" ht="15" customHeight="1">
      <c r="A726" s="451" t="s">
        <v>3234</v>
      </c>
      <c r="B726" s="451"/>
      <c r="C726" s="451"/>
      <c r="D726" s="451"/>
      <c r="E726" s="451"/>
      <c r="G726" s="451" t="s">
        <v>3235</v>
      </c>
      <c r="H726" s="451"/>
      <c r="I726" s="451"/>
      <c r="J726" s="451"/>
      <c r="P726" s="448" t="s">
        <v>6215</v>
      </c>
      <c r="Q726" s="448"/>
      <c r="R726" s="448"/>
      <c r="T726" s="449" t="s">
        <v>6215</v>
      </c>
    </row>
    <row r="727" spans="1:31" ht="15" customHeight="1">
      <c r="A727" s="451" t="s">
        <v>3608</v>
      </c>
      <c r="B727" s="451"/>
      <c r="C727" s="451"/>
      <c r="D727" s="451"/>
      <c r="E727" s="451"/>
      <c r="G727" s="451" t="s">
        <v>3609</v>
      </c>
      <c r="H727" s="451"/>
      <c r="I727" s="451"/>
      <c r="J727" s="451"/>
      <c r="P727" s="448" t="s">
        <v>6216</v>
      </c>
      <c r="Q727" s="448"/>
      <c r="R727" s="448"/>
      <c r="T727" s="449" t="s">
        <v>6216</v>
      </c>
    </row>
    <row r="728" spans="1:31" ht="15" customHeight="1">
      <c r="A728" s="451" t="s">
        <v>3236</v>
      </c>
      <c r="B728" s="451"/>
      <c r="C728" s="451"/>
      <c r="D728" s="451"/>
      <c r="E728" s="451"/>
      <c r="G728" s="451" t="s">
        <v>3237</v>
      </c>
      <c r="H728" s="451"/>
      <c r="I728" s="451"/>
      <c r="J728" s="451"/>
      <c r="P728" s="448" t="s">
        <v>3610</v>
      </c>
      <c r="Q728" s="448"/>
      <c r="R728" s="448"/>
      <c r="T728" s="449" t="s">
        <v>3610</v>
      </c>
    </row>
    <row r="729" spans="1:31" ht="9.75" customHeight="1">
      <c r="A729" s="451" t="s">
        <v>3611</v>
      </c>
      <c r="B729" s="451"/>
      <c r="C729" s="451"/>
      <c r="D729" s="451"/>
      <c r="E729" s="451"/>
      <c r="G729" s="453" t="s">
        <v>3612</v>
      </c>
      <c r="H729" s="453"/>
      <c r="I729" s="453"/>
      <c r="J729" s="453"/>
      <c r="P729" s="448" t="s">
        <v>3613</v>
      </c>
      <c r="Q729" s="448"/>
      <c r="R729" s="448"/>
      <c r="T729" s="449" t="s">
        <v>3613</v>
      </c>
    </row>
    <row r="730" spans="1:31" ht="9.75" customHeight="1">
      <c r="G730" s="453"/>
      <c r="H730" s="453"/>
      <c r="I730" s="453"/>
      <c r="J730" s="453"/>
    </row>
    <row r="731" spans="1:31" ht="9.75" customHeight="1">
      <c r="A731" s="451" t="s">
        <v>3238</v>
      </c>
      <c r="B731" s="451"/>
      <c r="C731" s="451"/>
      <c r="D731" s="451"/>
      <c r="E731" s="451"/>
      <c r="G731" s="453" t="s">
        <v>3239</v>
      </c>
      <c r="H731" s="453"/>
      <c r="I731" s="453"/>
      <c r="J731" s="453"/>
      <c r="P731" s="448" t="s">
        <v>3240</v>
      </c>
      <c r="Q731" s="448"/>
      <c r="R731" s="448"/>
      <c r="T731" s="449" t="s">
        <v>3240</v>
      </c>
    </row>
    <row r="732" spans="1:31" ht="9.75" customHeight="1">
      <c r="G732" s="453"/>
      <c r="H732" s="453"/>
      <c r="I732" s="453"/>
      <c r="J732" s="453"/>
    </row>
    <row r="733" spans="1:31" ht="9.75" customHeight="1">
      <c r="A733" s="451" t="s">
        <v>6217</v>
      </c>
      <c r="B733" s="451"/>
      <c r="C733" s="451"/>
      <c r="D733" s="451"/>
      <c r="E733" s="451"/>
      <c r="G733" s="453" t="s">
        <v>6218</v>
      </c>
      <c r="H733" s="453"/>
      <c r="I733" s="453"/>
      <c r="J733" s="453"/>
      <c r="P733" s="448" t="s">
        <v>6219</v>
      </c>
      <c r="Q733" s="448"/>
      <c r="R733" s="448"/>
      <c r="T733" s="449" t="s">
        <v>6219</v>
      </c>
    </row>
    <row r="734" spans="1:31" ht="9.75" customHeight="1">
      <c r="G734" s="453"/>
      <c r="H734" s="453"/>
      <c r="I734" s="453"/>
      <c r="J734" s="453"/>
    </row>
    <row r="735" spans="1:31" ht="0.75" customHeight="1"/>
    <row r="736" spans="1:31" ht="14.25" customHeight="1">
      <c r="A736" s="451" t="s">
        <v>3614</v>
      </c>
      <c r="B736" s="451"/>
      <c r="C736" s="451"/>
      <c r="D736" s="451"/>
      <c r="E736" s="451"/>
      <c r="G736" s="451" t="s">
        <v>3615</v>
      </c>
      <c r="H736" s="451"/>
      <c r="I736" s="451"/>
      <c r="J736" s="451"/>
      <c r="P736" s="448" t="s">
        <v>6220</v>
      </c>
      <c r="Q736" s="448"/>
      <c r="R736" s="448"/>
      <c r="T736" s="449" t="s">
        <v>6221</v>
      </c>
      <c r="V736" s="450" t="s">
        <v>6222</v>
      </c>
      <c r="AB736" s="448" t="s">
        <v>6222</v>
      </c>
      <c r="AC736" s="448"/>
      <c r="AD736" s="448"/>
      <c r="AE736" s="448"/>
    </row>
    <row r="737" spans="1:31" ht="0.75" customHeight="1"/>
    <row r="738" spans="1:31" ht="14.25" customHeight="1">
      <c r="A738" s="451" t="s">
        <v>554</v>
      </c>
      <c r="B738" s="451"/>
      <c r="C738" s="451"/>
      <c r="D738" s="451"/>
      <c r="E738" s="451"/>
      <c r="G738" s="451" t="s">
        <v>555</v>
      </c>
      <c r="H738" s="451"/>
      <c r="I738" s="451"/>
      <c r="J738" s="451"/>
      <c r="P738" s="448" t="s">
        <v>3616</v>
      </c>
      <c r="Q738" s="448"/>
      <c r="R738" s="448"/>
      <c r="T738" s="449" t="s">
        <v>6223</v>
      </c>
      <c r="V738" s="450" t="s">
        <v>6224</v>
      </c>
      <c r="AB738" s="448" t="s">
        <v>6224</v>
      </c>
      <c r="AC738" s="448"/>
      <c r="AD738" s="448"/>
      <c r="AE738" s="448"/>
    </row>
    <row r="739" spans="1:31" ht="0.75" customHeight="1"/>
    <row r="740" spans="1:31" ht="14.25" customHeight="1">
      <c r="A740" s="451" t="s">
        <v>6225</v>
      </c>
      <c r="B740" s="451"/>
      <c r="C740" s="451"/>
      <c r="D740" s="451"/>
      <c r="E740" s="451"/>
      <c r="G740" s="451" t="s">
        <v>6226</v>
      </c>
      <c r="H740" s="451"/>
      <c r="I740" s="451"/>
      <c r="J740" s="451"/>
      <c r="T740" s="449" t="s">
        <v>6227</v>
      </c>
      <c r="V740" s="450" t="s">
        <v>6227</v>
      </c>
      <c r="AB740" s="448" t="s">
        <v>6227</v>
      </c>
      <c r="AC740" s="448"/>
      <c r="AD740" s="448"/>
      <c r="AE740" s="448"/>
    </row>
    <row r="741" spans="1:31" ht="15" customHeight="1">
      <c r="A741" s="451" t="s">
        <v>3241</v>
      </c>
      <c r="B741" s="451"/>
      <c r="C741" s="451"/>
      <c r="D741" s="451"/>
      <c r="E741" s="451"/>
      <c r="G741" s="451" t="s">
        <v>3242</v>
      </c>
      <c r="H741" s="451"/>
      <c r="I741" s="451"/>
      <c r="J741" s="451"/>
      <c r="P741" s="448" t="s">
        <v>6228</v>
      </c>
      <c r="Q741" s="448"/>
      <c r="R741" s="448"/>
      <c r="T741" s="449" t="s">
        <v>6228</v>
      </c>
    </row>
    <row r="742" spans="1:31" ht="15" customHeight="1">
      <c r="A742" s="451" t="s">
        <v>3617</v>
      </c>
      <c r="B742" s="451"/>
      <c r="C742" s="451"/>
      <c r="D742" s="451"/>
      <c r="E742" s="451"/>
      <c r="G742" s="451" t="s">
        <v>3618</v>
      </c>
      <c r="H742" s="451"/>
      <c r="I742" s="451"/>
      <c r="J742" s="451"/>
      <c r="P742" s="448" t="s">
        <v>3619</v>
      </c>
      <c r="Q742" s="448"/>
      <c r="R742" s="448"/>
      <c r="T742" s="449" t="s">
        <v>3619</v>
      </c>
    </row>
    <row r="743" spans="1:31" ht="9.75" customHeight="1">
      <c r="A743" s="451" t="s">
        <v>556</v>
      </c>
      <c r="B743" s="451"/>
      <c r="C743" s="451"/>
      <c r="D743" s="451"/>
      <c r="E743" s="451"/>
      <c r="G743" s="453" t="s">
        <v>557</v>
      </c>
      <c r="H743" s="453"/>
      <c r="I743" s="453"/>
      <c r="J743" s="453"/>
      <c r="P743" s="448" t="s">
        <v>558</v>
      </c>
      <c r="Q743" s="448"/>
      <c r="R743" s="448"/>
      <c r="T743" s="449" t="s">
        <v>558</v>
      </c>
    </row>
    <row r="744" spans="1:31" ht="9.75" customHeight="1">
      <c r="G744" s="453"/>
      <c r="H744" s="453"/>
      <c r="I744" s="453"/>
      <c r="J744" s="453"/>
    </row>
    <row r="745" spans="1:31" ht="15" customHeight="1">
      <c r="A745" s="451" t="s">
        <v>559</v>
      </c>
      <c r="B745" s="451"/>
      <c r="C745" s="451"/>
      <c r="D745" s="451"/>
      <c r="E745" s="451"/>
      <c r="G745" s="451" t="s">
        <v>560</v>
      </c>
      <c r="H745" s="451"/>
      <c r="I745" s="451"/>
      <c r="J745" s="451"/>
      <c r="P745" s="448" t="s">
        <v>6229</v>
      </c>
      <c r="Q745" s="448"/>
      <c r="R745" s="448"/>
      <c r="T745" s="449" t="s">
        <v>6229</v>
      </c>
    </row>
    <row r="746" spans="1:31" ht="9.75" customHeight="1">
      <c r="A746" s="451" t="s">
        <v>561</v>
      </c>
      <c r="B746" s="451"/>
      <c r="C746" s="451"/>
      <c r="D746" s="451"/>
      <c r="E746" s="451"/>
      <c r="G746" s="453" t="s">
        <v>562</v>
      </c>
      <c r="H746" s="453"/>
      <c r="I746" s="453"/>
      <c r="J746" s="453"/>
      <c r="P746" s="448" t="s">
        <v>6230</v>
      </c>
      <c r="Q746" s="448"/>
      <c r="R746" s="448"/>
      <c r="T746" s="449" t="s">
        <v>6230</v>
      </c>
    </row>
    <row r="747" spans="1:31" ht="9.75" customHeight="1">
      <c r="G747" s="453"/>
      <c r="H747" s="453"/>
      <c r="I747" s="453"/>
      <c r="J747" s="453"/>
    </row>
    <row r="748" spans="1:31" ht="15" customHeight="1">
      <c r="A748" s="451" t="s">
        <v>6231</v>
      </c>
      <c r="B748" s="451"/>
      <c r="C748" s="451"/>
      <c r="D748" s="451"/>
      <c r="E748" s="451"/>
      <c r="G748" s="451" t="s">
        <v>6232</v>
      </c>
      <c r="H748" s="451"/>
      <c r="I748" s="451"/>
      <c r="J748" s="451"/>
      <c r="P748" s="448" t="s">
        <v>6233</v>
      </c>
      <c r="Q748" s="448"/>
      <c r="R748" s="448"/>
      <c r="T748" s="449" t="s">
        <v>6233</v>
      </c>
    </row>
    <row r="749" spans="1:31" ht="15" customHeight="1">
      <c r="A749" s="451" t="s">
        <v>563</v>
      </c>
      <c r="B749" s="451"/>
      <c r="C749" s="451"/>
      <c r="D749" s="451"/>
      <c r="E749" s="451"/>
      <c r="G749" s="451" t="s">
        <v>564</v>
      </c>
      <c r="H749" s="451"/>
      <c r="I749" s="451"/>
      <c r="J749" s="451"/>
      <c r="P749" s="448" t="s">
        <v>6234</v>
      </c>
      <c r="Q749" s="448"/>
      <c r="R749" s="448"/>
      <c r="T749" s="449" t="s">
        <v>6234</v>
      </c>
    </row>
    <row r="750" spans="1:31" ht="9.75" customHeight="1">
      <c r="A750" s="451" t="s">
        <v>3620</v>
      </c>
      <c r="B750" s="451"/>
      <c r="C750" s="451"/>
      <c r="D750" s="451"/>
      <c r="E750" s="451"/>
      <c r="G750" s="453" t="s">
        <v>3621</v>
      </c>
      <c r="H750" s="453"/>
      <c r="I750" s="453"/>
      <c r="J750" s="453"/>
      <c r="P750" s="448" t="s">
        <v>6235</v>
      </c>
      <c r="Q750" s="448"/>
      <c r="R750" s="448"/>
      <c r="T750" s="449" t="s">
        <v>6235</v>
      </c>
    </row>
    <row r="751" spans="1:31" ht="9.75" customHeight="1">
      <c r="G751" s="453"/>
      <c r="H751" s="453"/>
      <c r="I751" s="453"/>
      <c r="J751" s="453"/>
    </row>
    <row r="752" spans="1:31" ht="0.75" customHeight="1"/>
    <row r="753" spans="1:31" ht="9.75" customHeight="1">
      <c r="A753" s="451" t="s">
        <v>3622</v>
      </c>
      <c r="B753" s="451"/>
      <c r="C753" s="451"/>
      <c r="D753" s="451"/>
      <c r="E753" s="451"/>
      <c r="G753" s="453" t="s">
        <v>3623</v>
      </c>
      <c r="H753" s="453"/>
      <c r="I753" s="453"/>
      <c r="J753" s="453"/>
      <c r="P753" s="448" t="s">
        <v>6236</v>
      </c>
      <c r="Q753" s="448"/>
      <c r="R753" s="448"/>
      <c r="T753" s="449" t="s">
        <v>6237</v>
      </c>
      <c r="V753" s="450" t="s">
        <v>6238</v>
      </c>
      <c r="AB753" s="448" t="s">
        <v>6238</v>
      </c>
      <c r="AC753" s="448"/>
      <c r="AD753" s="448"/>
      <c r="AE753" s="448"/>
    </row>
    <row r="754" spans="1:31" ht="9" customHeight="1">
      <c r="G754" s="453"/>
      <c r="H754" s="453"/>
      <c r="I754" s="453"/>
      <c r="J754" s="453"/>
    </row>
    <row r="755" spans="1:31" ht="0.75" customHeight="1">
      <c r="G755" s="453"/>
      <c r="H755" s="453"/>
      <c r="I755" s="453"/>
      <c r="J755" s="453"/>
    </row>
    <row r="756" spans="1:31" ht="9.75" customHeight="1">
      <c r="A756" s="451" t="s">
        <v>3624</v>
      </c>
      <c r="B756" s="451"/>
      <c r="C756" s="451"/>
      <c r="D756" s="451"/>
      <c r="E756" s="451"/>
      <c r="G756" s="451" t="s">
        <v>3625</v>
      </c>
      <c r="H756" s="451"/>
      <c r="I756" s="451"/>
      <c r="J756" s="451"/>
      <c r="P756" s="448" t="s">
        <v>3626</v>
      </c>
      <c r="Q756" s="448"/>
      <c r="R756" s="448"/>
      <c r="T756" s="449" t="s">
        <v>3626</v>
      </c>
    </row>
    <row r="758" spans="1:31" ht="9.75" customHeight="1">
      <c r="A758" s="451" t="s">
        <v>6239</v>
      </c>
      <c r="B758" s="451"/>
      <c r="C758" s="451"/>
      <c r="D758" s="451"/>
      <c r="E758" s="451"/>
      <c r="G758" s="453" t="s">
        <v>6240</v>
      </c>
      <c r="H758" s="453"/>
      <c r="I758" s="453"/>
      <c r="J758" s="453"/>
      <c r="P758" s="448" t="s">
        <v>6241</v>
      </c>
      <c r="Q758" s="448"/>
      <c r="R758" s="448"/>
      <c r="T758" s="449" t="s">
        <v>6241</v>
      </c>
    </row>
    <row r="759" spans="1:31" ht="9.75" customHeight="1">
      <c r="G759" s="453"/>
      <c r="H759" s="453"/>
      <c r="I759" s="453"/>
      <c r="J759" s="453"/>
    </row>
    <row r="760" spans="1:31" ht="15" customHeight="1">
      <c r="A760" s="451" t="s">
        <v>6242</v>
      </c>
      <c r="B760" s="451"/>
      <c r="C760" s="451"/>
      <c r="D760" s="451"/>
      <c r="E760" s="451"/>
      <c r="G760" s="451" t="s">
        <v>6243</v>
      </c>
      <c r="H760" s="451"/>
      <c r="I760" s="451"/>
      <c r="J760" s="451"/>
      <c r="P760" s="448" t="s">
        <v>6244</v>
      </c>
      <c r="Q760" s="448"/>
      <c r="R760" s="448"/>
      <c r="T760" s="449" t="s">
        <v>6244</v>
      </c>
    </row>
    <row r="761" spans="1:31" ht="0.75" customHeight="1"/>
    <row r="762" spans="1:31" ht="14.25" customHeight="1">
      <c r="A762" s="451" t="s">
        <v>3627</v>
      </c>
      <c r="B762" s="451"/>
      <c r="C762" s="451"/>
      <c r="D762" s="451"/>
      <c r="E762" s="451"/>
      <c r="G762" s="451" t="s">
        <v>3628</v>
      </c>
      <c r="H762" s="451"/>
      <c r="I762" s="451"/>
      <c r="J762" s="451"/>
      <c r="P762" s="448" t="s">
        <v>6245</v>
      </c>
      <c r="Q762" s="448"/>
      <c r="R762" s="448"/>
      <c r="T762" s="449" t="s">
        <v>6246</v>
      </c>
      <c r="V762" s="450" t="s">
        <v>6247</v>
      </c>
      <c r="AB762" s="448" t="s">
        <v>6247</v>
      </c>
      <c r="AC762" s="448"/>
      <c r="AD762" s="448"/>
      <c r="AE762" s="448"/>
    </row>
    <row r="763" spans="1:31" ht="9.75" customHeight="1">
      <c r="A763" s="451" t="s">
        <v>6248</v>
      </c>
      <c r="B763" s="451"/>
      <c r="C763" s="451"/>
      <c r="D763" s="451"/>
      <c r="E763" s="451"/>
      <c r="G763" s="453" t="s">
        <v>6249</v>
      </c>
      <c r="H763" s="453"/>
      <c r="I763" s="453"/>
      <c r="J763" s="453"/>
      <c r="P763" s="448" t="s">
        <v>6250</v>
      </c>
      <c r="Q763" s="448"/>
      <c r="R763" s="448"/>
      <c r="T763" s="449" t="s">
        <v>6250</v>
      </c>
    </row>
    <row r="764" spans="1:31" ht="9.75" customHeight="1">
      <c r="G764" s="453"/>
      <c r="H764" s="453"/>
      <c r="I764" s="453"/>
      <c r="J764" s="453"/>
    </row>
    <row r="765" spans="1:31" ht="9.75" customHeight="1">
      <c r="A765" s="451" t="s">
        <v>3243</v>
      </c>
      <c r="B765" s="451"/>
      <c r="C765" s="451"/>
      <c r="D765" s="451"/>
      <c r="E765" s="451"/>
      <c r="G765" s="453" t="s">
        <v>3244</v>
      </c>
      <c r="H765" s="453"/>
      <c r="I765" s="453"/>
      <c r="J765" s="453"/>
      <c r="P765" s="448" t="s">
        <v>3245</v>
      </c>
      <c r="Q765" s="448"/>
      <c r="R765" s="448"/>
      <c r="T765" s="449" t="s">
        <v>3245</v>
      </c>
    </row>
    <row r="766" spans="1:31" ht="9.75" customHeight="1">
      <c r="G766" s="453"/>
      <c r="H766" s="453"/>
      <c r="I766" s="453"/>
      <c r="J766" s="453"/>
    </row>
    <row r="767" spans="1:31" ht="9.75" customHeight="1">
      <c r="A767" s="451" t="s">
        <v>6251</v>
      </c>
      <c r="B767" s="451"/>
      <c r="C767" s="451"/>
      <c r="D767" s="451"/>
      <c r="E767" s="451"/>
      <c r="G767" s="453" t="s">
        <v>6252</v>
      </c>
      <c r="H767" s="453"/>
      <c r="I767" s="453"/>
      <c r="J767" s="453"/>
      <c r="P767" s="448" t="s">
        <v>6253</v>
      </c>
      <c r="Q767" s="448"/>
      <c r="R767" s="448"/>
      <c r="T767" s="449" t="s">
        <v>6253</v>
      </c>
    </row>
    <row r="768" spans="1:31" ht="9.75" customHeight="1">
      <c r="G768" s="453"/>
      <c r="H768" s="453"/>
      <c r="I768" s="453"/>
      <c r="J768" s="453"/>
    </row>
    <row r="769" spans="1:20" ht="15" customHeight="1">
      <c r="A769" s="451" t="s">
        <v>565</v>
      </c>
      <c r="B769" s="451"/>
      <c r="C769" s="451"/>
      <c r="D769" s="451"/>
      <c r="E769" s="451"/>
      <c r="G769" s="451" t="s">
        <v>566</v>
      </c>
      <c r="H769" s="451"/>
      <c r="I769" s="451"/>
      <c r="J769" s="451"/>
      <c r="P769" s="448" t="s">
        <v>3246</v>
      </c>
      <c r="Q769" s="448"/>
      <c r="R769" s="448"/>
      <c r="T769" s="449" t="s">
        <v>3246</v>
      </c>
    </row>
    <row r="770" spans="1:20" ht="15" customHeight="1">
      <c r="A770" s="451" t="s">
        <v>3247</v>
      </c>
      <c r="B770" s="451"/>
      <c r="C770" s="451"/>
      <c r="D770" s="451"/>
      <c r="E770" s="451"/>
      <c r="G770" s="451" t="s">
        <v>3248</v>
      </c>
      <c r="H770" s="451"/>
      <c r="I770" s="451"/>
      <c r="J770" s="451"/>
      <c r="P770" s="448" t="s">
        <v>3629</v>
      </c>
      <c r="Q770" s="448"/>
      <c r="R770" s="448"/>
      <c r="T770" s="449" t="s">
        <v>3629</v>
      </c>
    </row>
    <row r="771" spans="1:20" ht="15" customHeight="1">
      <c r="A771" s="451" t="s">
        <v>3249</v>
      </c>
      <c r="B771" s="451"/>
      <c r="C771" s="451"/>
      <c r="D771" s="451"/>
      <c r="E771" s="451"/>
      <c r="G771" s="451" t="s">
        <v>3250</v>
      </c>
      <c r="H771" s="451"/>
      <c r="I771" s="451"/>
      <c r="J771" s="451"/>
      <c r="P771" s="448" t="s">
        <v>6254</v>
      </c>
      <c r="Q771" s="448"/>
      <c r="R771" s="448"/>
      <c r="T771" s="449" t="s">
        <v>6254</v>
      </c>
    </row>
    <row r="772" spans="1:20" ht="9.75" customHeight="1">
      <c r="A772" s="451" t="s">
        <v>567</v>
      </c>
      <c r="B772" s="451"/>
      <c r="C772" s="451"/>
      <c r="D772" s="451"/>
      <c r="E772" s="451"/>
      <c r="G772" s="453" t="s">
        <v>568</v>
      </c>
      <c r="H772" s="453"/>
      <c r="I772" s="453"/>
      <c r="J772" s="453"/>
      <c r="P772" s="448" t="s">
        <v>3630</v>
      </c>
      <c r="Q772" s="448"/>
      <c r="R772" s="448"/>
      <c r="T772" s="449" t="s">
        <v>3630</v>
      </c>
    </row>
    <row r="773" spans="1:20" ht="9.75" customHeight="1">
      <c r="G773" s="453"/>
      <c r="H773" s="453"/>
      <c r="I773" s="453"/>
      <c r="J773" s="453"/>
    </row>
    <row r="774" spans="1:20" ht="9.75" customHeight="1">
      <c r="G774" s="453"/>
      <c r="H774" s="453"/>
      <c r="I774" s="453"/>
      <c r="J774" s="453"/>
    </row>
    <row r="775" spans="1:20" ht="9.75" customHeight="1">
      <c r="A775" s="451" t="s">
        <v>3631</v>
      </c>
      <c r="B775" s="451"/>
      <c r="C775" s="451"/>
      <c r="D775" s="451"/>
      <c r="E775" s="451"/>
      <c r="G775" s="453" t="s">
        <v>3632</v>
      </c>
      <c r="H775" s="453"/>
      <c r="I775" s="453"/>
      <c r="J775" s="453"/>
      <c r="P775" s="448" t="s">
        <v>6255</v>
      </c>
      <c r="Q775" s="448"/>
      <c r="R775" s="448"/>
      <c r="T775" s="449" t="s">
        <v>6255</v>
      </c>
    </row>
    <row r="776" spans="1:20" ht="9.75" customHeight="1">
      <c r="G776" s="453"/>
      <c r="H776" s="453"/>
      <c r="I776" s="453"/>
      <c r="J776" s="453"/>
    </row>
    <row r="777" spans="1:20" ht="9.75" customHeight="1">
      <c r="A777" s="451" t="s">
        <v>3251</v>
      </c>
      <c r="B777" s="451"/>
      <c r="C777" s="451"/>
      <c r="D777" s="451"/>
      <c r="E777" s="451"/>
      <c r="G777" s="453" t="s">
        <v>3252</v>
      </c>
      <c r="H777" s="453"/>
      <c r="I777" s="453"/>
      <c r="J777" s="453"/>
      <c r="P777" s="448" t="s">
        <v>6256</v>
      </c>
      <c r="Q777" s="448"/>
      <c r="R777" s="448"/>
      <c r="T777" s="449" t="s">
        <v>6256</v>
      </c>
    </row>
    <row r="778" spans="1:20" ht="9.75" customHeight="1">
      <c r="G778" s="453"/>
      <c r="H778" s="453"/>
      <c r="I778" s="453"/>
      <c r="J778" s="453"/>
    </row>
    <row r="779" spans="1:20" ht="9.75" customHeight="1">
      <c r="A779" s="451" t="s">
        <v>3253</v>
      </c>
      <c r="B779" s="451"/>
      <c r="C779" s="451"/>
      <c r="D779" s="451"/>
      <c r="E779" s="451"/>
      <c r="G779" s="453" t="s">
        <v>3254</v>
      </c>
      <c r="H779" s="453"/>
      <c r="I779" s="453"/>
      <c r="J779" s="453"/>
      <c r="P779" s="448" t="s">
        <v>6257</v>
      </c>
      <c r="Q779" s="448"/>
      <c r="R779" s="448"/>
      <c r="T779" s="449" t="s">
        <v>6257</v>
      </c>
    </row>
    <row r="780" spans="1:20" ht="9.75" customHeight="1">
      <c r="G780" s="453"/>
      <c r="H780" s="453"/>
      <c r="I780" s="453"/>
      <c r="J780" s="453"/>
    </row>
    <row r="781" spans="1:20" ht="9.75" customHeight="1">
      <c r="A781" s="451" t="s">
        <v>6258</v>
      </c>
      <c r="B781" s="451"/>
      <c r="C781" s="451"/>
      <c r="D781" s="451"/>
      <c r="E781" s="451"/>
      <c r="G781" s="453" t="s">
        <v>6259</v>
      </c>
      <c r="H781" s="453"/>
      <c r="I781" s="453"/>
      <c r="J781" s="453"/>
      <c r="P781" s="448" t="s">
        <v>6260</v>
      </c>
      <c r="Q781" s="448"/>
      <c r="R781" s="448"/>
      <c r="T781" s="449" t="s">
        <v>6260</v>
      </c>
    </row>
    <row r="782" spans="1:20" ht="9.75" customHeight="1">
      <c r="G782" s="453"/>
      <c r="H782" s="453"/>
      <c r="I782" s="453"/>
      <c r="J782" s="453"/>
    </row>
    <row r="783" spans="1:20" ht="9.75" customHeight="1">
      <c r="A783" s="451" t="s">
        <v>3255</v>
      </c>
      <c r="B783" s="451"/>
      <c r="C783" s="451"/>
      <c r="D783" s="451"/>
      <c r="E783" s="451"/>
      <c r="G783" s="453" t="s">
        <v>3256</v>
      </c>
      <c r="H783" s="453"/>
      <c r="I783" s="453"/>
      <c r="J783" s="453"/>
      <c r="P783" s="448" t="s">
        <v>6261</v>
      </c>
      <c r="Q783" s="448"/>
      <c r="R783" s="448"/>
      <c r="T783" s="449" t="s">
        <v>6261</v>
      </c>
    </row>
    <row r="784" spans="1:20" ht="9.75" customHeight="1">
      <c r="G784" s="453"/>
      <c r="H784" s="453"/>
      <c r="I784" s="453"/>
      <c r="J784" s="453"/>
    </row>
    <row r="785" spans="1:31" ht="0.75" customHeight="1"/>
    <row r="786" spans="1:31" ht="9.75" customHeight="1">
      <c r="A786" s="451" t="s">
        <v>3633</v>
      </c>
      <c r="B786" s="451"/>
      <c r="C786" s="451"/>
      <c r="D786" s="451"/>
      <c r="E786" s="451"/>
      <c r="G786" s="453" t="s">
        <v>3634</v>
      </c>
      <c r="H786" s="453"/>
      <c r="I786" s="453"/>
      <c r="J786" s="453"/>
      <c r="P786" s="448" t="s">
        <v>6262</v>
      </c>
      <c r="Q786" s="448"/>
      <c r="R786" s="448"/>
      <c r="T786" s="449" t="s">
        <v>6263</v>
      </c>
      <c r="V786" s="450" t="s">
        <v>6264</v>
      </c>
      <c r="AB786" s="448" t="s">
        <v>6264</v>
      </c>
      <c r="AC786" s="448"/>
      <c r="AD786" s="448"/>
      <c r="AE786" s="448"/>
    </row>
    <row r="787" spans="1:31" ht="9" customHeight="1">
      <c r="G787" s="453"/>
      <c r="H787" s="453"/>
      <c r="I787" s="453"/>
      <c r="J787" s="453"/>
    </row>
    <row r="788" spans="1:31" ht="0.75" customHeight="1">
      <c r="G788" s="453"/>
      <c r="H788" s="453"/>
      <c r="I788" s="453"/>
      <c r="J788" s="453"/>
    </row>
    <row r="789" spans="1:31" ht="9.75" customHeight="1">
      <c r="A789" s="451" t="s">
        <v>3635</v>
      </c>
      <c r="B789" s="451"/>
      <c r="C789" s="451"/>
      <c r="D789" s="451"/>
      <c r="E789" s="451"/>
      <c r="G789" s="453" t="s">
        <v>3636</v>
      </c>
      <c r="H789" s="453"/>
      <c r="I789" s="453"/>
      <c r="J789" s="453"/>
      <c r="P789" s="448" t="s">
        <v>3637</v>
      </c>
      <c r="Q789" s="448"/>
      <c r="R789" s="448"/>
      <c r="T789" s="449" t="s">
        <v>3637</v>
      </c>
    </row>
    <row r="790" spans="1:31" ht="9.75" customHeight="1">
      <c r="G790" s="453"/>
      <c r="H790" s="453"/>
      <c r="I790" s="453"/>
      <c r="J790" s="453"/>
    </row>
    <row r="791" spans="1:31" ht="8.25" customHeight="1"/>
    <row r="792" spans="1:31" ht="9" customHeight="1"/>
    <row r="793" spans="1:31" ht="0.75" customHeight="1"/>
    <row r="794" spans="1:31" ht="9.75" customHeight="1">
      <c r="A794" s="451" t="s">
        <v>3638</v>
      </c>
      <c r="B794" s="451"/>
      <c r="C794" s="451"/>
      <c r="D794" s="451"/>
      <c r="E794" s="451"/>
      <c r="G794" s="453" t="s">
        <v>3639</v>
      </c>
      <c r="H794" s="453"/>
      <c r="I794" s="453"/>
      <c r="J794" s="453"/>
      <c r="P794" s="448" t="s">
        <v>6265</v>
      </c>
      <c r="Q794" s="448"/>
      <c r="R794" s="448"/>
      <c r="T794" s="449" t="s">
        <v>6266</v>
      </c>
      <c r="V794" s="450" t="s">
        <v>6267</v>
      </c>
      <c r="AB794" s="448" t="s">
        <v>6267</v>
      </c>
      <c r="AC794" s="448"/>
      <c r="AD794" s="448"/>
      <c r="AE794" s="448"/>
    </row>
    <row r="795" spans="1:31" ht="9" customHeight="1">
      <c r="G795" s="453"/>
      <c r="H795" s="453"/>
      <c r="I795" s="453"/>
      <c r="J795" s="453"/>
    </row>
    <row r="796" spans="1:31" ht="0.75" customHeight="1">
      <c r="G796" s="453"/>
      <c r="H796" s="453"/>
      <c r="I796" s="453"/>
      <c r="J796" s="453"/>
    </row>
    <row r="797" spans="1:31" ht="9.75" customHeight="1">
      <c r="A797" s="451" t="s">
        <v>3640</v>
      </c>
      <c r="B797" s="451"/>
      <c r="C797" s="451"/>
      <c r="D797" s="451"/>
      <c r="E797" s="451"/>
      <c r="G797" s="451" t="s">
        <v>3641</v>
      </c>
      <c r="H797" s="451"/>
      <c r="I797" s="451"/>
      <c r="J797" s="451"/>
      <c r="P797" s="448" t="s">
        <v>6268</v>
      </c>
      <c r="Q797" s="448"/>
      <c r="R797" s="448"/>
      <c r="T797" s="449" t="s">
        <v>6268</v>
      </c>
    </row>
    <row r="799" spans="1:31" ht="15" customHeight="1">
      <c r="A799" s="451" t="s">
        <v>6269</v>
      </c>
      <c r="B799" s="451"/>
      <c r="C799" s="451"/>
      <c r="D799" s="451"/>
      <c r="E799" s="451"/>
      <c r="G799" s="451" t="s">
        <v>6270</v>
      </c>
      <c r="H799" s="451"/>
      <c r="I799" s="451"/>
      <c r="J799" s="451"/>
      <c r="P799" s="448" t="s">
        <v>6271</v>
      </c>
      <c r="Q799" s="448"/>
      <c r="R799" s="448"/>
      <c r="T799" s="449" t="s">
        <v>6271</v>
      </c>
    </row>
    <row r="800" spans="1:31" ht="9.75" customHeight="1">
      <c r="A800" s="451" t="s">
        <v>3642</v>
      </c>
      <c r="B800" s="451"/>
      <c r="C800" s="451"/>
      <c r="D800" s="451"/>
      <c r="E800" s="451"/>
      <c r="G800" s="453" t="s">
        <v>3643</v>
      </c>
      <c r="H800" s="453"/>
      <c r="I800" s="453"/>
      <c r="J800" s="453"/>
      <c r="P800" s="448" t="s">
        <v>6272</v>
      </c>
      <c r="Q800" s="448"/>
      <c r="R800" s="448"/>
      <c r="T800" s="449" t="s">
        <v>6272</v>
      </c>
    </row>
    <row r="801" spans="1:31" ht="9.75" customHeight="1">
      <c r="G801" s="453"/>
      <c r="H801" s="453"/>
      <c r="I801" s="453"/>
      <c r="J801" s="453"/>
    </row>
    <row r="802" spans="1:31" ht="9.75" customHeight="1">
      <c r="A802" s="451" t="s">
        <v>3644</v>
      </c>
      <c r="B802" s="451"/>
      <c r="C802" s="451"/>
      <c r="D802" s="451"/>
      <c r="E802" s="451"/>
      <c r="G802" s="453" t="s">
        <v>3645</v>
      </c>
      <c r="H802" s="453"/>
      <c r="I802" s="453"/>
      <c r="J802" s="453"/>
      <c r="P802" s="448" t="s">
        <v>6273</v>
      </c>
      <c r="Q802" s="448"/>
      <c r="R802" s="448"/>
      <c r="T802" s="449" t="s">
        <v>6273</v>
      </c>
    </row>
    <row r="803" spans="1:31" ht="9.75" customHeight="1">
      <c r="G803" s="453"/>
      <c r="H803" s="453"/>
      <c r="I803" s="453"/>
      <c r="J803" s="453"/>
    </row>
    <row r="804" spans="1:31" ht="15" customHeight="1">
      <c r="A804" s="451" t="s">
        <v>6274</v>
      </c>
      <c r="B804" s="451"/>
      <c r="C804" s="451"/>
      <c r="D804" s="451"/>
      <c r="E804" s="451"/>
      <c r="G804" s="451" t="s">
        <v>6275</v>
      </c>
      <c r="H804" s="451"/>
      <c r="I804" s="451"/>
      <c r="J804" s="451"/>
      <c r="P804" s="448" t="s">
        <v>6276</v>
      </c>
      <c r="Q804" s="448"/>
      <c r="R804" s="448"/>
      <c r="T804" s="449" t="s">
        <v>6276</v>
      </c>
    </row>
    <row r="805" spans="1:31" ht="0.75" customHeight="1"/>
    <row r="806" spans="1:31" ht="14.25" customHeight="1">
      <c r="A806" s="451" t="s">
        <v>6277</v>
      </c>
      <c r="B806" s="451"/>
      <c r="C806" s="451"/>
      <c r="D806" s="451"/>
      <c r="E806" s="451"/>
      <c r="G806" s="451" t="s">
        <v>6278</v>
      </c>
      <c r="H806" s="451"/>
      <c r="I806" s="451"/>
      <c r="J806" s="451"/>
      <c r="P806" s="448" t="s">
        <v>6279</v>
      </c>
      <c r="Q806" s="448"/>
      <c r="R806" s="448"/>
      <c r="T806" s="449" t="s">
        <v>6280</v>
      </c>
      <c r="V806" s="450" t="s">
        <v>6281</v>
      </c>
      <c r="AB806" s="448" t="s">
        <v>6281</v>
      </c>
      <c r="AC806" s="448"/>
      <c r="AD806" s="448"/>
      <c r="AE806" s="448"/>
    </row>
    <row r="807" spans="1:31" ht="0.75" customHeight="1"/>
    <row r="808" spans="1:31" ht="14.25" customHeight="1">
      <c r="A808" s="451" t="s">
        <v>6282</v>
      </c>
      <c r="B808" s="451"/>
      <c r="C808" s="451"/>
      <c r="D808" s="451"/>
      <c r="E808" s="451"/>
      <c r="G808" s="451" t="s">
        <v>6283</v>
      </c>
      <c r="H808" s="451"/>
      <c r="I808" s="451"/>
      <c r="J808" s="451"/>
      <c r="T808" s="449" t="s">
        <v>6284</v>
      </c>
      <c r="V808" s="450" t="s">
        <v>6284</v>
      </c>
      <c r="AB808" s="448" t="s">
        <v>6284</v>
      </c>
      <c r="AC808" s="448"/>
      <c r="AD808" s="448"/>
      <c r="AE808" s="448"/>
    </row>
    <row r="809" spans="1:31" ht="15" customHeight="1">
      <c r="A809" s="451" t="s">
        <v>6285</v>
      </c>
      <c r="B809" s="451"/>
      <c r="C809" s="451"/>
      <c r="D809" s="451"/>
      <c r="E809" s="451"/>
      <c r="G809" s="451" t="s">
        <v>6286</v>
      </c>
      <c r="H809" s="451"/>
      <c r="I809" s="451"/>
      <c r="J809" s="451"/>
      <c r="P809" s="448" t="s">
        <v>6287</v>
      </c>
      <c r="Q809" s="448"/>
      <c r="R809" s="448"/>
      <c r="T809" s="449" t="s">
        <v>6287</v>
      </c>
    </row>
    <row r="810" spans="1:31" ht="0.75" customHeight="1"/>
    <row r="811" spans="1:31" ht="14.25" customHeight="1">
      <c r="A811" s="451" t="s">
        <v>6288</v>
      </c>
      <c r="B811" s="451"/>
      <c r="C811" s="451"/>
      <c r="D811" s="451"/>
      <c r="E811" s="451"/>
      <c r="G811" s="451" t="s">
        <v>6289</v>
      </c>
      <c r="H811" s="451"/>
      <c r="I811" s="451"/>
      <c r="J811" s="451"/>
      <c r="T811" s="449" t="s">
        <v>6290</v>
      </c>
      <c r="V811" s="450" t="s">
        <v>6290</v>
      </c>
      <c r="AB811" s="448" t="s">
        <v>6290</v>
      </c>
      <c r="AC811" s="448"/>
      <c r="AD811" s="448"/>
      <c r="AE811" s="448"/>
    </row>
    <row r="812" spans="1:31" ht="0.75" customHeight="1"/>
    <row r="813" spans="1:31" ht="14.25" customHeight="1">
      <c r="A813" s="451" t="s">
        <v>6291</v>
      </c>
      <c r="B813" s="451"/>
      <c r="C813" s="451"/>
      <c r="D813" s="451"/>
      <c r="E813" s="451"/>
      <c r="G813" s="451" t="s">
        <v>6292</v>
      </c>
      <c r="H813" s="451"/>
      <c r="I813" s="451"/>
      <c r="J813" s="451"/>
      <c r="T813" s="449" t="s">
        <v>6293</v>
      </c>
      <c r="V813" s="450" t="s">
        <v>6293</v>
      </c>
      <c r="AB813" s="448" t="s">
        <v>6293</v>
      </c>
      <c r="AC813" s="448"/>
      <c r="AD813" s="448"/>
      <c r="AE813" s="448"/>
    </row>
    <row r="814" spans="1:31" ht="0.75" customHeight="1"/>
    <row r="815" spans="1:31" ht="9.75" customHeight="1">
      <c r="A815" s="447" t="s">
        <v>569</v>
      </c>
      <c r="B815" s="447"/>
      <c r="C815" s="447"/>
      <c r="D815" s="447"/>
      <c r="E815" s="447"/>
      <c r="G815" s="452" t="s">
        <v>570</v>
      </c>
      <c r="H815" s="452"/>
      <c r="I815" s="452"/>
      <c r="J815" s="452"/>
      <c r="O815" s="449" t="s">
        <v>3257</v>
      </c>
      <c r="P815" s="448" t="s">
        <v>6294</v>
      </c>
      <c r="Q815" s="448"/>
      <c r="R815" s="448"/>
      <c r="T815" s="449" t="s">
        <v>6295</v>
      </c>
      <c r="V815" s="450" t="s">
        <v>6296</v>
      </c>
      <c r="AB815" s="448" t="s">
        <v>6297</v>
      </c>
      <c r="AC815" s="448"/>
      <c r="AD815" s="448"/>
      <c r="AE815" s="448"/>
    </row>
    <row r="816" spans="1:31" ht="9" customHeight="1">
      <c r="G816" s="452"/>
      <c r="H816" s="452"/>
      <c r="I816" s="452"/>
      <c r="J816" s="452"/>
    </row>
    <row r="817" spans="1:22" ht="0.75" customHeight="1">
      <c r="G817" s="452"/>
      <c r="H817" s="452"/>
      <c r="I817" s="452"/>
      <c r="J817" s="452"/>
    </row>
    <row r="818" spans="1:22" ht="9.75" customHeight="1">
      <c r="A818" s="447" t="s">
        <v>3258</v>
      </c>
      <c r="B818" s="447"/>
      <c r="C818" s="447"/>
      <c r="D818" s="447"/>
      <c r="E818" s="447"/>
      <c r="G818" s="452" t="s">
        <v>3259</v>
      </c>
      <c r="H818" s="452"/>
      <c r="I818" s="452"/>
      <c r="J818" s="452"/>
      <c r="P818" s="448" t="s">
        <v>368</v>
      </c>
      <c r="Q818" s="448"/>
      <c r="R818" s="448"/>
      <c r="T818" s="449" t="s">
        <v>368</v>
      </c>
    </row>
    <row r="819" spans="1:22" ht="20.25" customHeight="1">
      <c r="G819" s="452"/>
      <c r="H819" s="452"/>
      <c r="I819" s="452"/>
      <c r="J819" s="452"/>
    </row>
    <row r="820" spans="1:22" ht="8.25" customHeight="1"/>
    <row r="821" spans="1:22" ht="9" customHeight="1"/>
    <row r="822" spans="1:22" ht="9" customHeight="1"/>
    <row r="823" spans="1:22" ht="9.75" customHeight="1">
      <c r="A823" s="447" t="s">
        <v>3260</v>
      </c>
      <c r="B823" s="447"/>
      <c r="C823" s="447"/>
      <c r="D823" s="447"/>
      <c r="E823" s="447"/>
      <c r="G823" s="452" t="s">
        <v>3261</v>
      </c>
      <c r="H823" s="452"/>
      <c r="I823" s="452"/>
      <c r="J823" s="452"/>
      <c r="P823" s="448" t="s">
        <v>6298</v>
      </c>
      <c r="Q823" s="448"/>
      <c r="R823" s="448"/>
      <c r="T823" s="449" t="s">
        <v>6298</v>
      </c>
    </row>
    <row r="824" spans="1:22" ht="9.75" customHeight="1">
      <c r="G824" s="452"/>
      <c r="H824" s="452"/>
      <c r="I824" s="452"/>
      <c r="J824" s="452"/>
    </row>
    <row r="825" spans="1:22" ht="9.75" customHeight="1">
      <c r="G825" s="452"/>
      <c r="H825" s="452"/>
      <c r="I825" s="452"/>
      <c r="J825" s="452"/>
    </row>
    <row r="826" spans="1:22" ht="15" customHeight="1">
      <c r="A826" s="447" t="s">
        <v>571</v>
      </c>
      <c r="B826" s="447"/>
      <c r="C826" s="447"/>
      <c r="D826" s="447"/>
      <c r="E826" s="447"/>
      <c r="G826" s="447" t="s">
        <v>572</v>
      </c>
      <c r="H826" s="447"/>
      <c r="I826" s="447"/>
      <c r="J826" s="447"/>
      <c r="P826" s="448" t="s">
        <v>6299</v>
      </c>
      <c r="Q826" s="448"/>
      <c r="R826" s="448"/>
      <c r="T826" s="449" t="s">
        <v>6299</v>
      </c>
    </row>
    <row r="827" spans="1:22" ht="0.75" customHeight="1"/>
    <row r="828" spans="1:22" ht="9.75" customHeight="1">
      <c r="A828" s="447" t="s">
        <v>573</v>
      </c>
      <c r="B828" s="447"/>
      <c r="C828" s="447"/>
      <c r="D828" s="447"/>
      <c r="E828" s="447"/>
      <c r="G828" s="452" t="s">
        <v>574</v>
      </c>
      <c r="H828" s="452"/>
      <c r="I828" s="452"/>
      <c r="J828" s="452"/>
      <c r="O828" s="449" t="s">
        <v>3262</v>
      </c>
      <c r="P828" s="448" t="s">
        <v>6300</v>
      </c>
      <c r="Q828" s="448"/>
      <c r="R828" s="448"/>
      <c r="T828" s="449" t="s">
        <v>6301</v>
      </c>
      <c r="V828" s="450" t="s">
        <v>6302</v>
      </c>
    </row>
    <row r="829" spans="1:22" ht="9" customHeight="1">
      <c r="G829" s="452"/>
      <c r="H829" s="452"/>
      <c r="I829" s="452"/>
      <c r="J829" s="452"/>
    </row>
    <row r="830" spans="1:22" ht="0.75" customHeight="1">
      <c r="G830" s="452"/>
      <c r="H830" s="452"/>
      <c r="I830" s="452"/>
      <c r="J830" s="452"/>
    </row>
    <row r="831" spans="1:22" ht="9.75" customHeight="1">
      <c r="A831" s="447" t="s">
        <v>3263</v>
      </c>
      <c r="B831" s="447"/>
      <c r="C831" s="447"/>
      <c r="D831" s="447"/>
      <c r="E831" s="447"/>
      <c r="G831" s="447" t="s">
        <v>1175</v>
      </c>
      <c r="H831" s="447"/>
      <c r="I831" s="447"/>
      <c r="J831" s="447"/>
      <c r="P831" s="448" t="s">
        <v>6303</v>
      </c>
      <c r="Q831" s="448"/>
      <c r="R831" s="448"/>
      <c r="T831" s="449" t="s">
        <v>6303</v>
      </c>
    </row>
    <row r="833" spans="1:31" ht="0.75" customHeight="1"/>
    <row r="834" spans="1:31" ht="9.75" customHeight="1">
      <c r="A834" s="447" t="s">
        <v>575</v>
      </c>
      <c r="B834" s="447"/>
      <c r="C834" s="447"/>
      <c r="D834" s="447"/>
      <c r="E834" s="447"/>
      <c r="G834" s="452" t="s">
        <v>576</v>
      </c>
      <c r="H834" s="452"/>
      <c r="I834" s="452"/>
      <c r="J834" s="452"/>
      <c r="O834" s="449" t="s">
        <v>577</v>
      </c>
      <c r="P834" s="448" t="s">
        <v>6304</v>
      </c>
      <c r="Q834" s="448"/>
      <c r="R834" s="448"/>
      <c r="T834" s="449" t="s">
        <v>6305</v>
      </c>
      <c r="V834" s="450" t="s">
        <v>6306</v>
      </c>
      <c r="AB834" s="448" t="s">
        <v>6307</v>
      </c>
      <c r="AC834" s="448"/>
      <c r="AD834" s="448"/>
      <c r="AE834" s="448"/>
    </row>
    <row r="835" spans="1:31" ht="9" customHeight="1">
      <c r="G835" s="452"/>
      <c r="H835" s="452"/>
      <c r="I835" s="452"/>
      <c r="J835" s="452"/>
    </row>
    <row r="836" spans="1:31" ht="0.75" customHeight="1">
      <c r="G836" s="452"/>
      <c r="H836" s="452"/>
      <c r="I836" s="452"/>
      <c r="J836" s="452"/>
    </row>
    <row r="837" spans="1:31" ht="9.75" customHeight="1">
      <c r="A837" s="447" t="s">
        <v>578</v>
      </c>
      <c r="B837" s="447"/>
      <c r="C837" s="447"/>
      <c r="D837" s="447"/>
      <c r="E837" s="447"/>
      <c r="G837" s="452" t="s">
        <v>579</v>
      </c>
      <c r="H837" s="452"/>
      <c r="I837" s="452"/>
      <c r="J837" s="452"/>
      <c r="P837" s="448" t="s">
        <v>6308</v>
      </c>
      <c r="Q837" s="448"/>
      <c r="R837" s="448"/>
      <c r="T837" s="449" t="s">
        <v>6308</v>
      </c>
    </row>
    <row r="838" spans="1:31" ht="9.75" customHeight="1">
      <c r="G838" s="452"/>
      <c r="H838" s="452"/>
      <c r="I838" s="452"/>
      <c r="J838" s="452"/>
    </row>
    <row r="839" spans="1:31" ht="8.25" customHeight="1"/>
    <row r="840" spans="1:31" ht="9" customHeight="1"/>
    <row r="841" spans="1:31" ht="0.75" customHeight="1"/>
    <row r="842" spans="1:31" ht="14.25" customHeight="1">
      <c r="A842" s="447" t="s">
        <v>580</v>
      </c>
      <c r="B842" s="447"/>
      <c r="C842" s="447"/>
      <c r="D842" s="447"/>
      <c r="E842" s="447"/>
      <c r="G842" s="447" t="s">
        <v>581</v>
      </c>
      <c r="H842" s="447"/>
      <c r="I842" s="447"/>
      <c r="J842" s="447"/>
      <c r="O842" s="449" t="s">
        <v>3264</v>
      </c>
      <c r="P842" s="448" t="s">
        <v>6309</v>
      </c>
      <c r="Q842" s="448"/>
      <c r="R842" s="448"/>
      <c r="T842" s="449" t="s">
        <v>6310</v>
      </c>
      <c r="V842" s="450" t="s">
        <v>6311</v>
      </c>
    </row>
    <row r="843" spans="1:31" ht="15" customHeight="1">
      <c r="A843" s="447" t="s">
        <v>582</v>
      </c>
      <c r="B843" s="447"/>
      <c r="C843" s="447"/>
      <c r="D843" s="447"/>
      <c r="E843" s="447"/>
      <c r="G843" s="447" t="s">
        <v>583</v>
      </c>
      <c r="H843" s="447"/>
      <c r="I843" s="447"/>
      <c r="J843" s="447"/>
      <c r="P843" s="448" t="s">
        <v>6312</v>
      </c>
      <c r="Q843" s="448"/>
      <c r="R843" s="448"/>
      <c r="T843" s="449" t="s">
        <v>6312</v>
      </c>
    </row>
    <row r="844" spans="1:31" ht="9.75" customHeight="1">
      <c r="A844" s="447" t="s">
        <v>584</v>
      </c>
      <c r="B844" s="447"/>
      <c r="C844" s="447"/>
      <c r="D844" s="447"/>
      <c r="E844" s="447"/>
      <c r="G844" s="452" t="s">
        <v>585</v>
      </c>
      <c r="H844" s="452"/>
      <c r="I844" s="452"/>
      <c r="J844" s="452"/>
      <c r="P844" s="448" t="s">
        <v>6313</v>
      </c>
      <c r="Q844" s="448"/>
      <c r="R844" s="448"/>
      <c r="T844" s="449" t="s">
        <v>6313</v>
      </c>
    </row>
    <row r="845" spans="1:31" ht="9.75" customHeight="1">
      <c r="G845" s="452"/>
      <c r="H845" s="452"/>
      <c r="I845" s="452"/>
      <c r="J845" s="452"/>
    </row>
    <row r="846" spans="1:31" ht="0.75" customHeight="1"/>
    <row r="847" spans="1:31" ht="14.25" customHeight="1">
      <c r="A847" s="447" t="s">
        <v>586</v>
      </c>
      <c r="B847" s="447"/>
      <c r="C847" s="447"/>
      <c r="D847" s="447"/>
      <c r="E847" s="447"/>
      <c r="G847" s="447" t="s">
        <v>587</v>
      </c>
      <c r="H847" s="447"/>
      <c r="I847" s="447"/>
      <c r="J847" s="447"/>
      <c r="P847" s="448" t="s">
        <v>6314</v>
      </c>
      <c r="Q847" s="448"/>
      <c r="R847" s="448"/>
      <c r="T847" s="449" t="s">
        <v>6315</v>
      </c>
      <c r="V847" s="450" t="s">
        <v>6316</v>
      </c>
      <c r="AB847" s="448" t="s">
        <v>6316</v>
      </c>
      <c r="AC847" s="448"/>
      <c r="AD847" s="448"/>
      <c r="AE847" s="448"/>
    </row>
    <row r="848" spans="1:31" ht="9.75" customHeight="1">
      <c r="A848" s="447" t="s">
        <v>588</v>
      </c>
      <c r="B848" s="447"/>
      <c r="C848" s="447"/>
      <c r="D848" s="447"/>
      <c r="E848" s="447"/>
      <c r="G848" s="452" t="s">
        <v>589</v>
      </c>
      <c r="H848" s="452"/>
      <c r="I848" s="452"/>
      <c r="J848" s="452"/>
      <c r="P848" s="448" t="s">
        <v>6317</v>
      </c>
      <c r="Q848" s="448"/>
      <c r="R848" s="448"/>
      <c r="T848" s="449" t="s">
        <v>6317</v>
      </c>
    </row>
    <row r="849" spans="1:31" ht="9.75" customHeight="1">
      <c r="G849" s="452"/>
      <c r="H849" s="452"/>
      <c r="I849" s="452"/>
      <c r="J849" s="452"/>
    </row>
    <row r="850" spans="1:31" ht="9.75" customHeight="1">
      <c r="A850" s="447" t="s">
        <v>590</v>
      </c>
      <c r="B850" s="447"/>
      <c r="C850" s="447"/>
      <c r="D850" s="447"/>
      <c r="E850" s="447"/>
      <c r="G850" s="452" t="s">
        <v>591</v>
      </c>
      <c r="H850" s="452"/>
      <c r="I850" s="452"/>
      <c r="J850" s="452"/>
      <c r="P850" s="448" t="s">
        <v>4307</v>
      </c>
      <c r="Q850" s="448"/>
      <c r="R850" s="448"/>
      <c r="T850" s="449" t="s">
        <v>4307</v>
      </c>
    </row>
    <row r="851" spans="1:31" ht="9.75" customHeight="1">
      <c r="G851" s="452"/>
      <c r="H851" s="452"/>
      <c r="I851" s="452"/>
      <c r="J851" s="452"/>
    </row>
    <row r="852" spans="1:31" ht="9.75" customHeight="1">
      <c r="A852" s="447" t="s">
        <v>592</v>
      </c>
      <c r="B852" s="447"/>
      <c r="C852" s="447"/>
      <c r="D852" s="447"/>
      <c r="E852" s="447"/>
      <c r="G852" s="452" t="s">
        <v>593</v>
      </c>
      <c r="H852" s="452"/>
      <c r="I852" s="452"/>
      <c r="J852" s="452"/>
      <c r="P852" s="448" t="s">
        <v>6318</v>
      </c>
      <c r="Q852" s="448"/>
      <c r="R852" s="448"/>
      <c r="T852" s="449" t="s">
        <v>6318</v>
      </c>
    </row>
    <row r="853" spans="1:31" ht="9.75" customHeight="1">
      <c r="G853" s="452"/>
      <c r="H853" s="452"/>
      <c r="I853" s="452"/>
      <c r="J853" s="452"/>
    </row>
    <row r="854" spans="1:31" ht="15" customHeight="1">
      <c r="A854" s="447" t="s">
        <v>594</v>
      </c>
      <c r="B854" s="447"/>
      <c r="C854" s="447"/>
      <c r="D854" s="447"/>
      <c r="E854" s="447"/>
      <c r="G854" s="447" t="s">
        <v>595</v>
      </c>
      <c r="H854" s="447"/>
      <c r="I854" s="447"/>
      <c r="J854" s="447"/>
      <c r="P854" s="448" t="s">
        <v>6319</v>
      </c>
      <c r="Q854" s="448"/>
      <c r="R854" s="448"/>
      <c r="T854" s="449" t="s">
        <v>6319</v>
      </c>
    </row>
    <row r="855" spans="1:31" ht="0.75" customHeight="1"/>
    <row r="856" spans="1:31" ht="9.75" customHeight="1">
      <c r="A856" s="447" t="s">
        <v>596</v>
      </c>
      <c r="B856" s="447"/>
      <c r="C856" s="447"/>
      <c r="D856" s="447"/>
      <c r="E856" s="447"/>
      <c r="G856" s="452" t="s">
        <v>597</v>
      </c>
      <c r="H856" s="452"/>
      <c r="I856" s="452"/>
      <c r="J856" s="452"/>
      <c r="O856" s="449" t="s">
        <v>3266</v>
      </c>
      <c r="P856" s="448" t="s">
        <v>6320</v>
      </c>
      <c r="Q856" s="448"/>
      <c r="R856" s="448"/>
      <c r="T856" s="449" t="s">
        <v>6321</v>
      </c>
      <c r="V856" s="450" t="s">
        <v>6322</v>
      </c>
      <c r="AB856" s="448" t="s">
        <v>6323</v>
      </c>
      <c r="AC856" s="448"/>
      <c r="AD856" s="448"/>
      <c r="AE856" s="448"/>
    </row>
    <row r="857" spans="1:31" ht="9.75" customHeight="1">
      <c r="G857" s="452"/>
      <c r="H857" s="452"/>
      <c r="I857" s="452"/>
      <c r="J857" s="452"/>
    </row>
    <row r="858" spans="1:31" ht="9.75" customHeight="1">
      <c r="A858" s="447" t="s">
        <v>598</v>
      </c>
      <c r="B858" s="447"/>
      <c r="C858" s="447"/>
      <c r="D858" s="447"/>
      <c r="E858" s="447"/>
      <c r="G858" s="452" t="s">
        <v>599</v>
      </c>
      <c r="H858" s="452"/>
      <c r="I858" s="452"/>
      <c r="J858" s="452"/>
      <c r="O858" s="449" t="s">
        <v>3267</v>
      </c>
      <c r="P858" s="448" t="s">
        <v>6324</v>
      </c>
      <c r="Q858" s="448"/>
      <c r="R858" s="448"/>
      <c r="T858" s="449" t="s">
        <v>6325</v>
      </c>
      <c r="V858" s="450" t="s">
        <v>6326</v>
      </c>
      <c r="AB858" s="448" t="s">
        <v>6327</v>
      </c>
      <c r="AC858" s="448"/>
      <c r="AD858" s="448"/>
      <c r="AE858" s="448"/>
    </row>
    <row r="859" spans="1:31" ht="9.75" customHeight="1">
      <c r="G859" s="452"/>
      <c r="H859" s="452"/>
      <c r="I859" s="452"/>
      <c r="J859" s="452"/>
    </row>
    <row r="860" spans="1:31" ht="9.75" customHeight="1">
      <c r="A860" s="447" t="s">
        <v>600</v>
      </c>
      <c r="B860" s="447"/>
      <c r="C860" s="447"/>
      <c r="D860" s="447"/>
      <c r="E860" s="447"/>
      <c r="G860" s="452" t="s">
        <v>601</v>
      </c>
      <c r="H860" s="452"/>
      <c r="I860" s="452"/>
      <c r="J860" s="452"/>
      <c r="O860" s="449" t="s">
        <v>3268</v>
      </c>
      <c r="P860" s="448" t="s">
        <v>6328</v>
      </c>
      <c r="Q860" s="448"/>
      <c r="R860" s="448"/>
      <c r="T860" s="449" t="s">
        <v>6329</v>
      </c>
      <c r="V860" s="450" t="s">
        <v>6330</v>
      </c>
      <c r="AB860" s="448" t="s">
        <v>6331</v>
      </c>
      <c r="AC860" s="448"/>
      <c r="AD860" s="448"/>
      <c r="AE860" s="448"/>
    </row>
    <row r="861" spans="1:31" ht="9" customHeight="1">
      <c r="G861" s="452"/>
      <c r="H861" s="452"/>
      <c r="I861" s="452"/>
      <c r="J861" s="452"/>
    </row>
    <row r="862" spans="1:31" ht="0.75" customHeight="1">
      <c r="G862" s="452"/>
      <c r="H862" s="452"/>
      <c r="I862" s="452"/>
      <c r="J862" s="452"/>
    </row>
    <row r="863" spans="1:31" ht="9.75" customHeight="1">
      <c r="A863" s="447" t="s">
        <v>602</v>
      </c>
      <c r="B863" s="447"/>
      <c r="C863" s="447"/>
      <c r="D863" s="447"/>
      <c r="E863" s="447"/>
      <c r="G863" s="447" t="s">
        <v>603</v>
      </c>
      <c r="H863" s="447"/>
      <c r="I863" s="447"/>
      <c r="J863" s="447"/>
      <c r="P863" s="448" t="s">
        <v>6332</v>
      </c>
      <c r="Q863" s="448"/>
      <c r="R863" s="448"/>
      <c r="T863" s="449" t="s">
        <v>6332</v>
      </c>
    </row>
    <row r="865" spans="1:31" ht="9.75" customHeight="1">
      <c r="A865" s="447" t="s">
        <v>3269</v>
      </c>
      <c r="B865" s="447"/>
      <c r="C865" s="447"/>
      <c r="D865" s="447"/>
      <c r="E865" s="447"/>
      <c r="G865" s="452" t="s">
        <v>3270</v>
      </c>
      <c r="H865" s="452"/>
      <c r="I865" s="452"/>
      <c r="J865" s="452"/>
      <c r="P865" s="448" t="s">
        <v>6333</v>
      </c>
      <c r="Q865" s="448"/>
      <c r="R865" s="448"/>
      <c r="T865" s="449" t="s">
        <v>6333</v>
      </c>
    </row>
    <row r="866" spans="1:31" ht="9.75" customHeight="1">
      <c r="G866" s="452"/>
      <c r="H866" s="452"/>
      <c r="I866" s="452"/>
      <c r="J866" s="452"/>
    </row>
    <row r="867" spans="1:31" ht="15" customHeight="1">
      <c r="A867" s="447" t="s">
        <v>3271</v>
      </c>
      <c r="B867" s="447"/>
      <c r="C867" s="447"/>
      <c r="D867" s="447"/>
      <c r="E867" s="447"/>
      <c r="G867" s="447" t="s">
        <v>109</v>
      </c>
      <c r="H867" s="447"/>
      <c r="I867" s="447"/>
      <c r="J867" s="447"/>
      <c r="P867" s="448" t="s">
        <v>6333</v>
      </c>
      <c r="Q867" s="448"/>
      <c r="R867" s="448"/>
      <c r="T867" s="449" t="s">
        <v>6333</v>
      </c>
    </row>
    <row r="868" spans="1:31" ht="0.75" customHeight="1"/>
    <row r="869" spans="1:31" ht="9.75" customHeight="1">
      <c r="A869" s="447" t="s">
        <v>604</v>
      </c>
      <c r="B869" s="447"/>
      <c r="C869" s="447"/>
      <c r="D869" s="447"/>
      <c r="E869" s="447"/>
      <c r="G869" s="452" t="s">
        <v>605</v>
      </c>
      <c r="H869" s="452"/>
      <c r="I869" s="452"/>
      <c r="J869" s="452"/>
      <c r="O869" s="449" t="s">
        <v>3272</v>
      </c>
      <c r="P869" s="448" t="s">
        <v>6334</v>
      </c>
      <c r="Q869" s="448"/>
      <c r="R869" s="448"/>
      <c r="T869" s="449" t="s">
        <v>6335</v>
      </c>
      <c r="V869" s="450" t="s">
        <v>6336</v>
      </c>
      <c r="AB869" s="448" t="s">
        <v>6337</v>
      </c>
      <c r="AC869" s="448"/>
      <c r="AD869" s="448"/>
      <c r="AE869" s="448"/>
    </row>
    <row r="870" spans="1:31" ht="9.75" customHeight="1">
      <c r="G870" s="452"/>
      <c r="H870" s="452"/>
      <c r="I870" s="452"/>
      <c r="J870" s="452"/>
    </row>
    <row r="871" spans="1:31" ht="9.75" customHeight="1">
      <c r="A871" s="447" t="s">
        <v>606</v>
      </c>
      <c r="B871" s="447"/>
      <c r="C871" s="447"/>
      <c r="D871" s="447"/>
      <c r="E871" s="447"/>
      <c r="G871" s="452" t="s">
        <v>607</v>
      </c>
      <c r="H871" s="452"/>
      <c r="I871" s="452"/>
      <c r="J871" s="452"/>
      <c r="O871" s="449" t="s">
        <v>3273</v>
      </c>
      <c r="P871" s="448" t="s">
        <v>6338</v>
      </c>
      <c r="Q871" s="448"/>
      <c r="R871" s="448"/>
      <c r="T871" s="449" t="s">
        <v>6339</v>
      </c>
      <c r="V871" s="450" t="s">
        <v>6340</v>
      </c>
      <c r="AB871" s="448" t="s">
        <v>6341</v>
      </c>
      <c r="AC871" s="448"/>
      <c r="AD871" s="448"/>
      <c r="AE871" s="448"/>
    </row>
    <row r="872" spans="1:31" ht="9.75" customHeight="1">
      <c r="G872" s="452"/>
      <c r="H872" s="452"/>
      <c r="I872" s="452"/>
      <c r="J872" s="452"/>
    </row>
    <row r="873" spans="1:31" ht="9.75" customHeight="1">
      <c r="A873" s="447" t="s">
        <v>608</v>
      </c>
      <c r="B873" s="447"/>
      <c r="C873" s="447"/>
      <c r="D873" s="447"/>
      <c r="E873" s="447"/>
      <c r="G873" s="452" t="s">
        <v>609</v>
      </c>
      <c r="H873" s="452"/>
      <c r="I873" s="452"/>
      <c r="J873" s="452"/>
      <c r="O873" s="449" t="s">
        <v>3274</v>
      </c>
      <c r="P873" s="448" t="s">
        <v>6342</v>
      </c>
      <c r="Q873" s="448"/>
      <c r="R873" s="448"/>
      <c r="T873" s="449" t="s">
        <v>6343</v>
      </c>
      <c r="V873" s="450" t="s">
        <v>6344</v>
      </c>
      <c r="AB873" s="448" t="s">
        <v>6345</v>
      </c>
      <c r="AC873" s="448"/>
      <c r="AD873" s="448"/>
      <c r="AE873" s="448"/>
    </row>
    <row r="874" spans="1:31" ht="9" customHeight="1">
      <c r="G874" s="452"/>
      <c r="H874" s="452"/>
      <c r="I874" s="452"/>
      <c r="J874" s="452"/>
    </row>
    <row r="875" spans="1:31" ht="0.75" customHeight="1">
      <c r="G875" s="452"/>
      <c r="H875" s="452"/>
      <c r="I875" s="452"/>
      <c r="J875" s="452"/>
    </row>
    <row r="876" spans="1:31" ht="9.75" customHeight="1">
      <c r="A876" s="451" t="s">
        <v>6346</v>
      </c>
      <c r="B876" s="451"/>
      <c r="C876" s="451"/>
      <c r="D876" s="451"/>
      <c r="E876" s="451"/>
      <c r="G876" s="453" t="s">
        <v>6347</v>
      </c>
      <c r="H876" s="453"/>
      <c r="I876" s="453"/>
      <c r="J876" s="453"/>
      <c r="P876" s="448" t="s">
        <v>6348</v>
      </c>
      <c r="Q876" s="448"/>
      <c r="R876" s="448"/>
      <c r="T876" s="449" t="s">
        <v>6348</v>
      </c>
    </row>
    <row r="877" spans="1:31" ht="9.75" customHeight="1">
      <c r="G877" s="453"/>
      <c r="H877" s="453"/>
      <c r="I877" s="453"/>
      <c r="J877" s="453"/>
    </row>
    <row r="878" spans="1:31" ht="8.25" customHeight="1"/>
    <row r="879" spans="1:31" ht="9" customHeight="1"/>
    <row r="880" spans="1:31" ht="9.75" customHeight="1">
      <c r="A880" s="451" t="s">
        <v>3275</v>
      </c>
      <c r="B880" s="451"/>
      <c r="C880" s="451"/>
      <c r="D880" s="451"/>
      <c r="E880" s="451"/>
      <c r="G880" s="453" t="s">
        <v>3276</v>
      </c>
      <c r="H880" s="453"/>
      <c r="I880" s="453"/>
      <c r="J880" s="453"/>
      <c r="P880" s="448" t="s">
        <v>3277</v>
      </c>
      <c r="Q880" s="448"/>
      <c r="R880" s="448"/>
      <c r="T880" s="449" t="s">
        <v>3277</v>
      </c>
    </row>
    <row r="881" spans="1:31" ht="9.75" customHeight="1">
      <c r="G881" s="453"/>
      <c r="H881" s="453"/>
      <c r="I881" s="453"/>
      <c r="J881" s="453"/>
    </row>
    <row r="882" spans="1:31" ht="9.75" customHeight="1">
      <c r="A882" s="447" t="s">
        <v>610</v>
      </c>
      <c r="B882" s="447"/>
      <c r="C882" s="447"/>
      <c r="D882" s="447"/>
      <c r="E882" s="447"/>
      <c r="G882" s="452" t="s">
        <v>611</v>
      </c>
      <c r="H882" s="452"/>
      <c r="I882" s="452"/>
      <c r="J882" s="452"/>
      <c r="O882" s="449" t="s">
        <v>612</v>
      </c>
      <c r="AB882" s="448" t="s">
        <v>612</v>
      </c>
      <c r="AC882" s="448"/>
      <c r="AD882" s="448"/>
      <c r="AE882" s="448"/>
    </row>
    <row r="883" spans="1:31" ht="9.75" customHeight="1">
      <c r="G883" s="452"/>
      <c r="H883" s="452"/>
      <c r="I883" s="452"/>
      <c r="J883" s="452"/>
    </row>
    <row r="884" spans="1:31" ht="0.75" customHeight="1"/>
    <row r="885" spans="1:31" ht="14.25" customHeight="1">
      <c r="A885" s="447" t="s">
        <v>613</v>
      </c>
      <c r="B885" s="447"/>
      <c r="C885" s="447"/>
      <c r="D885" s="447"/>
      <c r="E885" s="447"/>
      <c r="G885" s="447" t="s">
        <v>614</v>
      </c>
      <c r="H885" s="447"/>
      <c r="I885" s="447"/>
      <c r="J885" s="447"/>
      <c r="O885" s="449" t="s">
        <v>3278</v>
      </c>
      <c r="P885" s="448" t="s">
        <v>6349</v>
      </c>
      <c r="Q885" s="448"/>
      <c r="R885" s="448"/>
      <c r="T885" s="449" t="s">
        <v>6350</v>
      </c>
      <c r="V885" s="450" t="s">
        <v>6351</v>
      </c>
      <c r="AB885" s="448" t="s">
        <v>6352</v>
      </c>
      <c r="AC885" s="448"/>
      <c r="AD885" s="448"/>
      <c r="AE885" s="448"/>
    </row>
    <row r="886" spans="1:31" ht="0.75" customHeight="1"/>
    <row r="887" spans="1:31" ht="9.75" customHeight="1">
      <c r="A887" s="447" t="s">
        <v>615</v>
      </c>
      <c r="B887" s="447"/>
      <c r="C887" s="447"/>
      <c r="D887" s="447"/>
      <c r="E887" s="447"/>
      <c r="G887" s="452" t="s">
        <v>616</v>
      </c>
      <c r="H887" s="452"/>
      <c r="I887" s="452"/>
      <c r="J887" s="452"/>
      <c r="O887" s="449" t="s">
        <v>3279</v>
      </c>
      <c r="P887" s="448" t="s">
        <v>6353</v>
      </c>
      <c r="Q887" s="448"/>
      <c r="R887" s="448"/>
      <c r="T887" s="449" t="s">
        <v>6354</v>
      </c>
      <c r="V887" s="450" t="s">
        <v>6355</v>
      </c>
      <c r="AB887" s="448" t="s">
        <v>6356</v>
      </c>
      <c r="AC887" s="448"/>
      <c r="AD887" s="448"/>
      <c r="AE887" s="448"/>
    </row>
    <row r="888" spans="1:31" ht="9" customHeight="1">
      <c r="G888" s="452"/>
      <c r="H888" s="452"/>
      <c r="I888" s="452"/>
      <c r="J888" s="452"/>
    </row>
    <row r="889" spans="1:31" ht="0.75" customHeight="1">
      <c r="G889" s="452"/>
      <c r="H889" s="452"/>
      <c r="I889" s="452"/>
      <c r="J889" s="452"/>
    </row>
    <row r="890" spans="1:31" ht="9.75" customHeight="1">
      <c r="A890" s="447" t="s">
        <v>3280</v>
      </c>
      <c r="B890" s="447"/>
      <c r="C890" s="447"/>
      <c r="D890" s="447"/>
      <c r="E890" s="447"/>
      <c r="G890" s="452" t="s">
        <v>3281</v>
      </c>
      <c r="H890" s="452"/>
      <c r="I890" s="452"/>
      <c r="J890" s="452"/>
      <c r="P890" s="448" t="s">
        <v>3282</v>
      </c>
      <c r="Q890" s="448"/>
      <c r="R890" s="448"/>
      <c r="T890" s="449" t="s">
        <v>3282</v>
      </c>
    </row>
    <row r="891" spans="1:31" ht="9.75" customHeight="1">
      <c r="G891" s="452"/>
      <c r="H891" s="452"/>
      <c r="I891" s="452"/>
      <c r="J891" s="452"/>
    </row>
    <row r="892" spans="1:31" ht="8.25" customHeight="1"/>
    <row r="893" spans="1:31" ht="9" customHeight="1"/>
    <row r="894" spans="1:31" ht="9.75" customHeight="1">
      <c r="A894" s="447" t="s">
        <v>617</v>
      </c>
      <c r="B894" s="447"/>
      <c r="C894" s="447"/>
      <c r="D894" s="447"/>
      <c r="E894" s="447"/>
      <c r="G894" s="452" t="s">
        <v>618</v>
      </c>
      <c r="H894" s="452"/>
      <c r="I894" s="452"/>
      <c r="J894" s="452"/>
      <c r="P894" s="448" t="s">
        <v>3283</v>
      </c>
      <c r="Q894" s="448"/>
      <c r="R894" s="448"/>
      <c r="T894" s="449" t="s">
        <v>3283</v>
      </c>
    </row>
    <row r="895" spans="1:31" ht="9.75" customHeight="1">
      <c r="G895" s="452"/>
      <c r="H895" s="452"/>
      <c r="I895" s="452"/>
      <c r="J895" s="452"/>
    </row>
    <row r="896" spans="1:31" ht="0.75" customHeight="1"/>
    <row r="897" spans="1:31" ht="14.25" customHeight="1">
      <c r="A897" s="451" t="s">
        <v>619</v>
      </c>
      <c r="B897" s="451"/>
      <c r="C897" s="451"/>
      <c r="D897" s="451"/>
      <c r="E897" s="451"/>
      <c r="G897" s="451" t="s">
        <v>620</v>
      </c>
      <c r="H897" s="451"/>
      <c r="I897" s="451"/>
      <c r="J897" s="451"/>
      <c r="O897" s="449" t="s">
        <v>621</v>
      </c>
      <c r="P897" s="448" t="s">
        <v>621</v>
      </c>
      <c r="Q897" s="448"/>
      <c r="R897" s="448"/>
      <c r="V897" s="450" t="s">
        <v>622</v>
      </c>
    </row>
    <row r="898" spans="1:31" ht="15" customHeight="1">
      <c r="A898" s="447" t="s">
        <v>623</v>
      </c>
      <c r="B898" s="447"/>
      <c r="C898" s="447"/>
      <c r="D898" s="447"/>
      <c r="E898" s="447"/>
      <c r="G898" s="447" t="s">
        <v>624</v>
      </c>
      <c r="H898" s="447"/>
      <c r="I898" s="447"/>
      <c r="J898" s="447"/>
      <c r="O898" s="449" t="s">
        <v>625</v>
      </c>
      <c r="AB898" s="448" t="s">
        <v>625</v>
      </c>
      <c r="AC898" s="448"/>
      <c r="AD898" s="448"/>
      <c r="AE898" s="448"/>
    </row>
    <row r="899" spans="1:31" ht="0.75" customHeight="1"/>
    <row r="900" spans="1:31" ht="9.75" customHeight="1">
      <c r="A900" s="447" t="s">
        <v>626</v>
      </c>
      <c r="B900" s="447"/>
      <c r="C900" s="447"/>
      <c r="D900" s="447"/>
      <c r="E900" s="447"/>
      <c r="G900" s="452" t="s">
        <v>627</v>
      </c>
      <c r="H900" s="452"/>
      <c r="I900" s="452"/>
      <c r="J900" s="452"/>
      <c r="O900" s="449" t="s">
        <v>3284</v>
      </c>
      <c r="P900" s="448" t="s">
        <v>6357</v>
      </c>
      <c r="Q900" s="448"/>
      <c r="R900" s="448"/>
      <c r="T900" s="449" t="s">
        <v>6358</v>
      </c>
      <c r="V900" s="450" t="s">
        <v>6359</v>
      </c>
      <c r="AB900" s="448" t="s">
        <v>6360</v>
      </c>
      <c r="AC900" s="448"/>
      <c r="AD900" s="448"/>
      <c r="AE900" s="448"/>
    </row>
    <row r="901" spans="1:31" ht="9.75" customHeight="1">
      <c r="G901" s="452"/>
      <c r="H901" s="452"/>
      <c r="I901" s="452"/>
      <c r="J901" s="452"/>
    </row>
    <row r="902" spans="1:31" ht="14.25" customHeight="1">
      <c r="A902" s="451" t="s">
        <v>628</v>
      </c>
      <c r="B902" s="451"/>
      <c r="C902" s="451"/>
      <c r="D902" s="451"/>
      <c r="E902" s="451"/>
      <c r="G902" s="451" t="s">
        <v>629</v>
      </c>
      <c r="H902" s="451"/>
      <c r="I902" s="451"/>
      <c r="J902" s="451"/>
      <c r="O902" s="449" t="s">
        <v>630</v>
      </c>
      <c r="P902" s="448" t="s">
        <v>630</v>
      </c>
      <c r="Q902" s="448"/>
      <c r="R902" s="448"/>
      <c r="V902" s="450" t="s">
        <v>631</v>
      </c>
    </row>
    <row r="903" spans="1:31" ht="15" customHeight="1">
      <c r="A903" s="451" t="s">
        <v>632</v>
      </c>
      <c r="B903" s="451"/>
      <c r="C903" s="451"/>
      <c r="D903" s="451"/>
      <c r="E903" s="451"/>
      <c r="G903" s="451" t="s">
        <v>633</v>
      </c>
      <c r="H903" s="451"/>
      <c r="I903" s="451"/>
      <c r="J903" s="451"/>
      <c r="O903" s="449" t="s">
        <v>634</v>
      </c>
      <c r="AB903" s="448" t="s">
        <v>634</v>
      </c>
      <c r="AC903" s="448"/>
      <c r="AD903" s="448"/>
      <c r="AE903" s="448"/>
    </row>
    <row r="904" spans="1:31" ht="0.75" customHeight="1"/>
    <row r="905" spans="1:31" ht="14.25" customHeight="1">
      <c r="A905" s="451" t="s">
        <v>635</v>
      </c>
      <c r="B905" s="451"/>
      <c r="C905" s="451"/>
      <c r="D905" s="451"/>
      <c r="E905" s="451"/>
      <c r="G905" s="451" t="s">
        <v>636</v>
      </c>
      <c r="H905" s="451"/>
      <c r="I905" s="451"/>
      <c r="J905" s="451"/>
      <c r="O905" s="449" t="s">
        <v>3285</v>
      </c>
      <c r="P905" s="448" t="s">
        <v>6361</v>
      </c>
      <c r="Q905" s="448"/>
      <c r="R905" s="448"/>
      <c r="T905" s="449" t="s">
        <v>6362</v>
      </c>
      <c r="V905" s="450" t="s">
        <v>6363</v>
      </c>
      <c r="AB905" s="448" t="s">
        <v>4673</v>
      </c>
      <c r="AC905" s="448"/>
      <c r="AD905" s="448"/>
      <c r="AE905" s="448"/>
    </row>
    <row r="906" spans="1:31" ht="0.75" customHeight="1"/>
    <row r="907" spans="1:31" ht="14.25" customHeight="1">
      <c r="A907" s="451" t="s">
        <v>637</v>
      </c>
      <c r="B907" s="451"/>
      <c r="C907" s="451"/>
      <c r="D907" s="451"/>
      <c r="E907" s="451"/>
      <c r="G907" s="451" t="s">
        <v>638</v>
      </c>
      <c r="H907" s="451"/>
      <c r="I907" s="451"/>
      <c r="J907" s="451"/>
      <c r="O907" s="449" t="s">
        <v>639</v>
      </c>
      <c r="P907" s="448" t="s">
        <v>639</v>
      </c>
      <c r="Q907" s="448"/>
      <c r="R907" s="448"/>
      <c r="V907" s="450" t="s">
        <v>640</v>
      </c>
    </row>
    <row r="908" spans="1:31" ht="0.75" customHeight="1"/>
    <row r="909" spans="1:31" ht="9.75" customHeight="1">
      <c r="A909" s="451" t="s">
        <v>3646</v>
      </c>
      <c r="B909" s="451"/>
      <c r="C909" s="451"/>
      <c r="D909" s="451"/>
      <c r="E909" s="451"/>
      <c r="G909" s="453" t="s">
        <v>3647</v>
      </c>
      <c r="H909" s="453"/>
      <c r="I909" s="453"/>
      <c r="J909" s="453"/>
      <c r="P909" s="448" t="s">
        <v>3648</v>
      </c>
      <c r="Q909" s="448"/>
      <c r="R909" s="448"/>
      <c r="T909" s="449" t="s">
        <v>6364</v>
      </c>
      <c r="V909" s="450" t="s">
        <v>6365</v>
      </c>
      <c r="AB909" s="448" t="s">
        <v>6365</v>
      </c>
      <c r="AC909" s="448"/>
      <c r="AD909" s="448"/>
      <c r="AE909" s="448"/>
    </row>
    <row r="910" spans="1:31" ht="9" customHeight="1">
      <c r="G910" s="453"/>
      <c r="H910" s="453"/>
      <c r="I910" s="453"/>
      <c r="J910" s="453"/>
    </row>
    <row r="911" spans="1:31" ht="0.75" customHeight="1">
      <c r="G911" s="453"/>
      <c r="H911" s="453"/>
      <c r="I911" s="453"/>
      <c r="J911" s="453"/>
    </row>
    <row r="912" spans="1:31" ht="9.75" customHeight="1">
      <c r="A912" s="447" t="s">
        <v>641</v>
      </c>
      <c r="B912" s="447"/>
      <c r="C912" s="447"/>
      <c r="D912" s="447"/>
      <c r="E912" s="447"/>
      <c r="G912" s="447" t="s">
        <v>642</v>
      </c>
      <c r="H912" s="447"/>
      <c r="I912" s="447"/>
      <c r="J912" s="447"/>
      <c r="P912" s="448" t="s">
        <v>6366</v>
      </c>
      <c r="Q912" s="448"/>
      <c r="R912" s="448"/>
      <c r="T912" s="449" t="s">
        <v>6366</v>
      </c>
    </row>
    <row r="914" spans="1:31" ht="0.75" customHeight="1"/>
    <row r="915" spans="1:31" ht="9.75" customHeight="1">
      <c r="A915" s="451" t="s">
        <v>3286</v>
      </c>
      <c r="B915" s="451"/>
      <c r="C915" s="451"/>
      <c r="D915" s="451"/>
      <c r="E915" s="451"/>
      <c r="G915" s="453" t="s">
        <v>3287</v>
      </c>
      <c r="H915" s="453"/>
      <c r="I915" s="453"/>
      <c r="J915" s="453"/>
      <c r="O915" s="449" t="s">
        <v>3288</v>
      </c>
      <c r="P915" s="448" t="s">
        <v>3288</v>
      </c>
      <c r="Q915" s="448"/>
      <c r="R915" s="448"/>
      <c r="V915" s="450" t="s">
        <v>3289</v>
      </c>
    </row>
    <row r="916" spans="1:31" ht="9.75" customHeight="1">
      <c r="G916" s="453"/>
      <c r="H916" s="453"/>
      <c r="I916" s="453"/>
      <c r="J916" s="453"/>
    </row>
    <row r="917" spans="1:31" ht="9.75" customHeight="1">
      <c r="A917" s="451" t="s">
        <v>643</v>
      </c>
      <c r="B917" s="451"/>
      <c r="C917" s="451"/>
      <c r="D917" s="451"/>
      <c r="E917" s="451"/>
      <c r="G917" s="453" t="s">
        <v>644</v>
      </c>
      <c r="H917" s="453"/>
      <c r="I917" s="453"/>
      <c r="J917" s="453"/>
      <c r="O917" s="449" t="s">
        <v>3290</v>
      </c>
      <c r="P917" s="448" t="s">
        <v>6367</v>
      </c>
      <c r="Q917" s="448"/>
      <c r="R917" s="448"/>
      <c r="T917" s="449" t="s">
        <v>6368</v>
      </c>
      <c r="V917" s="450" t="s">
        <v>6369</v>
      </c>
      <c r="AB917" s="448" t="s">
        <v>6370</v>
      </c>
      <c r="AC917" s="448"/>
      <c r="AD917" s="448"/>
      <c r="AE917" s="448"/>
    </row>
    <row r="918" spans="1:31" ht="9" customHeight="1">
      <c r="G918" s="453"/>
      <c r="H918" s="453"/>
      <c r="I918" s="453"/>
      <c r="J918" s="453"/>
    </row>
    <row r="919" spans="1:31" ht="9.75" customHeight="1">
      <c r="G919" s="453"/>
      <c r="H919" s="453"/>
      <c r="I919" s="453"/>
      <c r="J919" s="453"/>
    </row>
    <row r="920" spans="1:31" ht="0.75" customHeight="1">
      <c r="G920" s="453"/>
      <c r="H920" s="453"/>
      <c r="I920" s="453"/>
      <c r="J920" s="453"/>
    </row>
    <row r="921" spans="1:31" ht="9.75" customHeight="1">
      <c r="A921" s="451" t="s">
        <v>645</v>
      </c>
      <c r="B921" s="451"/>
      <c r="C921" s="451"/>
      <c r="D921" s="451"/>
      <c r="E921" s="451"/>
      <c r="G921" s="453" t="s">
        <v>646</v>
      </c>
      <c r="H921" s="453"/>
      <c r="I921" s="453"/>
      <c r="J921" s="453"/>
      <c r="P921" s="448" t="s">
        <v>3649</v>
      </c>
      <c r="Q921" s="448"/>
      <c r="R921" s="448"/>
      <c r="T921" s="449" t="s">
        <v>3649</v>
      </c>
    </row>
    <row r="922" spans="1:31" ht="30" customHeight="1">
      <c r="G922" s="453"/>
      <c r="H922" s="453"/>
      <c r="I922" s="453"/>
      <c r="J922" s="453"/>
    </row>
    <row r="923" spans="1:31" ht="8.25" customHeight="1"/>
    <row r="924" spans="1:31" ht="9" customHeight="1"/>
    <row r="925" spans="1:31" ht="9" customHeight="1"/>
    <row r="926" spans="1:31" ht="9" customHeight="1"/>
    <row r="927" spans="1:31" ht="0.75" customHeight="1"/>
    <row r="928" spans="1:31" ht="9.75" customHeight="1">
      <c r="A928" s="451" t="s">
        <v>647</v>
      </c>
      <c r="B928" s="451"/>
      <c r="C928" s="451"/>
      <c r="D928" s="451"/>
      <c r="E928" s="451"/>
      <c r="G928" s="453" t="s">
        <v>648</v>
      </c>
      <c r="H928" s="453"/>
      <c r="I928" s="453"/>
      <c r="J928" s="453"/>
      <c r="T928" s="449" t="s">
        <v>649</v>
      </c>
      <c r="V928" s="450" t="s">
        <v>649</v>
      </c>
      <c r="AB928" s="448" t="s">
        <v>649</v>
      </c>
      <c r="AC928" s="448"/>
      <c r="AD928" s="448"/>
      <c r="AE928" s="448"/>
    </row>
    <row r="929" spans="1:31" ht="9" customHeight="1">
      <c r="G929" s="453"/>
      <c r="H929" s="453"/>
      <c r="I929" s="453"/>
      <c r="J929" s="453"/>
    </row>
    <row r="930" spans="1:31" ht="0.75" customHeight="1">
      <c r="G930" s="453"/>
      <c r="H930" s="453"/>
      <c r="I930" s="453"/>
      <c r="J930" s="453"/>
    </row>
    <row r="931" spans="1:31" ht="9.75" customHeight="1">
      <c r="A931" s="451" t="s">
        <v>6371</v>
      </c>
      <c r="B931" s="451"/>
      <c r="C931" s="451"/>
      <c r="D931" s="451"/>
      <c r="E931" s="451"/>
      <c r="G931" s="453" t="s">
        <v>100</v>
      </c>
      <c r="H931" s="453"/>
      <c r="I931" s="453"/>
      <c r="J931" s="453"/>
      <c r="P931" s="448" t="s">
        <v>6372</v>
      </c>
      <c r="Q931" s="448"/>
      <c r="R931" s="448"/>
      <c r="T931" s="449" t="s">
        <v>6372</v>
      </c>
    </row>
    <row r="932" spans="1:31" ht="9.75" customHeight="1">
      <c r="G932" s="453"/>
      <c r="H932" s="453"/>
      <c r="I932" s="453"/>
      <c r="J932" s="453"/>
    </row>
    <row r="933" spans="1:31" ht="8.25" customHeight="1"/>
    <row r="934" spans="1:31" ht="9" customHeight="1"/>
    <row r="935" spans="1:31" ht="9.75" customHeight="1">
      <c r="A935" s="447" t="s">
        <v>650</v>
      </c>
      <c r="B935" s="447"/>
      <c r="C935" s="447"/>
      <c r="D935" s="447"/>
      <c r="E935" s="447"/>
      <c r="G935" s="452" t="s">
        <v>651</v>
      </c>
      <c r="H935" s="452"/>
      <c r="I935" s="452"/>
      <c r="J935" s="452"/>
      <c r="O935" s="449" t="s">
        <v>652</v>
      </c>
      <c r="P935" s="448" t="s">
        <v>652</v>
      </c>
      <c r="Q935" s="448"/>
      <c r="R935" s="448"/>
      <c r="T935" s="449" t="s">
        <v>652</v>
      </c>
      <c r="AB935" s="448" t="s">
        <v>652</v>
      </c>
      <c r="AC935" s="448"/>
      <c r="AD935" s="448"/>
      <c r="AE935" s="448"/>
    </row>
    <row r="936" spans="1:31" ht="9.75" customHeight="1">
      <c r="G936" s="452"/>
      <c r="H936" s="452"/>
      <c r="I936" s="452"/>
      <c r="J936" s="452"/>
    </row>
    <row r="937" spans="1:31" ht="9.75" customHeight="1">
      <c r="A937" s="447" t="s">
        <v>653</v>
      </c>
      <c r="B937" s="447"/>
      <c r="C937" s="447"/>
      <c r="D937" s="447"/>
      <c r="E937" s="447"/>
      <c r="G937" s="452" t="s">
        <v>654</v>
      </c>
      <c r="H937" s="452"/>
      <c r="I937" s="452"/>
      <c r="J937" s="452"/>
      <c r="O937" s="449" t="s">
        <v>652</v>
      </c>
      <c r="P937" s="448" t="s">
        <v>652</v>
      </c>
      <c r="Q937" s="448"/>
      <c r="R937" s="448"/>
      <c r="T937" s="449" t="s">
        <v>652</v>
      </c>
      <c r="AB937" s="448" t="s">
        <v>652</v>
      </c>
      <c r="AC937" s="448"/>
      <c r="AD937" s="448"/>
      <c r="AE937" s="448"/>
    </row>
    <row r="938" spans="1:31" ht="9.75" customHeight="1">
      <c r="G938" s="452"/>
      <c r="H938" s="452"/>
      <c r="I938" s="452"/>
      <c r="J938" s="452"/>
    </row>
    <row r="939" spans="1:31" ht="9.75" customHeight="1">
      <c r="A939" s="447" t="s">
        <v>655</v>
      </c>
      <c r="B939" s="447"/>
      <c r="C939" s="447"/>
      <c r="D939" s="447"/>
      <c r="E939" s="447"/>
      <c r="G939" s="452" t="s">
        <v>656</v>
      </c>
      <c r="H939" s="452"/>
      <c r="I939" s="452"/>
      <c r="J939" s="452"/>
      <c r="O939" s="449" t="s">
        <v>652</v>
      </c>
      <c r="P939" s="448" t="s">
        <v>652</v>
      </c>
      <c r="Q939" s="448"/>
      <c r="R939" s="448"/>
      <c r="T939" s="449" t="s">
        <v>652</v>
      </c>
      <c r="AB939" s="448" t="s">
        <v>652</v>
      </c>
      <c r="AC939" s="448"/>
      <c r="AD939" s="448"/>
      <c r="AE939" s="448"/>
    </row>
    <row r="940" spans="1:31" ht="9.75" customHeight="1">
      <c r="G940" s="452"/>
      <c r="H940" s="452"/>
      <c r="I940" s="452"/>
      <c r="J940" s="452"/>
    </row>
    <row r="941" spans="1:31" ht="0.75" customHeight="1"/>
    <row r="942" spans="1:31" ht="14.25" customHeight="1">
      <c r="A942" s="447" t="s">
        <v>657</v>
      </c>
      <c r="B942" s="447"/>
      <c r="C942" s="447"/>
      <c r="D942" s="447"/>
      <c r="E942" s="447"/>
      <c r="G942" s="447" t="s">
        <v>658</v>
      </c>
      <c r="H942" s="447"/>
      <c r="I942" s="447"/>
      <c r="J942" s="447"/>
      <c r="O942" s="449" t="s">
        <v>659</v>
      </c>
      <c r="P942" s="448" t="s">
        <v>3292</v>
      </c>
      <c r="Q942" s="448"/>
      <c r="R942" s="448"/>
      <c r="T942" s="449" t="s">
        <v>3291</v>
      </c>
      <c r="V942" s="450" t="s">
        <v>6373</v>
      </c>
      <c r="AB942" s="448" t="s">
        <v>667</v>
      </c>
      <c r="AC942" s="448"/>
      <c r="AD942" s="448"/>
      <c r="AE942" s="448"/>
    </row>
    <row r="943" spans="1:31" ht="0.75" customHeight="1"/>
    <row r="944" spans="1:31" ht="9.75" customHeight="1">
      <c r="A944" s="447" t="s">
        <v>660</v>
      </c>
      <c r="B944" s="447"/>
      <c r="C944" s="447"/>
      <c r="D944" s="447"/>
      <c r="E944" s="447"/>
      <c r="G944" s="452" t="s">
        <v>661</v>
      </c>
      <c r="H944" s="452"/>
      <c r="I944" s="452"/>
      <c r="J944" s="452"/>
      <c r="O944" s="449" t="s">
        <v>659</v>
      </c>
      <c r="P944" s="448" t="s">
        <v>3292</v>
      </c>
      <c r="Q944" s="448"/>
      <c r="R944" s="448"/>
      <c r="T944" s="449" t="s">
        <v>3291</v>
      </c>
      <c r="V944" s="450" t="s">
        <v>6373</v>
      </c>
      <c r="AB944" s="448" t="s">
        <v>667</v>
      </c>
      <c r="AC944" s="448"/>
      <c r="AD944" s="448"/>
      <c r="AE944" s="448"/>
    </row>
    <row r="945" spans="1:31" ht="9.75" customHeight="1">
      <c r="G945" s="452"/>
      <c r="H945" s="452"/>
      <c r="I945" s="452"/>
      <c r="J945" s="452"/>
    </row>
    <row r="946" spans="1:31" ht="9.75" customHeight="1">
      <c r="A946" s="447" t="s">
        <v>662</v>
      </c>
      <c r="B946" s="447"/>
      <c r="C946" s="447"/>
      <c r="D946" s="447"/>
      <c r="E946" s="447"/>
      <c r="G946" s="452" t="s">
        <v>663</v>
      </c>
      <c r="H946" s="452"/>
      <c r="I946" s="452"/>
      <c r="J946" s="452"/>
      <c r="O946" s="449" t="s">
        <v>664</v>
      </c>
      <c r="P946" s="448" t="s">
        <v>3292</v>
      </c>
      <c r="Q946" s="448"/>
      <c r="R946" s="448"/>
      <c r="T946" s="449" t="s">
        <v>3291</v>
      </c>
      <c r="V946" s="450" t="s">
        <v>6373</v>
      </c>
    </row>
    <row r="947" spans="1:31" ht="9" customHeight="1">
      <c r="G947" s="452"/>
      <c r="H947" s="452"/>
      <c r="I947" s="452"/>
      <c r="J947" s="452"/>
    </row>
    <row r="948" spans="1:31" ht="0.75" customHeight="1">
      <c r="G948" s="452"/>
      <c r="H948" s="452"/>
      <c r="I948" s="452"/>
      <c r="J948" s="452"/>
    </row>
    <row r="949" spans="1:31" ht="9.75" customHeight="1">
      <c r="A949" s="447" t="s">
        <v>665</v>
      </c>
      <c r="B949" s="447"/>
      <c r="C949" s="447"/>
      <c r="D949" s="447"/>
      <c r="E949" s="447"/>
      <c r="G949" s="452" t="s">
        <v>666</v>
      </c>
      <c r="H949" s="452"/>
      <c r="I949" s="452"/>
      <c r="J949" s="452"/>
      <c r="O949" s="449" t="s">
        <v>667</v>
      </c>
      <c r="AB949" s="448" t="s">
        <v>667</v>
      </c>
      <c r="AC949" s="448"/>
      <c r="AD949" s="448"/>
      <c r="AE949" s="448"/>
    </row>
    <row r="950" spans="1:31" ht="9.75" customHeight="1">
      <c r="G950" s="452"/>
      <c r="H950" s="452"/>
      <c r="I950" s="452"/>
      <c r="J950" s="452"/>
    </row>
    <row r="951" spans="1:31" ht="8.25" customHeight="1"/>
    <row r="952" spans="1:31" ht="9" customHeight="1"/>
    <row r="953" spans="1:31" ht="0.75" customHeight="1"/>
    <row r="954" spans="1:31" ht="9.75" customHeight="1">
      <c r="A954" s="447" t="s">
        <v>668</v>
      </c>
      <c r="B954" s="447"/>
      <c r="C954" s="447"/>
      <c r="D954" s="447"/>
      <c r="E954" s="447"/>
      <c r="G954" s="452" t="s">
        <v>3650</v>
      </c>
      <c r="H954" s="452"/>
      <c r="I954" s="452"/>
      <c r="J954" s="452"/>
      <c r="O954" s="449" t="s">
        <v>3293</v>
      </c>
      <c r="P954" s="448" t="s">
        <v>6374</v>
      </c>
      <c r="Q954" s="448"/>
      <c r="R954" s="448"/>
      <c r="T954" s="449" t="s">
        <v>6375</v>
      </c>
      <c r="V954" s="450" t="s">
        <v>6376</v>
      </c>
      <c r="AB954" s="448" t="s">
        <v>6377</v>
      </c>
      <c r="AC954" s="448"/>
      <c r="AD954" s="448"/>
      <c r="AE954" s="448"/>
    </row>
    <row r="955" spans="1:31" ht="9" customHeight="1">
      <c r="G955" s="452"/>
      <c r="H955" s="452"/>
      <c r="I955" s="452"/>
      <c r="J955" s="452"/>
    </row>
    <row r="956" spans="1:31" ht="11.25" customHeight="1">
      <c r="G956" s="452"/>
      <c r="H956" s="452"/>
      <c r="I956" s="452"/>
      <c r="J956" s="452"/>
    </row>
    <row r="957" spans="1:31" ht="14.25" customHeight="1">
      <c r="A957" s="447" t="s">
        <v>669</v>
      </c>
      <c r="B957" s="447"/>
      <c r="C957" s="447"/>
      <c r="D957" s="447"/>
      <c r="E957" s="447"/>
      <c r="G957" s="447" t="s">
        <v>670</v>
      </c>
      <c r="H957" s="447"/>
      <c r="I957" s="447"/>
      <c r="J957" s="447"/>
      <c r="O957" s="449" t="s">
        <v>3294</v>
      </c>
      <c r="P957" s="448" t="s">
        <v>6378</v>
      </c>
      <c r="Q957" s="448"/>
      <c r="R957" s="448"/>
      <c r="T957" s="449" t="s">
        <v>6379</v>
      </c>
      <c r="V957" s="450" t="s">
        <v>6380</v>
      </c>
      <c r="AB957" s="448" t="s">
        <v>6381</v>
      </c>
      <c r="AC957" s="448"/>
      <c r="AD957" s="448"/>
      <c r="AE957" s="448"/>
    </row>
    <row r="958" spans="1:31" ht="14.25" customHeight="1">
      <c r="A958" s="447" t="s">
        <v>671</v>
      </c>
      <c r="B958" s="447"/>
      <c r="C958" s="447"/>
      <c r="D958" s="447"/>
      <c r="E958" s="447"/>
      <c r="G958" s="447" t="s">
        <v>672</v>
      </c>
      <c r="H958" s="447"/>
      <c r="I958" s="447"/>
      <c r="J958" s="447"/>
      <c r="O958" s="449" t="s">
        <v>3295</v>
      </c>
      <c r="P958" s="448" t="s">
        <v>6378</v>
      </c>
      <c r="Q958" s="448"/>
      <c r="R958" s="448"/>
      <c r="T958" s="449" t="s">
        <v>6379</v>
      </c>
      <c r="V958" s="450" t="s">
        <v>6380</v>
      </c>
      <c r="AB958" s="448" t="s">
        <v>6382</v>
      </c>
      <c r="AC958" s="448"/>
      <c r="AD958" s="448"/>
      <c r="AE958" s="448"/>
    </row>
    <row r="959" spans="1:31" ht="9.75" customHeight="1">
      <c r="A959" s="447" t="s">
        <v>673</v>
      </c>
      <c r="B959" s="447"/>
      <c r="C959" s="447"/>
      <c r="D959" s="447"/>
      <c r="E959" s="447"/>
      <c r="G959" s="452" t="s">
        <v>674</v>
      </c>
      <c r="H959" s="452"/>
      <c r="I959" s="452"/>
      <c r="J959" s="452"/>
      <c r="O959" s="449" t="s">
        <v>675</v>
      </c>
      <c r="AB959" s="448" t="s">
        <v>675</v>
      </c>
      <c r="AC959" s="448"/>
      <c r="AD959" s="448"/>
      <c r="AE959" s="448"/>
    </row>
    <row r="960" spans="1:31" ht="9.75" customHeight="1">
      <c r="G960" s="452"/>
      <c r="H960" s="452"/>
      <c r="I960" s="452"/>
      <c r="J960" s="452"/>
    </row>
    <row r="961" spans="1:31" ht="0.75" customHeight="1"/>
    <row r="962" spans="1:31" ht="9.75" customHeight="1">
      <c r="A962" s="447" t="s">
        <v>676</v>
      </c>
      <c r="B962" s="447"/>
      <c r="C962" s="447"/>
      <c r="D962" s="447"/>
      <c r="E962" s="447"/>
      <c r="G962" s="452" t="s">
        <v>677</v>
      </c>
      <c r="H962" s="452"/>
      <c r="I962" s="452"/>
      <c r="J962" s="452"/>
      <c r="O962" s="449" t="s">
        <v>3296</v>
      </c>
      <c r="P962" s="448" t="s">
        <v>6383</v>
      </c>
      <c r="Q962" s="448"/>
      <c r="R962" s="448"/>
      <c r="T962" s="449" t="s">
        <v>6384</v>
      </c>
      <c r="V962" s="450" t="s">
        <v>6385</v>
      </c>
      <c r="AB962" s="448" t="s">
        <v>6386</v>
      </c>
      <c r="AC962" s="448"/>
      <c r="AD962" s="448"/>
      <c r="AE962" s="448"/>
    </row>
    <row r="963" spans="1:31" ht="9.75" customHeight="1">
      <c r="G963" s="452"/>
      <c r="H963" s="452"/>
      <c r="I963" s="452"/>
      <c r="J963" s="452"/>
    </row>
    <row r="964" spans="1:31" ht="14.25" customHeight="1">
      <c r="A964" s="447" t="s">
        <v>678</v>
      </c>
      <c r="B964" s="447"/>
      <c r="C964" s="447"/>
      <c r="D964" s="447"/>
      <c r="E964" s="447"/>
      <c r="G964" s="447" t="s">
        <v>679</v>
      </c>
      <c r="H964" s="447"/>
      <c r="I964" s="447"/>
      <c r="J964" s="447"/>
      <c r="O964" s="449" t="s">
        <v>3296</v>
      </c>
      <c r="P964" s="448" t="s">
        <v>6383</v>
      </c>
      <c r="Q964" s="448"/>
      <c r="R964" s="448"/>
      <c r="T964" s="449" t="s">
        <v>6384</v>
      </c>
      <c r="V964" s="450" t="s">
        <v>6385</v>
      </c>
      <c r="AB964" s="448" t="s">
        <v>6386</v>
      </c>
      <c r="AC964" s="448"/>
      <c r="AD964" s="448"/>
      <c r="AE964" s="448"/>
    </row>
    <row r="965" spans="1:31" ht="0.75" customHeight="1"/>
    <row r="966" spans="1:31" ht="14.25" customHeight="1">
      <c r="A966" s="447" t="s">
        <v>3297</v>
      </c>
      <c r="B966" s="447"/>
      <c r="C966" s="447"/>
      <c r="D966" s="447"/>
      <c r="E966" s="447"/>
      <c r="G966" s="447" t="s">
        <v>3298</v>
      </c>
      <c r="H966" s="447"/>
      <c r="I966" s="447"/>
      <c r="J966" s="447"/>
      <c r="T966" s="449" t="s">
        <v>3588</v>
      </c>
      <c r="V966" s="450" t="s">
        <v>3588</v>
      </c>
      <c r="AB966" s="448" t="s">
        <v>3588</v>
      </c>
      <c r="AC966" s="448"/>
      <c r="AD966" s="448"/>
      <c r="AE966" s="448"/>
    </row>
    <row r="967" spans="1:31" ht="0.75" customHeight="1"/>
    <row r="968" spans="1:31" ht="14.25" customHeight="1">
      <c r="A968" s="447" t="s">
        <v>6387</v>
      </c>
      <c r="B968" s="447"/>
      <c r="C968" s="447"/>
      <c r="D968" s="447"/>
      <c r="E968" s="447"/>
      <c r="G968" s="447" t="s">
        <v>4370</v>
      </c>
      <c r="H968" s="447"/>
      <c r="I968" s="447"/>
      <c r="J968" s="447"/>
      <c r="T968" s="449" t="s">
        <v>3588</v>
      </c>
      <c r="V968" s="450" t="s">
        <v>3588</v>
      </c>
      <c r="AB968" s="448" t="s">
        <v>3588</v>
      </c>
      <c r="AC968" s="448"/>
      <c r="AD968" s="448"/>
      <c r="AE968" s="448"/>
    </row>
    <row r="969" spans="1:31" ht="0.75" customHeight="1"/>
    <row r="970" spans="1:31" ht="14.25" customHeight="1">
      <c r="A970" s="447" t="s">
        <v>6388</v>
      </c>
      <c r="B970" s="447"/>
      <c r="C970" s="447"/>
      <c r="D970" s="447"/>
      <c r="E970" s="447"/>
      <c r="G970" s="447" t="s">
        <v>6389</v>
      </c>
      <c r="H970" s="447"/>
      <c r="I970" s="447"/>
      <c r="J970" s="447"/>
      <c r="T970" s="449" t="s">
        <v>3588</v>
      </c>
      <c r="V970" s="450" t="s">
        <v>3588</v>
      </c>
      <c r="AB970" s="448" t="s">
        <v>3588</v>
      </c>
      <c r="AC970" s="448"/>
      <c r="AD970" s="448"/>
      <c r="AE970" s="448"/>
    </row>
    <row r="971" spans="1:31" ht="0.75" customHeight="1"/>
    <row r="972" spans="1:31" ht="14.25" customHeight="1">
      <c r="A972" s="447" t="s">
        <v>680</v>
      </c>
      <c r="B972" s="447"/>
      <c r="C972" s="447"/>
      <c r="D972" s="447"/>
      <c r="E972" s="447"/>
      <c r="G972" s="447" t="s">
        <v>681</v>
      </c>
      <c r="H972" s="447"/>
      <c r="I972" s="447"/>
      <c r="J972" s="447"/>
      <c r="O972" s="449" t="s">
        <v>3299</v>
      </c>
      <c r="P972" s="448" t="s">
        <v>6390</v>
      </c>
      <c r="Q972" s="448"/>
      <c r="R972" s="448"/>
      <c r="T972" s="449" t="s">
        <v>6391</v>
      </c>
      <c r="V972" s="450" t="s">
        <v>6392</v>
      </c>
      <c r="AB972" s="448" t="s">
        <v>6393</v>
      </c>
      <c r="AC972" s="448"/>
      <c r="AD972" s="448"/>
      <c r="AE972" s="448"/>
    </row>
    <row r="973" spans="1:31" ht="0.75" customHeight="1"/>
    <row r="974" spans="1:31" ht="14.25" customHeight="1">
      <c r="A974" s="447" t="s">
        <v>682</v>
      </c>
      <c r="B974" s="447"/>
      <c r="C974" s="447"/>
      <c r="D974" s="447"/>
      <c r="E974" s="447"/>
      <c r="G974" s="447" t="s">
        <v>683</v>
      </c>
      <c r="H974" s="447"/>
      <c r="I974" s="447"/>
      <c r="J974" s="447"/>
      <c r="O974" s="449" t="s">
        <v>3300</v>
      </c>
      <c r="P974" s="448" t="s">
        <v>652</v>
      </c>
      <c r="Q974" s="448"/>
      <c r="R974" s="448"/>
      <c r="V974" s="450" t="s">
        <v>6394</v>
      </c>
      <c r="AB974" s="448" t="s">
        <v>6395</v>
      </c>
      <c r="AC974" s="448"/>
      <c r="AD974" s="448"/>
      <c r="AE974" s="448"/>
    </row>
    <row r="975" spans="1:31" ht="0.75" customHeight="1"/>
    <row r="976" spans="1:31" ht="9.75" customHeight="1">
      <c r="A976" s="447" t="s">
        <v>684</v>
      </c>
      <c r="B976" s="447"/>
      <c r="C976" s="447"/>
      <c r="D976" s="447"/>
      <c r="E976" s="447"/>
      <c r="G976" s="452" t="s">
        <v>685</v>
      </c>
      <c r="H976" s="452"/>
      <c r="I976" s="452"/>
      <c r="J976" s="452"/>
      <c r="O976" s="449" t="s">
        <v>3300</v>
      </c>
      <c r="P976" s="448" t="s">
        <v>652</v>
      </c>
      <c r="Q976" s="448"/>
      <c r="R976" s="448"/>
      <c r="V976" s="450" t="s">
        <v>6394</v>
      </c>
      <c r="AB976" s="448" t="s">
        <v>6395</v>
      </c>
      <c r="AC976" s="448"/>
      <c r="AD976" s="448"/>
      <c r="AE976" s="448"/>
    </row>
    <row r="977" spans="1:31" ht="9.75" customHeight="1">
      <c r="G977" s="452"/>
      <c r="H977" s="452"/>
      <c r="I977" s="452"/>
      <c r="J977" s="452"/>
    </row>
    <row r="978" spans="1:31" ht="9.75" customHeight="1">
      <c r="A978" s="447" t="s">
        <v>686</v>
      </c>
      <c r="B978" s="447"/>
      <c r="C978" s="447"/>
      <c r="D978" s="447"/>
      <c r="E978" s="447"/>
      <c r="G978" s="452" t="s">
        <v>685</v>
      </c>
      <c r="H978" s="452"/>
      <c r="I978" s="452"/>
      <c r="J978" s="452"/>
      <c r="O978" s="449" t="s">
        <v>3300</v>
      </c>
      <c r="P978" s="448" t="s">
        <v>652</v>
      </c>
      <c r="Q978" s="448"/>
      <c r="R978" s="448"/>
      <c r="V978" s="450" t="s">
        <v>6394</v>
      </c>
      <c r="AB978" s="448" t="s">
        <v>6395</v>
      </c>
      <c r="AC978" s="448"/>
      <c r="AD978" s="448"/>
      <c r="AE978" s="448"/>
    </row>
    <row r="979" spans="1:31" ht="9.75" customHeight="1">
      <c r="G979" s="452"/>
      <c r="H979" s="452"/>
      <c r="I979" s="452"/>
      <c r="J979" s="452"/>
    </row>
    <row r="980" spans="1:31" ht="9.75" customHeight="1">
      <c r="A980" s="447" t="s">
        <v>687</v>
      </c>
      <c r="B980" s="447"/>
      <c r="C980" s="447"/>
      <c r="D980" s="447"/>
      <c r="E980" s="447"/>
      <c r="G980" s="452" t="s">
        <v>3651</v>
      </c>
      <c r="H980" s="452"/>
      <c r="I980" s="452"/>
      <c r="J980" s="452"/>
      <c r="O980" s="449" t="s">
        <v>3301</v>
      </c>
      <c r="P980" s="448" t="s">
        <v>6396</v>
      </c>
      <c r="Q980" s="448"/>
      <c r="R980" s="448"/>
      <c r="T980" s="449" t="s">
        <v>6391</v>
      </c>
      <c r="V980" s="450" t="s">
        <v>6397</v>
      </c>
      <c r="AB980" s="448" t="s">
        <v>6398</v>
      </c>
      <c r="AC980" s="448"/>
      <c r="AD980" s="448"/>
      <c r="AE980" s="448"/>
    </row>
    <row r="981" spans="1:31" ht="9" customHeight="1">
      <c r="G981" s="452"/>
      <c r="H981" s="452"/>
      <c r="I981" s="452"/>
      <c r="J981" s="452"/>
    </row>
    <row r="982" spans="1:31" ht="11.25" customHeight="1">
      <c r="G982" s="452"/>
      <c r="H982" s="452"/>
      <c r="I982" s="452"/>
      <c r="J982" s="452"/>
    </row>
    <row r="983" spans="1:31" ht="9.75" customHeight="1">
      <c r="A983" s="447" t="s">
        <v>688</v>
      </c>
      <c r="B983" s="447"/>
      <c r="C983" s="447"/>
      <c r="D983" s="447"/>
      <c r="E983" s="447"/>
      <c r="G983" s="452" t="s">
        <v>689</v>
      </c>
      <c r="H983" s="452"/>
      <c r="I983" s="452"/>
      <c r="J983" s="452"/>
      <c r="O983" s="449" t="s">
        <v>3301</v>
      </c>
      <c r="P983" s="448" t="s">
        <v>6396</v>
      </c>
      <c r="Q983" s="448"/>
      <c r="R983" s="448"/>
      <c r="T983" s="449" t="s">
        <v>6391</v>
      </c>
      <c r="V983" s="450" t="s">
        <v>6397</v>
      </c>
      <c r="AB983" s="448" t="s">
        <v>6398</v>
      </c>
      <c r="AC983" s="448"/>
      <c r="AD983" s="448"/>
      <c r="AE983" s="448"/>
    </row>
    <row r="984" spans="1:31" ht="9.75" customHeight="1">
      <c r="G984" s="452"/>
      <c r="H984" s="452"/>
      <c r="I984" s="452"/>
      <c r="J984" s="452"/>
    </row>
    <row r="985" spans="1:31" ht="9.75" customHeight="1">
      <c r="A985" s="447" t="s">
        <v>690</v>
      </c>
      <c r="B985" s="447"/>
      <c r="C985" s="447"/>
      <c r="D985" s="447"/>
      <c r="E985" s="447"/>
      <c r="G985" s="452" t="s">
        <v>691</v>
      </c>
      <c r="H985" s="452"/>
      <c r="I985" s="452"/>
      <c r="J985" s="452"/>
      <c r="O985" s="449" t="s">
        <v>3302</v>
      </c>
      <c r="P985" s="448" t="s">
        <v>6399</v>
      </c>
      <c r="Q985" s="448"/>
      <c r="R985" s="448"/>
      <c r="T985" s="449" t="s">
        <v>6400</v>
      </c>
      <c r="V985" s="450" t="s">
        <v>6401</v>
      </c>
      <c r="AB985" s="448" t="s">
        <v>6402</v>
      </c>
      <c r="AC985" s="448"/>
      <c r="AD985" s="448"/>
      <c r="AE985" s="448"/>
    </row>
    <row r="986" spans="1:31" ht="9.75" customHeight="1">
      <c r="G986" s="452"/>
      <c r="H986" s="452"/>
      <c r="I986" s="452"/>
      <c r="J986" s="452"/>
    </row>
    <row r="987" spans="1:31" ht="14.25" customHeight="1">
      <c r="A987" s="447" t="s">
        <v>692</v>
      </c>
      <c r="B987" s="447"/>
      <c r="C987" s="447"/>
      <c r="D987" s="447"/>
      <c r="E987" s="447"/>
      <c r="G987" s="447" t="s">
        <v>693</v>
      </c>
      <c r="H987" s="447"/>
      <c r="I987" s="447"/>
      <c r="J987" s="447"/>
      <c r="O987" s="449" t="s">
        <v>694</v>
      </c>
      <c r="P987" s="448" t="s">
        <v>6403</v>
      </c>
      <c r="Q987" s="448"/>
      <c r="R987" s="448"/>
      <c r="T987" s="449" t="s">
        <v>6404</v>
      </c>
      <c r="V987" s="450" t="s">
        <v>6405</v>
      </c>
      <c r="AB987" s="448" t="s">
        <v>6406</v>
      </c>
      <c r="AC987" s="448"/>
      <c r="AD987" s="448"/>
      <c r="AE987" s="448"/>
    </row>
    <row r="988" spans="1:31" ht="0.75" customHeight="1"/>
    <row r="989" spans="1:31" ht="14.25" customHeight="1">
      <c r="A989" s="447" t="s">
        <v>695</v>
      </c>
      <c r="B989" s="447"/>
      <c r="C989" s="447"/>
      <c r="D989" s="447"/>
      <c r="E989" s="447"/>
      <c r="G989" s="447" t="s">
        <v>696</v>
      </c>
      <c r="H989" s="447"/>
      <c r="I989" s="447"/>
      <c r="J989" s="447"/>
      <c r="O989" s="449" t="s">
        <v>3303</v>
      </c>
      <c r="P989" s="448" t="s">
        <v>6407</v>
      </c>
      <c r="Q989" s="448"/>
      <c r="R989" s="448"/>
      <c r="T989" s="449" t="s">
        <v>6408</v>
      </c>
      <c r="V989" s="450" t="s">
        <v>6409</v>
      </c>
      <c r="AB989" s="448" t="s">
        <v>6410</v>
      </c>
      <c r="AC989" s="448"/>
      <c r="AD989" s="448"/>
      <c r="AE989" s="448"/>
    </row>
    <row r="990" spans="1:31" ht="0.75" customHeight="1"/>
    <row r="991" spans="1:31" ht="9.75" customHeight="1">
      <c r="A991" s="447" t="s">
        <v>697</v>
      </c>
      <c r="B991" s="447"/>
      <c r="C991" s="447"/>
      <c r="D991" s="447"/>
      <c r="E991" s="447"/>
      <c r="G991" s="452" t="s">
        <v>698</v>
      </c>
      <c r="H991" s="452"/>
      <c r="I991" s="452"/>
      <c r="J991" s="452"/>
      <c r="O991" s="449" t="s">
        <v>3304</v>
      </c>
      <c r="P991" s="448" t="s">
        <v>6411</v>
      </c>
      <c r="Q991" s="448"/>
      <c r="R991" s="448"/>
      <c r="T991" s="449" t="s">
        <v>3305</v>
      </c>
      <c r="V991" s="450" t="s">
        <v>6412</v>
      </c>
      <c r="AB991" s="448" t="s">
        <v>6413</v>
      </c>
      <c r="AC991" s="448"/>
      <c r="AD991" s="448"/>
      <c r="AE991" s="448"/>
    </row>
    <row r="992" spans="1:31" ht="9.75" customHeight="1">
      <c r="G992" s="452"/>
      <c r="H992" s="452"/>
      <c r="I992" s="452"/>
      <c r="J992" s="452"/>
    </row>
    <row r="993" spans="1:31" ht="14.25" customHeight="1">
      <c r="A993" s="447" t="s">
        <v>699</v>
      </c>
      <c r="B993" s="447"/>
      <c r="C993" s="447"/>
      <c r="D993" s="447"/>
      <c r="E993" s="447"/>
      <c r="G993" s="447" t="s">
        <v>700</v>
      </c>
      <c r="H993" s="447"/>
      <c r="I993" s="447"/>
      <c r="J993" s="447"/>
      <c r="O993" s="449" t="s">
        <v>3304</v>
      </c>
      <c r="P993" s="448" t="s">
        <v>6411</v>
      </c>
      <c r="Q993" s="448"/>
      <c r="R993" s="448"/>
      <c r="T993" s="449" t="s">
        <v>3305</v>
      </c>
      <c r="V993" s="450" t="s">
        <v>6412</v>
      </c>
      <c r="AB993" s="448" t="s">
        <v>6413</v>
      </c>
      <c r="AC993" s="448"/>
      <c r="AD993" s="448"/>
      <c r="AE993" s="448"/>
    </row>
    <row r="994" spans="1:31" ht="0.75" customHeight="1"/>
    <row r="995" spans="1:31" ht="14.25" customHeight="1">
      <c r="A995" s="451" t="s">
        <v>701</v>
      </c>
      <c r="B995" s="451"/>
      <c r="C995" s="451"/>
      <c r="D995" s="451"/>
      <c r="E995" s="451"/>
      <c r="G995" s="451" t="s">
        <v>372</v>
      </c>
      <c r="H995" s="451"/>
      <c r="I995" s="451"/>
      <c r="J995" s="451"/>
      <c r="O995" s="449" t="s">
        <v>3304</v>
      </c>
      <c r="P995" s="448" t="s">
        <v>6411</v>
      </c>
      <c r="Q995" s="448"/>
      <c r="R995" s="448"/>
      <c r="T995" s="449" t="s">
        <v>3305</v>
      </c>
      <c r="V995" s="450" t="s">
        <v>6412</v>
      </c>
      <c r="AB995" s="448" t="s">
        <v>6413</v>
      </c>
      <c r="AC995" s="448"/>
      <c r="AD995" s="448"/>
      <c r="AE995" s="448"/>
    </row>
    <row r="996" spans="1:31" ht="0.75" customHeight="1"/>
    <row r="997" spans="1:31" ht="9.75" customHeight="1">
      <c r="A997" s="447" t="s">
        <v>702</v>
      </c>
      <c r="B997" s="447"/>
      <c r="C997" s="447"/>
      <c r="D997" s="447"/>
      <c r="E997" s="447"/>
      <c r="G997" s="452" t="s">
        <v>703</v>
      </c>
      <c r="H997" s="452"/>
      <c r="I997" s="452"/>
      <c r="J997" s="452"/>
      <c r="O997" s="449" t="s">
        <v>3306</v>
      </c>
      <c r="P997" s="448" t="s">
        <v>6414</v>
      </c>
      <c r="Q997" s="448"/>
      <c r="R997" s="448"/>
      <c r="T997" s="449" t="s">
        <v>6415</v>
      </c>
      <c r="V997" s="450" t="s">
        <v>6416</v>
      </c>
      <c r="AB997" s="448" t="s">
        <v>6417</v>
      </c>
      <c r="AC997" s="448"/>
      <c r="AD997" s="448"/>
      <c r="AE997" s="448"/>
    </row>
    <row r="998" spans="1:31" ht="9.75" customHeight="1">
      <c r="G998" s="452"/>
      <c r="H998" s="452"/>
      <c r="I998" s="452"/>
      <c r="J998" s="452"/>
    </row>
    <row r="999" spans="1:31" ht="14.25" customHeight="1">
      <c r="A999" s="447" t="s">
        <v>704</v>
      </c>
      <c r="B999" s="447"/>
      <c r="C999" s="447"/>
      <c r="D999" s="447"/>
      <c r="E999" s="447"/>
      <c r="G999" s="447" t="s">
        <v>705</v>
      </c>
      <c r="H999" s="447"/>
      <c r="I999" s="447"/>
      <c r="J999" s="447"/>
      <c r="O999" s="449" t="s">
        <v>3307</v>
      </c>
      <c r="P999" s="448" t="s">
        <v>6418</v>
      </c>
      <c r="Q999" s="448"/>
      <c r="R999" s="448"/>
      <c r="T999" s="449" t="s">
        <v>6419</v>
      </c>
      <c r="V999" s="450" t="s">
        <v>6420</v>
      </c>
      <c r="AB999" s="448" t="s">
        <v>6421</v>
      </c>
      <c r="AC999" s="448"/>
      <c r="AD999" s="448"/>
      <c r="AE999" s="448"/>
    </row>
    <row r="1000" spans="1:31" ht="0.75" customHeight="1"/>
    <row r="1001" spans="1:31" ht="14.25" customHeight="1">
      <c r="A1001" s="451" t="s">
        <v>706</v>
      </c>
      <c r="B1001" s="451"/>
      <c r="C1001" s="451"/>
      <c r="D1001" s="451"/>
      <c r="E1001" s="451"/>
      <c r="G1001" s="451" t="s">
        <v>707</v>
      </c>
      <c r="H1001" s="451"/>
      <c r="I1001" s="451"/>
      <c r="J1001" s="451"/>
      <c r="O1001" s="449" t="s">
        <v>3308</v>
      </c>
      <c r="P1001" s="448" t="s">
        <v>6422</v>
      </c>
      <c r="Q1001" s="448"/>
      <c r="R1001" s="448"/>
      <c r="T1001" s="449" t="s">
        <v>6423</v>
      </c>
      <c r="V1001" s="450" t="s">
        <v>6424</v>
      </c>
      <c r="AB1001" s="448" t="s">
        <v>6425</v>
      </c>
      <c r="AC1001" s="448"/>
      <c r="AD1001" s="448"/>
      <c r="AE1001" s="448"/>
    </row>
    <row r="1002" spans="1:31" ht="0.75" customHeight="1"/>
    <row r="1003" spans="1:31" ht="14.25" customHeight="1">
      <c r="A1003" s="451" t="s">
        <v>708</v>
      </c>
      <c r="B1003" s="451"/>
      <c r="C1003" s="451"/>
      <c r="D1003" s="451"/>
      <c r="E1003" s="451"/>
      <c r="G1003" s="451" t="s">
        <v>705</v>
      </c>
      <c r="H1003" s="451"/>
      <c r="I1003" s="451"/>
      <c r="J1003" s="451"/>
      <c r="O1003" s="449" t="s">
        <v>3309</v>
      </c>
      <c r="P1003" s="448" t="s">
        <v>6426</v>
      </c>
      <c r="Q1003" s="448"/>
      <c r="R1003" s="448"/>
      <c r="T1003" s="449" t="s">
        <v>6427</v>
      </c>
      <c r="V1003" s="450" t="s">
        <v>6428</v>
      </c>
      <c r="AB1003" s="448" t="s">
        <v>6429</v>
      </c>
      <c r="AC1003" s="448"/>
      <c r="AD1003" s="448"/>
      <c r="AE1003" s="448"/>
    </row>
    <row r="1004" spans="1:31" ht="0.75" customHeight="1"/>
    <row r="1005" spans="1:31" ht="14.25" customHeight="1">
      <c r="A1005" s="447" t="s">
        <v>709</v>
      </c>
      <c r="B1005" s="447"/>
      <c r="C1005" s="447"/>
      <c r="D1005" s="447"/>
      <c r="E1005" s="447"/>
      <c r="G1005" s="447" t="s">
        <v>710</v>
      </c>
      <c r="H1005" s="447"/>
      <c r="I1005" s="447"/>
      <c r="J1005" s="447"/>
      <c r="O1005" s="449" t="s">
        <v>3310</v>
      </c>
      <c r="P1005" s="448" t="s">
        <v>6430</v>
      </c>
      <c r="Q1005" s="448"/>
      <c r="R1005" s="448"/>
      <c r="T1005" s="449" t="s">
        <v>6431</v>
      </c>
      <c r="V1005" s="450" t="s">
        <v>6432</v>
      </c>
      <c r="AB1005" s="448" t="s">
        <v>6433</v>
      </c>
      <c r="AC1005" s="448"/>
      <c r="AD1005" s="448"/>
      <c r="AE1005" s="448"/>
    </row>
    <row r="1006" spans="1:31" ht="0.75" customHeight="1"/>
    <row r="1007" spans="1:31" ht="14.25" customHeight="1">
      <c r="A1007" s="447" t="s">
        <v>711</v>
      </c>
      <c r="B1007" s="447"/>
      <c r="C1007" s="447"/>
      <c r="D1007" s="447"/>
      <c r="E1007" s="447"/>
      <c r="G1007" s="447" t="s">
        <v>712</v>
      </c>
      <c r="H1007" s="447"/>
      <c r="I1007" s="447"/>
      <c r="J1007" s="447"/>
      <c r="O1007" s="449" t="s">
        <v>3310</v>
      </c>
      <c r="P1007" s="448" t="s">
        <v>6430</v>
      </c>
      <c r="Q1007" s="448"/>
      <c r="R1007" s="448"/>
      <c r="T1007" s="449" t="s">
        <v>6431</v>
      </c>
      <c r="V1007" s="450" t="s">
        <v>6432</v>
      </c>
      <c r="AB1007" s="448" t="s">
        <v>6433</v>
      </c>
      <c r="AC1007" s="448"/>
      <c r="AD1007" s="448"/>
      <c r="AE1007" s="448"/>
    </row>
    <row r="1008" spans="1:31" ht="14.25" customHeight="1">
      <c r="A1008" s="451" t="s">
        <v>713</v>
      </c>
      <c r="B1008" s="451"/>
      <c r="C1008" s="451"/>
      <c r="D1008" s="451"/>
      <c r="E1008" s="451"/>
      <c r="G1008" s="451" t="s">
        <v>343</v>
      </c>
      <c r="H1008" s="451"/>
      <c r="I1008" s="451"/>
      <c r="J1008" s="451"/>
      <c r="O1008" s="449" t="s">
        <v>3311</v>
      </c>
      <c r="P1008" s="448" t="s">
        <v>6434</v>
      </c>
      <c r="Q1008" s="448"/>
      <c r="R1008" s="448"/>
      <c r="T1008" s="449" t="s">
        <v>3652</v>
      </c>
      <c r="V1008" s="450" t="s">
        <v>6435</v>
      </c>
      <c r="AB1008" s="448" t="s">
        <v>6436</v>
      </c>
      <c r="AC1008" s="448"/>
      <c r="AD1008" s="448"/>
      <c r="AE1008" s="448"/>
    </row>
    <row r="1009" spans="1:31" ht="0.75" customHeight="1"/>
    <row r="1010" spans="1:31" ht="14.25" customHeight="1">
      <c r="A1010" s="451" t="s">
        <v>714</v>
      </c>
      <c r="B1010" s="451"/>
      <c r="C1010" s="451"/>
      <c r="D1010" s="451"/>
      <c r="E1010" s="451"/>
      <c r="G1010" s="451" t="s">
        <v>715</v>
      </c>
      <c r="H1010" s="451"/>
      <c r="I1010" s="451"/>
      <c r="J1010" s="451"/>
      <c r="O1010" s="449" t="s">
        <v>3312</v>
      </c>
      <c r="P1010" s="448" t="s">
        <v>6437</v>
      </c>
      <c r="Q1010" s="448"/>
      <c r="R1010" s="448"/>
      <c r="T1010" s="449" t="s">
        <v>3313</v>
      </c>
      <c r="V1010" s="450" t="s">
        <v>6438</v>
      </c>
      <c r="AB1010" s="448" t="s">
        <v>6439</v>
      </c>
      <c r="AC1010" s="448"/>
      <c r="AD1010" s="448"/>
      <c r="AE1010" s="448"/>
    </row>
    <row r="1011" spans="1:31" ht="0.75" customHeight="1"/>
    <row r="1012" spans="1:31" ht="14.25" customHeight="1">
      <c r="A1012" s="451" t="s">
        <v>716</v>
      </c>
      <c r="B1012" s="451"/>
      <c r="C1012" s="451"/>
      <c r="D1012" s="451"/>
      <c r="E1012" s="451"/>
      <c r="G1012" s="451" t="s">
        <v>349</v>
      </c>
      <c r="H1012" s="451"/>
      <c r="I1012" s="451"/>
      <c r="J1012" s="451"/>
      <c r="O1012" s="449" t="s">
        <v>3314</v>
      </c>
      <c r="P1012" s="448" t="s">
        <v>6440</v>
      </c>
      <c r="Q1012" s="448"/>
      <c r="R1012" s="448"/>
      <c r="T1012" s="449" t="s">
        <v>6441</v>
      </c>
      <c r="V1012" s="450" t="s">
        <v>6442</v>
      </c>
      <c r="AB1012" s="448" t="s">
        <v>6443</v>
      </c>
      <c r="AC1012" s="448"/>
      <c r="AD1012" s="448"/>
      <c r="AE1012" s="448"/>
    </row>
    <row r="1013" spans="1:31" ht="0.75" customHeight="1"/>
    <row r="1014" spans="1:31" ht="14.25" customHeight="1">
      <c r="A1014" s="451" t="s">
        <v>717</v>
      </c>
      <c r="B1014" s="451"/>
      <c r="C1014" s="451"/>
      <c r="D1014" s="451"/>
      <c r="E1014" s="451"/>
      <c r="G1014" s="451" t="s">
        <v>367</v>
      </c>
      <c r="H1014" s="451"/>
      <c r="I1014" s="451"/>
      <c r="J1014" s="451"/>
      <c r="O1014" s="449" t="s">
        <v>3315</v>
      </c>
      <c r="P1014" s="448" t="s">
        <v>6444</v>
      </c>
      <c r="Q1014" s="448"/>
      <c r="R1014" s="448"/>
      <c r="T1014" s="449" t="s">
        <v>6445</v>
      </c>
      <c r="V1014" s="450" t="s">
        <v>6446</v>
      </c>
      <c r="AB1014" s="448" t="s">
        <v>6447</v>
      </c>
      <c r="AC1014" s="448"/>
      <c r="AD1014" s="448"/>
      <c r="AE1014" s="448"/>
    </row>
    <row r="1015" spans="1:31" ht="0.75" customHeight="1"/>
    <row r="1016" spans="1:31" ht="9.75" customHeight="1">
      <c r="A1016" s="447" t="s">
        <v>718</v>
      </c>
      <c r="B1016" s="447"/>
      <c r="C1016" s="447"/>
      <c r="D1016" s="447"/>
      <c r="E1016" s="447"/>
      <c r="G1016" s="452" t="s">
        <v>719</v>
      </c>
      <c r="H1016" s="452"/>
      <c r="I1016" s="452"/>
      <c r="J1016" s="452"/>
      <c r="O1016" s="449" t="s">
        <v>3316</v>
      </c>
      <c r="P1016" s="448" t="s">
        <v>6448</v>
      </c>
      <c r="Q1016" s="448"/>
      <c r="R1016" s="448"/>
      <c r="T1016" s="449" t="s">
        <v>6449</v>
      </c>
      <c r="V1016" s="450" t="s">
        <v>6450</v>
      </c>
      <c r="AB1016" s="448" t="s">
        <v>6451</v>
      </c>
      <c r="AC1016" s="448"/>
      <c r="AD1016" s="448"/>
      <c r="AE1016" s="448"/>
    </row>
    <row r="1017" spans="1:31" ht="9.75" customHeight="1">
      <c r="G1017" s="452"/>
      <c r="H1017" s="452"/>
      <c r="I1017" s="452"/>
      <c r="J1017" s="452"/>
    </row>
    <row r="1018" spans="1:31" ht="9.75" customHeight="1">
      <c r="A1018" s="447" t="s">
        <v>720</v>
      </c>
      <c r="B1018" s="447"/>
      <c r="C1018" s="447"/>
      <c r="D1018" s="447"/>
      <c r="E1018" s="447"/>
      <c r="G1018" s="452" t="s">
        <v>721</v>
      </c>
      <c r="H1018" s="452"/>
      <c r="I1018" s="452"/>
      <c r="J1018" s="452"/>
      <c r="O1018" s="449" t="s">
        <v>3316</v>
      </c>
      <c r="P1018" s="448" t="s">
        <v>6448</v>
      </c>
      <c r="Q1018" s="448"/>
      <c r="R1018" s="448"/>
      <c r="T1018" s="449" t="s">
        <v>6449</v>
      </c>
      <c r="V1018" s="450" t="s">
        <v>6450</v>
      </c>
      <c r="AB1018" s="448" t="s">
        <v>6451</v>
      </c>
      <c r="AC1018" s="448"/>
      <c r="AD1018" s="448"/>
      <c r="AE1018" s="448"/>
    </row>
    <row r="1019" spans="1:31" ht="9.75" customHeight="1">
      <c r="G1019" s="452"/>
      <c r="H1019" s="452"/>
      <c r="I1019" s="452"/>
      <c r="J1019" s="452"/>
    </row>
    <row r="1020" spans="1:31" ht="14.25" customHeight="1">
      <c r="A1020" s="451" t="s">
        <v>722</v>
      </c>
      <c r="B1020" s="451"/>
      <c r="C1020" s="451"/>
      <c r="D1020" s="451"/>
      <c r="E1020" s="451"/>
      <c r="G1020" s="451" t="s">
        <v>723</v>
      </c>
      <c r="H1020" s="451"/>
      <c r="I1020" s="451"/>
      <c r="J1020" s="451"/>
      <c r="O1020" s="449" t="s">
        <v>3317</v>
      </c>
      <c r="P1020" s="448" t="s">
        <v>6452</v>
      </c>
      <c r="Q1020" s="448"/>
      <c r="R1020" s="448"/>
      <c r="T1020" s="449" t="s">
        <v>6453</v>
      </c>
      <c r="V1020" s="450" t="s">
        <v>6454</v>
      </c>
      <c r="AB1020" s="448" t="s">
        <v>6455</v>
      </c>
      <c r="AC1020" s="448"/>
      <c r="AD1020" s="448"/>
      <c r="AE1020" s="448"/>
    </row>
    <row r="1021" spans="1:31" ht="0.75" customHeight="1"/>
    <row r="1022" spans="1:31" ht="14.25" customHeight="1">
      <c r="A1022" s="451" t="s">
        <v>724</v>
      </c>
      <c r="B1022" s="451"/>
      <c r="C1022" s="451"/>
      <c r="D1022" s="451"/>
      <c r="E1022" s="451"/>
      <c r="G1022" s="451" t="s">
        <v>725</v>
      </c>
      <c r="H1022" s="451"/>
      <c r="I1022" s="451"/>
      <c r="J1022" s="451"/>
      <c r="O1022" s="449" t="s">
        <v>726</v>
      </c>
      <c r="P1022" s="448" t="s">
        <v>6456</v>
      </c>
      <c r="Q1022" s="448"/>
      <c r="R1022" s="448"/>
      <c r="T1022" s="449" t="s">
        <v>6403</v>
      </c>
      <c r="V1022" s="450" t="s">
        <v>6457</v>
      </c>
      <c r="AB1022" s="448" t="s">
        <v>6458</v>
      </c>
      <c r="AC1022" s="448"/>
      <c r="AD1022" s="448"/>
      <c r="AE1022" s="448"/>
    </row>
    <row r="1023" spans="1:31" ht="0.75" customHeight="1"/>
    <row r="1024" spans="1:31" ht="14.25" customHeight="1">
      <c r="A1024" s="447" t="s">
        <v>727</v>
      </c>
      <c r="B1024" s="447"/>
      <c r="C1024" s="447"/>
      <c r="D1024" s="447"/>
      <c r="E1024" s="447"/>
      <c r="G1024" s="447" t="s">
        <v>728</v>
      </c>
      <c r="H1024" s="447"/>
      <c r="I1024" s="447"/>
      <c r="J1024" s="447"/>
      <c r="O1024" s="449" t="s">
        <v>3318</v>
      </c>
      <c r="T1024" s="449" t="s">
        <v>652</v>
      </c>
      <c r="V1024" s="450" t="s">
        <v>652</v>
      </c>
      <c r="AB1024" s="448" t="s">
        <v>6459</v>
      </c>
      <c r="AC1024" s="448"/>
      <c r="AD1024" s="448"/>
      <c r="AE1024" s="448"/>
    </row>
    <row r="1025" spans="1:31" ht="0.75" customHeight="1"/>
    <row r="1026" spans="1:31" ht="9.75" customHeight="1">
      <c r="A1026" s="451" t="s">
        <v>729</v>
      </c>
      <c r="B1026" s="451"/>
      <c r="C1026" s="451"/>
      <c r="D1026" s="451"/>
      <c r="E1026" s="451"/>
      <c r="G1026" s="453" t="s">
        <v>730</v>
      </c>
      <c r="H1026" s="453"/>
      <c r="I1026" s="453"/>
      <c r="J1026" s="453"/>
      <c r="O1026" s="449" t="s">
        <v>3318</v>
      </c>
      <c r="T1026" s="449" t="s">
        <v>652</v>
      </c>
      <c r="V1026" s="450" t="s">
        <v>652</v>
      </c>
      <c r="AB1026" s="448" t="s">
        <v>6459</v>
      </c>
      <c r="AC1026" s="448"/>
      <c r="AD1026" s="448"/>
      <c r="AE1026" s="448"/>
    </row>
    <row r="1027" spans="1:31" ht="9.75" customHeight="1">
      <c r="G1027" s="453"/>
      <c r="H1027" s="453"/>
      <c r="I1027" s="453"/>
      <c r="J1027" s="453"/>
    </row>
    <row r="1028" spans="1:31" ht="14.25" customHeight="1">
      <c r="A1028" s="447" t="s">
        <v>731</v>
      </c>
      <c r="B1028" s="447"/>
      <c r="C1028" s="447"/>
      <c r="D1028" s="447"/>
      <c r="E1028" s="447"/>
      <c r="G1028" s="447" t="s">
        <v>732</v>
      </c>
      <c r="H1028" s="447"/>
      <c r="I1028" s="447"/>
      <c r="J1028" s="447"/>
      <c r="O1028" s="449" t="s">
        <v>733</v>
      </c>
      <c r="P1028" s="448" t="s">
        <v>6404</v>
      </c>
      <c r="Q1028" s="448"/>
      <c r="R1028" s="448"/>
      <c r="T1028" s="449" t="s">
        <v>6456</v>
      </c>
      <c r="V1028" s="450" t="s">
        <v>6460</v>
      </c>
      <c r="AB1028" s="448" t="s">
        <v>6461</v>
      </c>
      <c r="AC1028" s="448"/>
      <c r="AD1028" s="448"/>
      <c r="AE1028" s="448"/>
    </row>
    <row r="1029" spans="1:31" ht="0.75" customHeight="1"/>
    <row r="1030" spans="1:31" ht="9.75" customHeight="1">
      <c r="A1030" s="451" t="s">
        <v>734</v>
      </c>
      <c r="B1030" s="451"/>
      <c r="C1030" s="451"/>
      <c r="D1030" s="451"/>
      <c r="E1030" s="451"/>
      <c r="G1030" s="453" t="s">
        <v>735</v>
      </c>
      <c r="H1030" s="453"/>
      <c r="I1030" s="453"/>
      <c r="J1030" s="453"/>
      <c r="O1030" s="449" t="s">
        <v>733</v>
      </c>
      <c r="P1030" s="448" t="s">
        <v>6404</v>
      </c>
      <c r="Q1030" s="448"/>
      <c r="R1030" s="448"/>
      <c r="T1030" s="449" t="s">
        <v>6456</v>
      </c>
      <c r="V1030" s="450" t="s">
        <v>6460</v>
      </c>
      <c r="AB1030" s="448" t="s">
        <v>6461</v>
      </c>
      <c r="AC1030" s="448"/>
      <c r="AD1030" s="448"/>
      <c r="AE1030" s="448"/>
    </row>
    <row r="1031" spans="1:31" ht="9.75" customHeight="1">
      <c r="G1031" s="453"/>
      <c r="H1031" s="453"/>
      <c r="I1031" s="453"/>
      <c r="J1031" s="453"/>
    </row>
    <row r="1032" spans="1:31" ht="14.25" customHeight="1">
      <c r="A1032" s="447" t="s">
        <v>736</v>
      </c>
      <c r="B1032" s="447"/>
      <c r="C1032" s="447"/>
      <c r="D1032" s="447"/>
      <c r="E1032" s="447"/>
      <c r="G1032" s="447" t="s">
        <v>737</v>
      </c>
      <c r="H1032" s="447"/>
      <c r="I1032" s="447"/>
      <c r="J1032" s="447"/>
      <c r="P1032" s="448" t="s">
        <v>6462</v>
      </c>
      <c r="Q1032" s="448"/>
      <c r="R1032" s="448"/>
      <c r="T1032" s="449" t="s">
        <v>6463</v>
      </c>
      <c r="V1032" s="450" t="s">
        <v>4419</v>
      </c>
      <c r="AB1032" s="448" t="s">
        <v>4419</v>
      </c>
      <c r="AC1032" s="448"/>
      <c r="AD1032" s="448"/>
      <c r="AE1032" s="448"/>
    </row>
    <row r="1033" spans="1:31" ht="0.75" customHeight="1"/>
    <row r="1034" spans="1:31" ht="14.25" customHeight="1">
      <c r="A1034" s="447" t="s">
        <v>738</v>
      </c>
      <c r="B1034" s="447"/>
      <c r="C1034" s="447"/>
      <c r="D1034" s="447"/>
      <c r="E1034" s="447"/>
      <c r="G1034" s="447" t="s">
        <v>739</v>
      </c>
      <c r="H1034" s="447"/>
      <c r="I1034" s="447"/>
      <c r="J1034" s="447"/>
      <c r="P1034" s="448" t="s">
        <v>6464</v>
      </c>
      <c r="Q1034" s="448"/>
      <c r="R1034" s="448"/>
      <c r="T1034" s="449" t="s">
        <v>6465</v>
      </c>
      <c r="V1034" s="450" t="s">
        <v>4423</v>
      </c>
      <c r="AB1034" s="448" t="s">
        <v>4423</v>
      </c>
      <c r="AC1034" s="448"/>
      <c r="AD1034" s="448"/>
      <c r="AE1034" s="448"/>
    </row>
    <row r="1035" spans="1:31" ht="0.75" customHeight="1"/>
    <row r="1036" spans="1:31" ht="14.25" customHeight="1">
      <c r="A1036" s="447" t="s">
        <v>740</v>
      </c>
      <c r="B1036" s="447"/>
      <c r="C1036" s="447"/>
      <c r="D1036" s="447"/>
      <c r="E1036" s="447"/>
      <c r="G1036" s="447" t="s">
        <v>109</v>
      </c>
      <c r="H1036" s="447"/>
      <c r="I1036" s="447"/>
      <c r="J1036" s="447"/>
      <c r="P1036" s="448" t="s">
        <v>6466</v>
      </c>
      <c r="Q1036" s="448"/>
      <c r="R1036" s="448"/>
      <c r="T1036" s="449" t="s">
        <v>6467</v>
      </c>
      <c r="V1036" s="450" t="s">
        <v>4427</v>
      </c>
      <c r="AB1036" s="448" t="s">
        <v>4427</v>
      </c>
      <c r="AC1036" s="448"/>
      <c r="AD1036" s="448"/>
      <c r="AE1036" s="448"/>
    </row>
    <row r="1037" spans="1:31" ht="0.75" customHeight="1"/>
    <row r="1038" spans="1:31" ht="14.25" customHeight="1">
      <c r="A1038" s="447" t="s">
        <v>741</v>
      </c>
      <c r="B1038" s="447"/>
      <c r="C1038" s="447"/>
      <c r="D1038" s="447"/>
      <c r="E1038" s="447"/>
      <c r="G1038" s="447" t="s">
        <v>742</v>
      </c>
      <c r="H1038" s="447"/>
      <c r="I1038" s="447"/>
      <c r="J1038" s="447"/>
      <c r="P1038" s="448" t="s">
        <v>6468</v>
      </c>
      <c r="Q1038" s="448"/>
      <c r="R1038" s="448"/>
      <c r="T1038" s="449" t="s">
        <v>6469</v>
      </c>
      <c r="V1038" s="450" t="s">
        <v>4431</v>
      </c>
      <c r="AB1038" s="448" t="s">
        <v>4431</v>
      </c>
      <c r="AC1038" s="448"/>
      <c r="AD1038" s="448"/>
      <c r="AE1038" s="448"/>
    </row>
    <row r="1039" spans="1:31" ht="0.75" customHeight="1"/>
    <row r="1040" spans="1:31" ht="9.75" customHeight="1">
      <c r="A1040" s="447" t="s">
        <v>743</v>
      </c>
      <c r="B1040" s="447"/>
      <c r="C1040" s="447"/>
      <c r="D1040" s="447"/>
      <c r="E1040" s="447"/>
      <c r="G1040" s="452" t="s">
        <v>744</v>
      </c>
      <c r="H1040" s="452"/>
      <c r="I1040" s="452"/>
      <c r="J1040" s="452"/>
      <c r="P1040" s="448" t="s">
        <v>6468</v>
      </c>
      <c r="Q1040" s="448"/>
      <c r="R1040" s="448"/>
      <c r="T1040" s="449" t="s">
        <v>6469</v>
      </c>
      <c r="V1040" s="450" t="s">
        <v>4431</v>
      </c>
      <c r="AB1040" s="448" t="s">
        <v>4431</v>
      </c>
      <c r="AC1040" s="448"/>
      <c r="AD1040" s="448"/>
      <c r="AE1040" s="448"/>
    </row>
    <row r="1041" spans="1:31" ht="9.75" customHeight="1">
      <c r="G1041" s="452"/>
      <c r="H1041" s="452"/>
      <c r="I1041" s="452"/>
      <c r="J1041" s="452"/>
    </row>
    <row r="1042" spans="1:31" ht="14.25" customHeight="1">
      <c r="A1042" s="447" t="s">
        <v>745</v>
      </c>
      <c r="B1042" s="447"/>
      <c r="C1042" s="447"/>
      <c r="D1042" s="447"/>
      <c r="E1042" s="447"/>
      <c r="G1042" s="447" t="s">
        <v>746</v>
      </c>
      <c r="H1042" s="447"/>
      <c r="I1042" s="447"/>
      <c r="J1042" s="447"/>
      <c r="P1042" s="448" t="s">
        <v>6470</v>
      </c>
      <c r="Q1042" s="448"/>
      <c r="R1042" s="448"/>
      <c r="T1042" s="449" t="s">
        <v>6471</v>
      </c>
      <c r="V1042" s="450" t="s">
        <v>4456</v>
      </c>
      <c r="AB1042" s="448" t="s">
        <v>4456</v>
      </c>
      <c r="AC1042" s="448"/>
      <c r="AD1042" s="448"/>
      <c r="AE1042" s="448"/>
    </row>
    <row r="1043" spans="1:31" ht="0.75" customHeight="1"/>
    <row r="1044" spans="1:31" ht="14.25" customHeight="1">
      <c r="A1044" s="447" t="s">
        <v>747</v>
      </c>
      <c r="B1044" s="447"/>
      <c r="C1044" s="447"/>
      <c r="D1044" s="447"/>
      <c r="E1044" s="447"/>
      <c r="G1044" s="447" t="s">
        <v>748</v>
      </c>
      <c r="H1044" s="447"/>
      <c r="I1044" s="447"/>
      <c r="J1044" s="447"/>
      <c r="P1044" s="448" t="s">
        <v>6470</v>
      </c>
      <c r="Q1044" s="448"/>
      <c r="R1044" s="448"/>
      <c r="T1044" s="449" t="s">
        <v>6471</v>
      </c>
      <c r="V1044" s="450" t="s">
        <v>4456</v>
      </c>
      <c r="AB1044" s="448" t="s">
        <v>4456</v>
      </c>
      <c r="AC1044" s="448"/>
      <c r="AD1044" s="448"/>
      <c r="AE1044" s="448"/>
    </row>
    <row r="1045" spans="1:31" ht="0.75" customHeight="1"/>
    <row r="1046" spans="1:31" ht="9.75" customHeight="1">
      <c r="A1046" s="447" t="s">
        <v>749</v>
      </c>
      <c r="B1046" s="447"/>
      <c r="C1046" s="447"/>
      <c r="D1046" s="447"/>
      <c r="E1046" s="447"/>
      <c r="G1046" s="452" t="s">
        <v>750</v>
      </c>
      <c r="H1046" s="452"/>
      <c r="I1046" s="452"/>
      <c r="J1046" s="452"/>
      <c r="P1046" s="448" t="s">
        <v>6472</v>
      </c>
      <c r="Q1046" s="448"/>
      <c r="R1046" s="448"/>
      <c r="T1046" s="449" t="s">
        <v>6473</v>
      </c>
      <c r="V1046" s="450" t="s">
        <v>4482</v>
      </c>
      <c r="AB1046" s="448" t="s">
        <v>4482</v>
      </c>
      <c r="AC1046" s="448"/>
      <c r="AD1046" s="448"/>
      <c r="AE1046" s="448"/>
    </row>
    <row r="1047" spans="1:31" ht="9.75" customHeight="1">
      <c r="G1047" s="452"/>
      <c r="H1047" s="452"/>
      <c r="I1047" s="452"/>
      <c r="J1047" s="452"/>
    </row>
    <row r="1048" spans="1:31" ht="9.75" customHeight="1">
      <c r="A1048" s="447" t="s">
        <v>751</v>
      </c>
      <c r="B1048" s="447"/>
      <c r="C1048" s="447"/>
      <c r="D1048" s="447"/>
      <c r="E1048" s="447"/>
      <c r="G1048" s="452" t="s">
        <v>752</v>
      </c>
      <c r="H1048" s="452"/>
      <c r="I1048" s="452"/>
      <c r="J1048" s="452"/>
      <c r="P1048" s="448" t="s">
        <v>6472</v>
      </c>
      <c r="Q1048" s="448"/>
      <c r="R1048" s="448"/>
      <c r="T1048" s="449" t="s">
        <v>6473</v>
      </c>
      <c r="V1048" s="450" t="s">
        <v>4482</v>
      </c>
      <c r="AB1048" s="448" t="s">
        <v>4482</v>
      </c>
      <c r="AC1048" s="448"/>
      <c r="AD1048" s="448"/>
      <c r="AE1048" s="448"/>
    </row>
    <row r="1049" spans="1:31" ht="9.75" customHeight="1">
      <c r="G1049" s="452"/>
      <c r="H1049" s="452"/>
      <c r="I1049" s="452"/>
      <c r="J1049" s="452"/>
    </row>
    <row r="1050" spans="1:31" ht="14.25" customHeight="1">
      <c r="A1050" s="447" t="s">
        <v>753</v>
      </c>
      <c r="B1050" s="447"/>
      <c r="C1050" s="447"/>
      <c r="D1050" s="447"/>
      <c r="E1050" s="447"/>
      <c r="G1050" s="447" t="s">
        <v>754</v>
      </c>
      <c r="H1050" s="447"/>
      <c r="I1050" s="447"/>
      <c r="J1050" s="447"/>
      <c r="P1050" s="448" t="s">
        <v>6474</v>
      </c>
      <c r="Q1050" s="448"/>
      <c r="R1050" s="448"/>
      <c r="T1050" s="449" t="s">
        <v>6475</v>
      </c>
      <c r="V1050" s="450" t="s">
        <v>4498</v>
      </c>
      <c r="AB1050" s="448" t="s">
        <v>4498</v>
      </c>
      <c r="AC1050" s="448"/>
      <c r="AD1050" s="448"/>
      <c r="AE1050" s="448"/>
    </row>
    <row r="1051" spans="1:31" ht="0.75" customHeight="1"/>
    <row r="1052" spans="1:31" ht="14.25" customHeight="1">
      <c r="A1052" s="447" t="s">
        <v>755</v>
      </c>
      <c r="B1052" s="447"/>
      <c r="C1052" s="447"/>
      <c r="D1052" s="447"/>
      <c r="E1052" s="447"/>
      <c r="G1052" s="447" t="s">
        <v>756</v>
      </c>
      <c r="H1052" s="447"/>
      <c r="I1052" s="447"/>
      <c r="J1052" s="447"/>
      <c r="P1052" s="448" t="s">
        <v>6476</v>
      </c>
      <c r="Q1052" s="448"/>
      <c r="R1052" s="448"/>
      <c r="T1052" s="449" t="s">
        <v>6477</v>
      </c>
      <c r="V1052" s="450" t="s">
        <v>4502</v>
      </c>
      <c r="AB1052" s="448" t="s">
        <v>4502</v>
      </c>
      <c r="AC1052" s="448"/>
      <c r="AD1052" s="448"/>
      <c r="AE1052" s="448"/>
    </row>
    <row r="1053" spans="1:31" ht="0.75" customHeight="1"/>
    <row r="1054" spans="1:31" ht="14.25" customHeight="1">
      <c r="A1054" s="447" t="s">
        <v>757</v>
      </c>
      <c r="B1054" s="447"/>
      <c r="C1054" s="447"/>
      <c r="D1054" s="447"/>
      <c r="E1054" s="447"/>
      <c r="G1054" s="447" t="s">
        <v>758</v>
      </c>
      <c r="H1054" s="447"/>
      <c r="I1054" s="447"/>
      <c r="J1054" s="447"/>
      <c r="P1054" s="448" t="s">
        <v>6478</v>
      </c>
      <c r="Q1054" s="448"/>
      <c r="R1054" s="448"/>
      <c r="T1054" s="449" t="s">
        <v>6479</v>
      </c>
      <c r="V1054" s="450" t="s">
        <v>4515</v>
      </c>
      <c r="AB1054" s="448" t="s">
        <v>4515</v>
      </c>
      <c r="AC1054" s="448"/>
      <c r="AD1054" s="448"/>
      <c r="AE1054" s="448"/>
    </row>
    <row r="1055" spans="1:31" ht="0.75" customHeight="1"/>
    <row r="1056" spans="1:31" ht="14.25" customHeight="1">
      <c r="A1056" s="447" t="s">
        <v>759</v>
      </c>
      <c r="B1056" s="447"/>
      <c r="C1056" s="447"/>
      <c r="D1056" s="447"/>
      <c r="E1056" s="447"/>
      <c r="G1056" s="447" t="s">
        <v>760</v>
      </c>
      <c r="H1056" s="447"/>
      <c r="I1056" s="447"/>
      <c r="J1056" s="447"/>
      <c r="T1056" s="449" t="s">
        <v>4526</v>
      </c>
      <c r="V1056" s="450" t="s">
        <v>4526</v>
      </c>
      <c r="AB1056" s="448" t="s">
        <v>4526</v>
      </c>
      <c r="AC1056" s="448"/>
      <c r="AD1056" s="448"/>
      <c r="AE1056" s="448"/>
    </row>
    <row r="1057" spans="1:31" ht="0.75" customHeight="1"/>
    <row r="1058" spans="1:31" ht="14.25" customHeight="1">
      <c r="A1058" s="447" t="s">
        <v>761</v>
      </c>
      <c r="B1058" s="447"/>
      <c r="C1058" s="447"/>
      <c r="D1058" s="447"/>
      <c r="E1058" s="447"/>
      <c r="G1058" s="447" t="s">
        <v>762</v>
      </c>
      <c r="H1058" s="447"/>
      <c r="I1058" s="447"/>
      <c r="J1058" s="447"/>
      <c r="P1058" s="448" t="s">
        <v>3288</v>
      </c>
      <c r="Q1058" s="448"/>
      <c r="R1058" s="448"/>
      <c r="T1058" s="449" t="s">
        <v>6480</v>
      </c>
      <c r="V1058" s="450" t="s">
        <v>4531</v>
      </c>
      <c r="AB1058" s="448" t="s">
        <v>4531</v>
      </c>
      <c r="AC1058" s="448"/>
      <c r="AD1058" s="448"/>
      <c r="AE1058" s="448"/>
    </row>
    <row r="1059" spans="1:31" ht="0.75" customHeight="1"/>
    <row r="1060" spans="1:31" ht="14.25" customHeight="1">
      <c r="A1060" s="447" t="s">
        <v>763</v>
      </c>
      <c r="B1060" s="447"/>
      <c r="C1060" s="447"/>
      <c r="D1060" s="447"/>
      <c r="E1060" s="447"/>
      <c r="G1060" s="447" t="s">
        <v>111</v>
      </c>
      <c r="H1060" s="447"/>
      <c r="I1060" s="447"/>
      <c r="J1060" s="447"/>
      <c r="P1060" s="448" t="s">
        <v>6481</v>
      </c>
      <c r="Q1060" s="448"/>
      <c r="R1060" s="448"/>
      <c r="T1060" s="449" t="s">
        <v>6482</v>
      </c>
      <c r="V1060" s="450" t="s">
        <v>4537</v>
      </c>
      <c r="AB1060" s="448" t="s">
        <v>4537</v>
      </c>
      <c r="AC1060" s="448"/>
      <c r="AD1060" s="448"/>
      <c r="AE1060" s="448"/>
    </row>
    <row r="1061" spans="1:31" ht="9.75" customHeight="1">
      <c r="A1061" s="447" t="s">
        <v>764</v>
      </c>
      <c r="B1061" s="447"/>
      <c r="C1061" s="447"/>
      <c r="D1061" s="447"/>
      <c r="E1061" s="447"/>
      <c r="G1061" s="452" t="s">
        <v>765</v>
      </c>
      <c r="H1061" s="452"/>
      <c r="I1061" s="452"/>
      <c r="J1061" s="452"/>
      <c r="P1061" s="448" t="s">
        <v>6483</v>
      </c>
      <c r="Q1061" s="448"/>
      <c r="R1061" s="448"/>
      <c r="T1061" s="449" t="s">
        <v>6484</v>
      </c>
      <c r="V1061" s="450" t="s">
        <v>4541</v>
      </c>
      <c r="AB1061" s="448" t="s">
        <v>4541</v>
      </c>
      <c r="AC1061" s="448"/>
      <c r="AD1061" s="448"/>
      <c r="AE1061" s="448"/>
    </row>
    <row r="1062" spans="1:31" ht="9" customHeight="1">
      <c r="G1062" s="452"/>
      <c r="H1062" s="452"/>
      <c r="I1062" s="452"/>
      <c r="J1062" s="452"/>
    </row>
    <row r="1063" spans="1:31" ht="11.25" customHeight="1">
      <c r="G1063" s="452"/>
      <c r="H1063" s="452"/>
      <c r="I1063" s="452"/>
      <c r="J1063" s="452"/>
    </row>
    <row r="1064" spans="1:31" ht="9.75" customHeight="1">
      <c r="A1064" s="447" t="s">
        <v>766</v>
      </c>
      <c r="B1064" s="447"/>
      <c r="C1064" s="447"/>
      <c r="D1064" s="447"/>
      <c r="E1064" s="447"/>
      <c r="G1064" s="452" t="s">
        <v>767</v>
      </c>
      <c r="H1064" s="452"/>
      <c r="I1064" s="452"/>
      <c r="J1064" s="452"/>
      <c r="P1064" s="448" t="s">
        <v>6485</v>
      </c>
      <c r="Q1064" s="448"/>
      <c r="R1064" s="448"/>
      <c r="T1064" s="449" t="s">
        <v>6486</v>
      </c>
      <c r="V1064" s="450" t="s">
        <v>4545</v>
      </c>
      <c r="AB1064" s="448" t="s">
        <v>4545</v>
      </c>
      <c r="AC1064" s="448"/>
      <c r="AD1064" s="448"/>
      <c r="AE1064" s="448"/>
    </row>
    <row r="1065" spans="1:31" ht="9" customHeight="1">
      <c r="G1065" s="452"/>
      <c r="H1065" s="452"/>
      <c r="I1065" s="452"/>
      <c r="J1065" s="452"/>
    </row>
    <row r="1066" spans="1:31" ht="11.25" customHeight="1">
      <c r="G1066" s="452"/>
      <c r="H1066" s="452"/>
      <c r="I1066" s="452"/>
      <c r="J1066" s="452"/>
    </row>
    <row r="1067" spans="1:31" ht="9.75" customHeight="1">
      <c r="A1067" s="447" t="s">
        <v>768</v>
      </c>
      <c r="B1067" s="447"/>
      <c r="C1067" s="447"/>
      <c r="D1067" s="447"/>
      <c r="E1067" s="447"/>
      <c r="G1067" s="452" t="s">
        <v>769</v>
      </c>
      <c r="H1067" s="452"/>
      <c r="I1067" s="452"/>
      <c r="J1067" s="452"/>
      <c r="T1067" s="449" t="s">
        <v>4574</v>
      </c>
      <c r="V1067" s="450" t="s">
        <v>4574</v>
      </c>
      <c r="AB1067" s="448" t="s">
        <v>4574</v>
      </c>
      <c r="AC1067" s="448"/>
      <c r="AD1067" s="448"/>
      <c r="AE1067" s="448"/>
    </row>
    <row r="1068" spans="1:31" ht="9" customHeight="1">
      <c r="G1068" s="452"/>
      <c r="H1068" s="452"/>
      <c r="I1068" s="452"/>
      <c r="J1068" s="452"/>
    </row>
    <row r="1069" spans="1:31" ht="11.25" customHeight="1">
      <c r="G1069" s="452"/>
      <c r="H1069" s="452"/>
      <c r="I1069" s="452"/>
      <c r="J1069" s="452"/>
    </row>
    <row r="1070" spans="1:31" ht="9.75" customHeight="1">
      <c r="A1070" s="447" t="s">
        <v>3319</v>
      </c>
      <c r="B1070" s="447"/>
      <c r="C1070" s="447"/>
      <c r="D1070" s="447"/>
      <c r="E1070" s="447"/>
      <c r="G1070" s="452" t="s">
        <v>3320</v>
      </c>
      <c r="H1070" s="452"/>
      <c r="I1070" s="452"/>
      <c r="J1070" s="452"/>
      <c r="T1070" s="449" t="s">
        <v>4585</v>
      </c>
      <c r="V1070" s="450" t="s">
        <v>4585</v>
      </c>
      <c r="AB1070" s="448" t="s">
        <v>4585</v>
      </c>
      <c r="AC1070" s="448"/>
      <c r="AD1070" s="448"/>
      <c r="AE1070" s="448"/>
    </row>
    <row r="1071" spans="1:31" ht="9.75" customHeight="1">
      <c r="G1071" s="452"/>
      <c r="H1071" s="452"/>
      <c r="I1071" s="452"/>
      <c r="J1071" s="452"/>
    </row>
    <row r="1072" spans="1:31" ht="9.75" customHeight="1">
      <c r="A1072" s="447" t="s">
        <v>770</v>
      </c>
      <c r="B1072" s="447"/>
      <c r="C1072" s="447"/>
      <c r="D1072" s="447"/>
      <c r="E1072" s="447"/>
      <c r="G1072" s="452" t="s">
        <v>771</v>
      </c>
      <c r="H1072" s="452"/>
      <c r="I1072" s="452"/>
      <c r="J1072" s="452"/>
      <c r="P1072" s="448" t="s">
        <v>6487</v>
      </c>
      <c r="Q1072" s="448"/>
      <c r="R1072" s="448"/>
      <c r="T1072" s="449" t="s">
        <v>6488</v>
      </c>
      <c r="V1072" s="450" t="s">
        <v>4591</v>
      </c>
      <c r="AB1072" s="448" t="s">
        <v>4591</v>
      </c>
      <c r="AC1072" s="448"/>
      <c r="AD1072" s="448"/>
      <c r="AE1072" s="448"/>
    </row>
    <row r="1073" spans="1:31" ht="9.75" customHeight="1">
      <c r="G1073" s="452"/>
      <c r="H1073" s="452"/>
      <c r="I1073" s="452"/>
      <c r="J1073" s="452"/>
    </row>
    <row r="1074" spans="1:31" ht="9.75" customHeight="1">
      <c r="A1074" s="447" t="s">
        <v>772</v>
      </c>
      <c r="B1074" s="447"/>
      <c r="C1074" s="447"/>
      <c r="D1074" s="447"/>
      <c r="E1074" s="447"/>
      <c r="G1074" s="452" t="s">
        <v>773</v>
      </c>
      <c r="H1074" s="452"/>
      <c r="I1074" s="452"/>
      <c r="J1074" s="452"/>
      <c r="T1074" s="449" t="s">
        <v>4617</v>
      </c>
      <c r="V1074" s="450" t="s">
        <v>4617</v>
      </c>
      <c r="AB1074" s="448" t="s">
        <v>4617</v>
      </c>
      <c r="AC1074" s="448"/>
      <c r="AD1074" s="448"/>
      <c r="AE1074" s="448"/>
    </row>
    <row r="1075" spans="1:31" ht="9" customHeight="1">
      <c r="G1075" s="452"/>
      <c r="H1075" s="452"/>
      <c r="I1075" s="452"/>
      <c r="J1075" s="452"/>
    </row>
    <row r="1076" spans="1:31" ht="11.25" customHeight="1">
      <c r="G1076" s="452"/>
      <c r="H1076" s="452"/>
      <c r="I1076" s="452"/>
      <c r="J1076" s="452"/>
    </row>
    <row r="1077" spans="1:31" ht="9.75" customHeight="1">
      <c r="A1077" s="447" t="s">
        <v>774</v>
      </c>
      <c r="B1077" s="447"/>
      <c r="C1077" s="447"/>
      <c r="D1077" s="447"/>
      <c r="E1077" s="447"/>
      <c r="G1077" s="452" t="s">
        <v>775</v>
      </c>
      <c r="H1077" s="452"/>
      <c r="I1077" s="452"/>
      <c r="J1077" s="452"/>
      <c r="P1077" s="448" t="s">
        <v>6489</v>
      </c>
      <c r="Q1077" s="448"/>
      <c r="R1077" s="448"/>
      <c r="T1077" s="449" t="s">
        <v>6490</v>
      </c>
      <c r="V1077" s="450" t="s">
        <v>4629</v>
      </c>
      <c r="AB1077" s="448" t="s">
        <v>4629</v>
      </c>
      <c r="AC1077" s="448"/>
      <c r="AD1077" s="448"/>
      <c r="AE1077" s="448"/>
    </row>
    <row r="1078" spans="1:31" ht="9.75" customHeight="1">
      <c r="G1078" s="452"/>
      <c r="H1078" s="452"/>
      <c r="I1078" s="452"/>
      <c r="J1078" s="452"/>
    </row>
    <row r="1079" spans="1:31" ht="9.75" customHeight="1">
      <c r="A1079" s="447" t="s">
        <v>776</v>
      </c>
      <c r="B1079" s="447"/>
      <c r="C1079" s="447"/>
      <c r="D1079" s="447"/>
      <c r="E1079" s="447"/>
      <c r="G1079" s="452" t="s">
        <v>777</v>
      </c>
      <c r="H1079" s="452"/>
      <c r="I1079" s="452"/>
      <c r="J1079" s="452"/>
      <c r="P1079" s="448" t="s">
        <v>3321</v>
      </c>
      <c r="Q1079" s="448"/>
      <c r="R1079" s="448"/>
      <c r="T1079" s="449" t="s">
        <v>6491</v>
      </c>
      <c r="V1079" s="450" t="s">
        <v>4631</v>
      </c>
      <c r="AB1079" s="448" t="s">
        <v>4631</v>
      </c>
      <c r="AC1079" s="448"/>
      <c r="AD1079" s="448"/>
      <c r="AE1079" s="448"/>
    </row>
    <row r="1080" spans="1:31" ht="9.75" customHeight="1">
      <c r="G1080" s="452"/>
      <c r="H1080" s="452"/>
      <c r="I1080" s="452"/>
      <c r="J1080" s="452"/>
    </row>
    <row r="1081" spans="1:31" ht="9.75" customHeight="1">
      <c r="A1081" s="447" t="s">
        <v>778</v>
      </c>
      <c r="B1081" s="447"/>
      <c r="C1081" s="447"/>
      <c r="D1081" s="447"/>
      <c r="E1081" s="447"/>
      <c r="G1081" s="452" t="s">
        <v>779</v>
      </c>
      <c r="H1081" s="452"/>
      <c r="I1081" s="452"/>
      <c r="J1081" s="452"/>
      <c r="T1081" s="449" t="s">
        <v>4639</v>
      </c>
      <c r="V1081" s="450" t="s">
        <v>4639</v>
      </c>
      <c r="AB1081" s="448" t="s">
        <v>4639</v>
      </c>
      <c r="AC1081" s="448"/>
      <c r="AD1081" s="448"/>
      <c r="AE1081" s="448"/>
    </row>
    <row r="1082" spans="1:31" ht="9.75" customHeight="1">
      <c r="G1082" s="452"/>
      <c r="H1082" s="452"/>
      <c r="I1082" s="452"/>
      <c r="J1082" s="452"/>
    </row>
    <row r="1083" spans="1:31" ht="14.25" customHeight="1">
      <c r="A1083" s="447" t="s">
        <v>780</v>
      </c>
      <c r="B1083" s="447"/>
      <c r="C1083" s="447"/>
      <c r="D1083" s="447"/>
      <c r="E1083" s="447"/>
      <c r="G1083" s="447" t="s">
        <v>781</v>
      </c>
      <c r="H1083" s="447"/>
      <c r="I1083" s="447"/>
      <c r="J1083" s="447"/>
      <c r="P1083" s="448" t="s">
        <v>6492</v>
      </c>
      <c r="Q1083" s="448"/>
      <c r="R1083" s="448"/>
      <c r="T1083" s="449" t="s">
        <v>6493</v>
      </c>
      <c r="V1083" s="450" t="s">
        <v>4643</v>
      </c>
      <c r="AB1083" s="448" t="s">
        <v>4643</v>
      </c>
      <c r="AC1083" s="448"/>
      <c r="AD1083" s="448"/>
      <c r="AE1083" s="448"/>
    </row>
    <row r="1084" spans="1:31" ht="0.75" customHeight="1"/>
    <row r="1085" spans="1:31" ht="9.75" customHeight="1">
      <c r="A1085" s="447" t="s">
        <v>782</v>
      </c>
      <c r="B1085" s="447"/>
      <c r="C1085" s="447"/>
      <c r="D1085" s="447"/>
      <c r="E1085" s="447"/>
      <c r="G1085" s="452" t="s">
        <v>783</v>
      </c>
      <c r="H1085" s="452"/>
      <c r="I1085" s="452"/>
      <c r="J1085" s="452"/>
      <c r="T1085" s="449" t="s">
        <v>4672</v>
      </c>
      <c r="V1085" s="450" t="s">
        <v>4672</v>
      </c>
      <c r="AB1085" s="448" t="s">
        <v>4672</v>
      </c>
      <c r="AC1085" s="448"/>
      <c r="AD1085" s="448"/>
      <c r="AE1085" s="448"/>
    </row>
    <row r="1086" spans="1:31" ht="9.75" customHeight="1">
      <c r="G1086" s="452"/>
      <c r="H1086" s="452"/>
      <c r="I1086" s="452"/>
      <c r="J1086" s="452"/>
    </row>
    <row r="1087" spans="1:31" ht="9.75" customHeight="1">
      <c r="A1087" s="447" t="s">
        <v>784</v>
      </c>
      <c r="B1087" s="447"/>
      <c r="C1087" s="447"/>
      <c r="D1087" s="447"/>
      <c r="E1087" s="447"/>
      <c r="G1087" s="452" t="s">
        <v>785</v>
      </c>
      <c r="H1087" s="452"/>
      <c r="I1087" s="452"/>
      <c r="J1087" s="452"/>
      <c r="T1087" s="449" t="s">
        <v>4688</v>
      </c>
      <c r="V1087" s="450" t="s">
        <v>4688</v>
      </c>
      <c r="AB1087" s="448" t="s">
        <v>4688</v>
      </c>
      <c r="AC1087" s="448"/>
      <c r="AD1087" s="448"/>
      <c r="AE1087" s="448"/>
    </row>
    <row r="1088" spans="1:31" ht="9.75" customHeight="1">
      <c r="G1088" s="452"/>
      <c r="H1088" s="452"/>
      <c r="I1088" s="452"/>
      <c r="J1088" s="452"/>
    </row>
    <row r="1089" spans="1:31" ht="9.75" customHeight="1">
      <c r="A1089" s="447" t="s">
        <v>786</v>
      </c>
      <c r="B1089" s="447"/>
      <c r="C1089" s="447"/>
      <c r="D1089" s="447"/>
      <c r="E1089" s="447"/>
      <c r="G1089" s="452" t="s">
        <v>787</v>
      </c>
      <c r="H1089" s="452"/>
      <c r="I1089" s="452"/>
      <c r="J1089" s="452"/>
      <c r="P1089" s="448" t="s">
        <v>6494</v>
      </c>
      <c r="Q1089" s="448"/>
      <c r="R1089" s="448"/>
      <c r="T1089" s="449" t="s">
        <v>6495</v>
      </c>
      <c r="V1089" s="450" t="s">
        <v>4700</v>
      </c>
      <c r="AB1089" s="448" t="s">
        <v>4700</v>
      </c>
      <c r="AC1089" s="448"/>
      <c r="AD1089" s="448"/>
      <c r="AE1089" s="448"/>
    </row>
    <row r="1090" spans="1:31" ht="9.75" customHeight="1">
      <c r="G1090" s="452"/>
      <c r="H1090" s="452"/>
      <c r="I1090" s="452"/>
      <c r="J1090" s="452"/>
    </row>
    <row r="1091" spans="1:31" ht="14.25" customHeight="1">
      <c r="A1091" s="447" t="s">
        <v>788</v>
      </c>
      <c r="B1091" s="447"/>
      <c r="C1091" s="447"/>
      <c r="D1091" s="447"/>
      <c r="E1091" s="447"/>
      <c r="G1091" s="447" t="s">
        <v>789</v>
      </c>
      <c r="H1091" s="447"/>
      <c r="I1091" s="447"/>
      <c r="J1091" s="447"/>
      <c r="P1091" s="448" t="s">
        <v>6496</v>
      </c>
      <c r="Q1091" s="448"/>
      <c r="R1091" s="448"/>
      <c r="T1091" s="449" t="s">
        <v>6497</v>
      </c>
      <c r="V1091" s="450" t="s">
        <v>4801</v>
      </c>
      <c r="AB1091" s="448" t="s">
        <v>4801</v>
      </c>
      <c r="AC1091" s="448"/>
      <c r="AD1091" s="448"/>
      <c r="AE1091" s="448"/>
    </row>
    <row r="1092" spans="1:31" ht="0.75" customHeight="1"/>
    <row r="1093" spans="1:31" ht="14.25" customHeight="1">
      <c r="A1093" s="447" t="s">
        <v>790</v>
      </c>
      <c r="B1093" s="447"/>
      <c r="C1093" s="447"/>
      <c r="D1093" s="447"/>
      <c r="E1093" s="447"/>
      <c r="G1093" s="447" t="s">
        <v>791</v>
      </c>
      <c r="H1093" s="447"/>
      <c r="I1093" s="447"/>
      <c r="J1093" s="447"/>
      <c r="P1093" s="448" t="s">
        <v>3322</v>
      </c>
      <c r="Q1093" s="448"/>
      <c r="R1093" s="448"/>
      <c r="T1093" s="449" t="s">
        <v>6498</v>
      </c>
      <c r="V1093" s="450" t="s">
        <v>4803</v>
      </c>
      <c r="AB1093" s="448" t="s">
        <v>4803</v>
      </c>
      <c r="AC1093" s="448"/>
      <c r="AD1093" s="448"/>
      <c r="AE1093" s="448"/>
    </row>
    <row r="1094" spans="1:31" ht="0.75" customHeight="1"/>
    <row r="1095" spans="1:31" ht="14.25" customHeight="1">
      <c r="A1095" s="447" t="s">
        <v>792</v>
      </c>
      <c r="B1095" s="447"/>
      <c r="C1095" s="447"/>
      <c r="D1095" s="447"/>
      <c r="E1095" s="447"/>
      <c r="G1095" s="447" t="s">
        <v>793</v>
      </c>
      <c r="H1095" s="447"/>
      <c r="I1095" s="447"/>
      <c r="J1095" s="447"/>
      <c r="P1095" s="448" t="s">
        <v>6499</v>
      </c>
      <c r="Q1095" s="448"/>
      <c r="R1095" s="448"/>
      <c r="T1095" s="449" t="s">
        <v>6500</v>
      </c>
      <c r="V1095" s="450" t="s">
        <v>4814</v>
      </c>
      <c r="AB1095" s="448" t="s">
        <v>4814</v>
      </c>
      <c r="AC1095" s="448"/>
      <c r="AD1095" s="448"/>
      <c r="AE1095" s="448"/>
    </row>
    <row r="1096" spans="1:31" ht="0.75" customHeight="1"/>
    <row r="1097" spans="1:31" ht="14.25" customHeight="1">
      <c r="A1097" s="447" t="s">
        <v>794</v>
      </c>
      <c r="B1097" s="447"/>
      <c r="C1097" s="447"/>
      <c r="D1097" s="447"/>
      <c r="E1097" s="447"/>
      <c r="G1097" s="447" t="s">
        <v>795</v>
      </c>
      <c r="H1097" s="447"/>
      <c r="I1097" s="447"/>
      <c r="J1097" s="447"/>
      <c r="P1097" s="448" t="s">
        <v>6501</v>
      </c>
      <c r="Q1097" s="448"/>
      <c r="R1097" s="448"/>
      <c r="T1097" s="449" t="s">
        <v>6502</v>
      </c>
      <c r="V1097" s="450" t="s">
        <v>4817</v>
      </c>
      <c r="AB1097" s="448" t="s">
        <v>4817</v>
      </c>
      <c r="AC1097" s="448"/>
      <c r="AD1097" s="448"/>
      <c r="AE1097" s="448"/>
    </row>
    <row r="1098" spans="1:31" ht="0.75" customHeight="1"/>
    <row r="1099" spans="1:31" ht="14.25" customHeight="1">
      <c r="A1099" s="447" t="s">
        <v>796</v>
      </c>
      <c r="B1099" s="447"/>
      <c r="C1099" s="447"/>
      <c r="D1099" s="447"/>
      <c r="E1099" s="447"/>
      <c r="G1099" s="447" t="s">
        <v>797</v>
      </c>
      <c r="H1099" s="447"/>
      <c r="I1099" s="447"/>
      <c r="J1099" s="447"/>
      <c r="P1099" s="448" t="s">
        <v>6503</v>
      </c>
      <c r="Q1099" s="448"/>
      <c r="R1099" s="448"/>
      <c r="T1099" s="449" t="s">
        <v>6504</v>
      </c>
      <c r="V1099" s="450" t="s">
        <v>4831</v>
      </c>
      <c r="AB1099" s="448" t="s">
        <v>4831</v>
      </c>
      <c r="AC1099" s="448"/>
      <c r="AD1099" s="448"/>
      <c r="AE1099" s="448"/>
    </row>
    <row r="1100" spans="1:31" ht="0.75" customHeight="1"/>
    <row r="1101" spans="1:31" ht="9.75" customHeight="1">
      <c r="A1101" s="447" t="s">
        <v>798</v>
      </c>
      <c r="B1101" s="447"/>
      <c r="C1101" s="447"/>
      <c r="D1101" s="447"/>
      <c r="E1101" s="447"/>
      <c r="G1101" s="452" t="s">
        <v>799</v>
      </c>
      <c r="H1101" s="452"/>
      <c r="I1101" s="452"/>
      <c r="J1101" s="452"/>
      <c r="T1101" s="449" t="s">
        <v>4833</v>
      </c>
      <c r="V1101" s="450" t="s">
        <v>4833</v>
      </c>
      <c r="AB1101" s="448" t="s">
        <v>4833</v>
      </c>
      <c r="AC1101" s="448"/>
      <c r="AD1101" s="448"/>
      <c r="AE1101" s="448"/>
    </row>
    <row r="1102" spans="1:31" ht="9.75" customHeight="1">
      <c r="G1102" s="452"/>
      <c r="H1102" s="452"/>
      <c r="I1102" s="452"/>
      <c r="J1102" s="452"/>
    </row>
    <row r="1103" spans="1:31" ht="9.75" customHeight="1">
      <c r="A1103" s="447" t="s">
        <v>800</v>
      </c>
      <c r="B1103" s="447"/>
      <c r="C1103" s="447"/>
      <c r="D1103" s="447"/>
      <c r="E1103" s="447"/>
      <c r="G1103" s="452" t="s">
        <v>801</v>
      </c>
      <c r="H1103" s="452"/>
      <c r="I1103" s="452"/>
      <c r="J1103" s="452"/>
      <c r="P1103" s="448" t="s">
        <v>6505</v>
      </c>
      <c r="Q1103" s="448"/>
      <c r="R1103" s="448"/>
      <c r="T1103" s="449" t="s">
        <v>6506</v>
      </c>
      <c r="V1103" s="450" t="s">
        <v>4868</v>
      </c>
      <c r="AB1103" s="448" t="s">
        <v>4868</v>
      </c>
      <c r="AC1103" s="448"/>
      <c r="AD1103" s="448"/>
      <c r="AE1103" s="448"/>
    </row>
    <row r="1104" spans="1:31" ht="9.75" customHeight="1">
      <c r="G1104" s="452"/>
      <c r="H1104" s="452"/>
      <c r="I1104" s="452"/>
      <c r="J1104" s="452"/>
    </row>
    <row r="1105" spans="1:31" ht="14.25" customHeight="1">
      <c r="A1105" s="447" t="s">
        <v>802</v>
      </c>
      <c r="B1105" s="447"/>
      <c r="C1105" s="447"/>
      <c r="D1105" s="447"/>
      <c r="E1105" s="447"/>
      <c r="G1105" s="447" t="s">
        <v>803</v>
      </c>
      <c r="H1105" s="447"/>
      <c r="I1105" s="447"/>
      <c r="J1105" s="447"/>
      <c r="P1105" s="448" t="s">
        <v>3321</v>
      </c>
      <c r="Q1105" s="448"/>
      <c r="R1105" s="448"/>
      <c r="T1105" s="449" t="s">
        <v>6507</v>
      </c>
      <c r="V1105" s="450" t="s">
        <v>4983</v>
      </c>
      <c r="AB1105" s="448" t="s">
        <v>4983</v>
      </c>
      <c r="AC1105" s="448"/>
      <c r="AD1105" s="448"/>
      <c r="AE1105" s="448"/>
    </row>
    <row r="1106" spans="1:31" ht="9.75" customHeight="1">
      <c r="A1106" s="447" t="s">
        <v>804</v>
      </c>
      <c r="B1106" s="447"/>
      <c r="C1106" s="447"/>
      <c r="D1106" s="447"/>
      <c r="E1106" s="447"/>
      <c r="G1106" s="452" t="s">
        <v>805</v>
      </c>
      <c r="H1106" s="452"/>
      <c r="I1106" s="452"/>
      <c r="J1106" s="452"/>
      <c r="T1106" s="449" t="s">
        <v>5003</v>
      </c>
      <c r="V1106" s="450" t="s">
        <v>5003</v>
      </c>
      <c r="AB1106" s="448" t="s">
        <v>5003</v>
      </c>
      <c r="AC1106" s="448"/>
      <c r="AD1106" s="448"/>
      <c r="AE1106" s="448"/>
    </row>
    <row r="1107" spans="1:31" ht="9.75" customHeight="1">
      <c r="G1107" s="452"/>
      <c r="H1107" s="452"/>
      <c r="I1107" s="452"/>
      <c r="J1107" s="452"/>
    </row>
    <row r="1108" spans="1:31" ht="14.25" customHeight="1">
      <c r="A1108" s="447" t="s">
        <v>806</v>
      </c>
      <c r="B1108" s="447"/>
      <c r="C1108" s="447"/>
      <c r="D1108" s="447"/>
      <c r="E1108" s="447"/>
      <c r="G1108" s="447" t="s">
        <v>807</v>
      </c>
      <c r="H1108" s="447"/>
      <c r="I1108" s="447"/>
      <c r="J1108" s="447"/>
      <c r="T1108" s="449" t="s">
        <v>5012</v>
      </c>
      <c r="V1108" s="450" t="s">
        <v>5012</v>
      </c>
      <c r="AB1108" s="448" t="s">
        <v>5012</v>
      </c>
      <c r="AC1108" s="448"/>
      <c r="AD1108" s="448"/>
      <c r="AE1108" s="448"/>
    </row>
    <row r="1109" spans="1:31" ht="0.75" customHeight="1"/>
    <row r="1110" spans="1:31" ht="9.75" customHeight="1">
      <c r="A1110" s="447" t="s">
        <v>808</v>
      </c>
      <c r="B1110" s="447"/>
      <c r="C1110" s="447"/>
      <c r="D1110" s="447"/>
      <c r="E1110" s="447"/>
      <c r="G1110" s="452" t="s">
        <v>809</v>
      </c>
      <c r="H1110" s="452"/>
      <c r="I1110" s="452"/>
      <c r="J1110" s="452"/>
      <c r="P1110" s="448" t="s">
        <v>3291</v>
      </c>
      <c r="Q1110" s="448"/>
      <c r="R1110" s="448"/>
      <c r="T1110" s="449" t="s">
        <v>6508</v>
      </c>
      <c r="V1110" s="450" t="s">
        <v>5017</v>
      </c>
      <c r="AB1110" s="448" t="s">
        <v>5017</v>
      </c>
      <c r="AC1110" s="448"/>
      <c r="AD1110" s="448"/>
      <c r="AE1110" s="448"/>
    </row>
    <row r="1111" spans="1:31" ht="9" customHeight="1">
      <c r="G1111" s="452"/>
      <c r="H1111" s="452"/>
      <c r="I1111" s="452"/>
      <c r="J1111" s="452"/>
    </row>
    <row r="1112" spans="1:31" ht="11.25" customHeight="1">
      <c r="G1112" s="452"/>
      <c r="H1112" s="452"/>
      <c r="I1112" s="452"/>
      <c r="J1112" s="452"/>
    </row>
    <row r="1113" spans="1:31" ht="9.75" customHeight="1">
      <c r="A1113" s="447" t="s">
        <v>810</v>
      </c>
      <c r="B1113" s="447"/>
      <c r="C1113" s="447"/>
      <c r="D1113" s="447"/>
      <c r="E1113" s="447"/>
      <c r="G1113" s="452" t="s">
        <v>811</v>
      </c>
      <c r="H1113" s="452"/>
      <c r="I1113" s="452"/>
      <c r="J1113" s="452"/>
      <c r="T1113" s="449" t="s">
        <v>5019</v>
      </c>
      <c r="V1113" s="450" t="s">
        <v>5019</v>
      </c>
      <c r="AB1113" s="448" t="s">
        <v>5019</v>
      </c>
      <c r="AC1113" s="448"/>
      <c r="AD1113" s="448"/>
      <c r="AE1113" s="448"/>
    </row>
    <row r="1114" spans="1:31" ht="9" customHeight="1">
      <c r="G1114" s="452"/>
      <c r="H1114" s="452"/>
      <c r="I1114" s="452"/>
      <c r="J1114" s="452"/>
    </row>
    <row r="1115" spans="1:31" ht="11.25" customHeight="1">
      <c r="G1115" s="452"/>
      <c r="H1115" s="452"/>
      <c r="I1115" s="452"/>
      <c r="J1115" s="452"/>
    </row>
    <row r="1116" spans="1:31" ht="9.75" customHeight="1">
      <c r="A1116" s="447" t="s">
        <v>812</v>
      </c>
      <c r="B1116" s="447"/>
      <c r="C1116" s="447"/>
      <c r="D1116" s="447"/>
      <c r="E1116" s="447"/>
      <c r="G1116" s="452" t="s">
        <v>813</v>
      </c>
      <c r="H1116" s="452"/>
      <c r="I1116" s="452"/>
      <c r="J1116" s="452"/>
      <c r="T1116" s="449" t="s">
        <v>5028</v>
      </c>
      <c r="V1116" s="450" t="s">
        <v>5028</v>
      </c>
      <c r="AB1116" s="448" t="s">
        <v>5028</v>
      </c>
      <c r="AC1116" s="448"/>
      <c r="AD1116" s="448"/>
      <c r="AE1116" s="448"/>
    </row>
    <row r="1117" spans="1:31" ht="9.75" customHeight="1">
      <c r="G1117" s="452"/>
      <c r="H1117" s="452"/>
      <c r="I1117" s="452"/>
      <c r="J1117" s="452"/>
    </row>
    <row r="1118" spans="1:31" ht="9.75" customHeight="1">
      <c r="A1118" s="447" t="s">
        <v>814</v>
      </c>
      <c r="B1118" s="447"/>
      <c r="C1118" s="447"/>
      <c r="D1118" s="447"/>
      <c r="E1118" s="447"/>
      <c r="G1118" s="452" t="s">
        <v>815</v>
      </c>
      <c r="H1118" s="452"/>
      <c r="I1118" s="452"/>
      <c r="J1118" s="452"/>
      <c r="T1118" s="449" t="s">
        <v>5046</v>
      </c>
      <c r="V1118" s="450" t="s">
        <v>5046</v>
      </c>
      <c r="AB1118" s="448" t="s">
        <v>5046</v>
      </c>
      <c r="AC1118" s="448"/>
      <c r="AD1118" s="448"/>
      <c r="AE1118" s="448"/>
    </row>
    <row r="1119" spans="1:31" ht="9.75" customHeight="1">
      <c r="G1119" s="452"/>
      <c r="H1119" s="452"/>
      <c r="I1119" s="452"/>
      <c r="J1119" s="452"/>
    </row>
    <row r="1120" spans="1:31" ht="14.25" customHeight="1">
      <c r="A1120" s="447" t="s">
        <v>816</v>
      </c>
      <c r="B1120" s="447"/>
      <c r="C1120" s="447"/>
      <c r="D1120" s="447"/>
      <c r="E1120" s="447"/>
      <c r="G1120" s="447" t="s">
        <v>817</v>
      </c>
      <c r="H1120" s="447"/>
      <c r="I1120" s="447"/>
      <c r="J1120" s="447"/>
      <c r="P1120" s="448" t="s">
        <v>6509</v>
      </c>
      <c r="Q1120" s="448"/>
      <c r="R1120" s="448"/>
      <c r="T1120" s="449" t="s">
        <v>6510</v>
      </c>
      <c r="V1120" s="450" t="s">
        <v>5053</v>
      </c>
      <c r="AB1120" s="448" t="s">
        <v>5053</v>
      </c>
      <c r="AC1120" s="448"/>
      <c r="AD1120" s="448"/>
      <c r="AE1120" s="448"/>
    </row>
    <row r="1121" spans="1:31" ht="0.75" customHeight="1"/>
    <row r="1122" spans="1:31" ht="9.75" customHeight="1">
      <c r="A1122" s="447" t="s">
        <v>818</v>
      </c>
      <c r="B1122" s="447"/>
      <c r="C1122" s="447"/>
      <c r="D1122" s="447"/>
      <c r="E1122" s="447"/>
      <c r="G1122" s="452" t="s">
        <v>819</v>
      </c>
      <c r="H1122" s="452"/>
      <c r="I1122" s="452"/>
      <c r="J1122" s="452"/>
      <c r="P1122" s="448" t="s">
        <v>6511</v>
      </c>
      <c r="Q1122" s="448"/>
      <c r="R1122" s="448"/>
      <c r="T1122" s="449" t="s">
        <v>6512</v>
      </c>
      <c r="V1122" s="450" t="s">
        <v>5056</v>
      </c>
      <c r="AB1122" s="448" t="s">
        <v>5056</v>
      </c>
      <c r="AC1122" s="448"/>
      <c r="AD1122" s="448"/>
      <c r="AE1122" s="448"/>
    </row>
    <row r="1123" spans="1:31" ht="9" customHeight="1">
      <c r="G1123" s="452"/>
      <c r="H1123" s="452"/>
      <c r="I1123" s="452"/>
      <c r="J1123" s="452"/>
    </row>
    <row r="1124" spans="1:31" ht="9.75" customHeight="1">
      <c r="G1124" s="452"/>
      <c r="H1124" s="452"/>
      <c r="I1124" s="452"/>
      <c r="J1124" s="452"/>
    </row>
    <row r="1125" spans="1:31" ht="11.25" customHeight="1">
      <c r="G1125" s="452"/>
      <c r="H1125" s="452"/>
      <c r="I1125" s="452"/>
      <c r="J1125" s="452"/>
    </row>
    <row r="1126" spans="1:31" ht="9.75" customHeight="1">
      <c r="A1126" s="447" t="s">
        <v>820</v>
      </c>
      <c r="B1126" s="447"/>
      <c r="C1126" s="447"/>
      <c r="D1126" s="447"/>
      <c r="E1126" s="447"/>
      <c r="G1126" s="452" t="s">
        <v>821</v>
      </c>
      <c r="H1126" s="452"/>
      <c r="I1126" s="452"/>
      <c r="J1126" s="452"/>
      <c r="T1126" s="449" t="s">
        <v>5058</v>
      </c>
      <c r="V1126" s="450" t="s">
        <v>5058</v>
      </c>
      <c r="AB1126" s="448" t="s">
        <v>5058</v>
      </c>
      <c r="AC1126" s="448"/>
      <c r="AD1126" s="448"/>
      <c r="AE1126" s="448"/>
    </row>
    <row r="1127" spans="1:31" ht="9.75" customHeight="1">
      <c r="G1127" s="452"/>
      <c r="H1127" s="452"/>
      <c r="I1127" s="452"/>
      <c r="J1127" s="452"/>
    </row>
    <row r="1128" spans="1:31" ht="14.25" customHeight="1">
      <c r="A1128" s="447" t="s">
        <v>822</v>
      </c>
      <c r="B1128" s="447"/>
      <c r="C1128" s="447"/>
      <c r="D1128" s="447"/>
      <c r="E1128" s="447"/>
      <c r="G1128" s="447" t="s">
        <v>823</v>
      </c>
      <c r="H1128" s="447"/>
      <c r="I1128" s="447"/>
      <c r="J1128" s="447"/>
      <c r="P1128" s="448" t="s">
        <v>6511</v>
      </c>
      <c r="Q1128" s="448"/>
      <c r="R1128" s="448"/>
      <c r="T1128" s="449" t="s">
        <v>6513</v>
      </c>
      <c r="V1128" s="450" t="s">
        <v>5068</v>
      </c>
      <c r="AB1128" s="448" t="s">
        <v>5068</v>
      </c>
      <c r="AC1128" s="448"/>
      <c r="AD1128" s="448"/>
      <c r="AE1128" s="448"/>
    </row>
    <row r="1129" spans="1:31" ht="0.75" customHeight="1"/>
    <row r="1130" spans="1:31" ht="9.75" customHeight="1">
      <c r="A1130" s="447" t="s">
        <v>824</v>
      </c>
      <c r="B1130" s="447"/>
      <c r="C1130" s="447"/>
      <c r="D1130" s="447"/>
      <c r="E1130" s="447"/>
      <c r="G1130" s="452" t="s">
        <v>825</v>
      </c>
      <c r="H1130" s="452"/>
      <c r="I1130" s="452"/>
      <c r="J1130" s="452"/>
      <c r="P1130" s="448" t="s">
        <v>6514</v>
      </c>
      <c r="Q1130" s="448"/>
      <c r="R1130" s="448"/>
      <c r="T1130" s="449" t="s">
        <v>6515</v>
      </c>
      <c r="V1130" s="450" t="s">
        <v>5106</v>
      </c>
      <c r="AB1130" s="448" t="s">
        <v>5106</v>
      </c>
      <c r="AC1130" s="448"/>
      <c r="AD1130" s="448"/>
      <c r="AE1130" s="448"/>
    </row>
    <row r="1131" spans="1:31" ht="9.75" customHeight="1">
      <c r="G1131" s="452"/>
      <c r="H1131" s="452"/>
      <c r="I1131" s="452"/>
      <c r="J1131" s="452"/>
    </row>
    <row r="1132" spans="1:31" ht="9.75" customHeight="1">
      <c r="A1132" s="447" t="s">
        <v>826</v>
      </c>
      <c r="B1132" s="447"/>
      <c r="C1132" s="447"/>
      <c r="D1132" s="447"/>
      <c r="E1132" s="447"/>
      <c r="G1132" s="452" t="s">
        <v>827</v>
      </c>
      <c r="H1132" s="452"/>
      <c r="I1132" s="452"/>
      <c r="J1132" s="452"/>
      <c r="P1132" s="448" t="s">
        <v>3653</v>
      </c>
      <c r="Q1132" s="448"/>
      <c r="R1132" s="448"/>
      <c r="T1132" s="449" t="s">
        <v>6516</v>
      </c>
      <c r="V1132" s="450" t="s">
        <v>5108</v>
      </c>
      <c r="AB1132" s="448" t="s">
        <v>5108</v>
      </c>
      <c r="AC1132" s="448"/>
      <c r="AD1132" s="448"/>
      <c r="AE1132" s="448"/>
    </row>
    <row r="1133" spans="1:31" ht="9.75" customHeight="1">
      <c r="G1133" s="452"/>
      <c r="H1133" s="452"/>
      <c r="I1133" s="452"/>
      <c r="J1133" s="452"/>
    </row>
    <row r="1134" spans="1:31" ht="9.75" customHeight="1">
      <c r="A1134" s="447" t="s">
        <v>828</v>
      </c>
      <c r="B1134" s="447"/>
      <c r="C1134" s="447"/>
      <c r="D1134" s="447"/>
      <c r="E1134" s="447"/>
      <c r="G1134" s="452" t="s">
        <v>829</v>
      </c>
      <c r="H1134" s="452"/>
      <c r="I1134" s="452"/>
      <c r="J1134" s="452"/>
      <c r="P1134" s="448" t="s">
        <v>6517</v>
      </c>
      <c r="Q1134" s="448"/>
      <c r="R1134" s="448"/>
      <c r="T1134" s="449" t="s">
        <v>6518</v>
      </c>
      <c r="V1134" s="450" t="s">
        <v>5116</v>
      </c>
      <c r="AB1134" s="448" t="s">
        <v>5116</v>
      </c>
      <c r="AC1134" s="448"/>
      <c r="AD1134" s="448"/>
      <c r="AE1134" s="448"/>
    </row>
    <row r="1135" spans="1:31" ht="9.75" customHeight="1">
      <c r="G1135" s="452"/>
      <c r="H1135" s="452"/>
      <c r="I1135" s="452"/>
      <c r="J1135" s="452"/>
    </row>
    <row r="1136" spans="1:31" ht="14.25" customHeight="1">
      <c r="A1136" s="447" t="s">
        <v>830</v>
      </c>
      <c r="B1136" s="447"/>
      <c r="C1136" s="447"/>
      <c r="D1136" s="447"/>
      <c r="E1136" s="447"/>
      <c r="G1136" s="447" t="s">
        <v>831</v>
      </c>
      <c r="H1136" s="447"/>
      <c r="I1136" s="447"/>
      <c r="J1136" s="447"/>
      <c r="P1136" s="448" t="s">
        <v>6519</v>
      </c>
      <c r="Q1136" s="448"/>
      <c r="R1136" s="448"/>
      <c r="T1136" s="449" t="s">
        <v>6520</v>
      </c>
      <c r="V1136" s="450" t="s">
        <v>5128</v>
      </c>
      <c r="AB1136" s="448" t="s">
        <v>5128</v>
      </c>
      <c r="AC1136" s="448"/>
      <c r="AD1136" s="448"/>
      <c r="AE1136" s="448"/>
    </row>
    <row r="1137" spans="1:31" ht="0.75" customHeight="1"/>
    <row r="1138" spans="1:31" ht="9.75" customHeight="1">
      <c r="A1138" s="447" t="s">
        <v>832</v>
      </c>
      <c r="B1138" s="447"/>
      <c r="C1138" s="447"/>
      <c r="D1138" s="447"/>
      <c r="E1138" s="447"/>
      <c r="G1138" s="452" t="s">
        <v>833</v>
      </c>
      <c r="H1138" s="452"/>
      <c r="I1138" s="452"/>
      <c r="J1138" s="452"/>
      <c r="P1138" s="448" t="s">
        <v>6521</v>
      </c>
      <c r="Q1138" s="448"/>
      <c r="R1138" s="448"/>
      <c r="T1138" s="449" t="s">
        <v>6522</v>
      </c>
      <c r="V1138" s="450" t="s">
        <v>5163</v>
      </c>
      <c r="AB1138" s="448" t="s">
        <v>5163</v>
      </c>
      <c r="AC1138" s="448"/>
      <c r="AD1138" s="448"/>
      <c r="AE1138" s="448"/>
    </row>
    <row r="1139" spans="1:31" ht="9.75" customHeight="1">
      <c r="G1139" s="452"/>
      <c r="H1139" s="452"/>
      <c r="I1139" s="452"/>
      <c r="J1139" s="452"/>
    </row>
    <row r="1140" spans="1:31" ht="9.75" customHeight="1">
      <c r="A1140" s="447" t="s">
        <v>834</v>
      </c>
      <c r="B1140" s="447"/>
      <c r="C1140" s="447"/>
      <c r="D1140" s="447"/>
      <c r="E1140" s="447"/>
      <c r="G1140" s="452" t="s">
        <v>835</v>
      </c>
      <c r="H1140" s="452"/>
      <c r="I1140" s="452"/>
      <c r="J1140" s="452"/>
      <c r="P1140" s="448" t="s">
        <v>6523</v>
      </c>
      <c r="Q1140" s="448"/>
      <c r="R1140" s="448"/>
      <c r="T1140" s="449" t="s">
        <v>6524</v>
      </c>
      <c r="V1140" s="450" t="s">
        <v>5166</v>
      </c>
      <c r="AB1140" s="448" t="s">
        <v>5166</v>
      </c>
      <c r="AC1140" s="448"/>
      <c r="AD1140" s="448"/>
      <c r="AE1140" s="448"/>
    </row>
    <row r="1141" spans="1:31" ht="9.75" customHeight="1">
      <c r="G1141" s="452"/>
      <c r="H1141" s="452"/>
      <c r="I1141" s="452"/>
      <c r="J1141" s="452"/>
    </row>
    <row r="1142" spans="1:31" ht="14.25" customHeight="1">
      <c r="A1142" s="447" t="s">
        <v>836</v>
      </c>
      <c r="B1142" s="447"/>
      <c r="C1142" s="447"/>
      <c r="D1142" s="447"/>
      <c r="E1142" s="447"/>
      <c r="G1142" s="447" t="s">
        <v>837</v>
      </c>
      <c r="H1142" s="447"/>
      <c r="I1142" s="447"/>
      <c r="J1142" s="447"/>
      <c r="P1142" s="448" t="s">
        <v>6523</v>
      </c>
      <c r="Q1142" s="448"/>
      <c r="R1142" s="448"/>
      <c r="T1142" s="449" t="s">
        <v>6524</v>
      </c>
      <c r="V1142" s="450" t="s">
        <v>5166</v>
      </c>
      <c r="AB1142" s="448" t="s">
        <v>5166</v>
      </c>
      <c r="AC1142" s="448"/>
      <c r="AD1142" s="448"/>
      <c r="AE1142" s="448"/>
    </row>
    <row r="1143" spans="1:31" ht="0.75" customHeight="1"/>
    <row r="1144" spans="1:31" ht="14.25" customHeight="1">
      <c r="A1144" s="447" t="s">
        <v>838</v>
      </c>
      <c r="B1144" s="447"/>
      <c r="C1144" s="447"/>
      <c r="D1144" s="447"/>
      <c r="E1144" s="447"/>
      <c r="G1144" s="447" t="s">
        <v>839</v>
      </c>
      <c r="H1144" s="447"/>
      <c r="I1144" s="447"/>
      <c r="J1144" s="447"/>
      <c r="P1144" s="448" t="s">
        <v>475</v>
      </c>
      <c r="Q1144" s="448"/>
      <c r="R1144" s="448"/>
      <c r="T1144" s="449" t="s">
        <v>6525</v>
      </c>
      <c r="V1144" s="450" t="s">
        <v>5174</v>
      </c>
      <c r="AB1144" s="448" t="s">
        <v>5174</v>
      </c>
      <c r="AC1144" s="448"/>
      <c r="AD1144" s="448"/>
      <c r="AE1144" s="448"/>
    </row>
    <row r="1145" spans="1:31" ht="0.75" customHeight="1"/>
    <row r="1146" spans="1:31" ht="9.75" customHeight="1">
      <c r="A1146" s="447" t="s">
        <v>840</v>
      </c>
      <c r="B1146" s="447"/>
      <c r="C1146" s="447"/>
      <c r="D1146" s="447"/>
      <c r="E1146" s="447"/>
      <c r="G1146" s="452" t="s">
        <v>841</v>
      </c>
      <c r="H1146" s="452"/>
      <c r="I1146" s="452"/>
      <c r="J1146" s="452"/>
      <c r="P1146" s="448" t="s">
        <v>475</v>
      </c>
      <c r="Q1146" s="448"/>
      <c r="R1146" s="448"/>
      <c r="T1146" s="449" t="s">
        <v>6525</v>
      </c>
      <c r="V1146" s="450" t="s">
        <v>5174</v>
      </c>
      <c r="AB1146" s="448" t="s">
        <v>5174</v>
      </c>
      <c r="AC1146" s="448"/>
      <c r="AD1146" s="448"/>
      <c r="AE1146" s="448"/>
    </row>
    <row r="1147" spans="1:31" ht="9.75" customHeight="1">
      <c r="G1147" s="452"/>
      <c r="H1147" s="452"/>
      <c r="I1147" s="452"/>
      <c r="J1147" s="452"/>
    </row>
    <row r="1148" spans="1:31" ht="14.25" customHeight="1">
      <c r="A1148" s="447" t="s">
        <v>842</v>
      </c>
      <c r="B1148" s="447"/>
      <c r="C1148" s="447"/>
      <c r="D1148" s="447"/>
      <c r="E1148" s="447"/>
      <c r="G1148" s="447" t="s">
        <v>843</v>
      </c>
      <c r="H1148" s="447"/>
      <c r="I1148" s="447"/>
      <c r="J1148" s="447"/>
      <c r="T1148" s="449" t="s">
        <v>5233</v>
      </c>
      <c r="V1148" s="450" t="s">
        <v>5233</v>
      </c>
      <c r="AB1148" s="448" t="s">
        <v>5233</v>
      </c>
      <c r="AC1148" s="448"/>
      <c r="AD1148" s="448"/>
      <c r="AE1148" s="448"/>
    </row>
    <row r="1149" spans="1:31" ht="0.75" customHeight="1"/>
    <row r="1150" spans="1:31" ht="9.75" customHeight="1">
      <c r="A1150" s="447" t="s">
        <v>844</v>
      </c>
      <c r="B1150" s="447"/>
      <c r="C1150" s="447"/>
      <c r="D1150" s="447"/>
      <c r="E1150" s="447"/>
      <c r="G1150" s="452" t="s">
        <v>845</v>
      </c>
      <c r="H1150" s="452"/>
      <c r="I1150" s="452"/>
      <c r="J1150" s="452"/>
      <c r="T1150" s="449" t="s">
        <v>5233</v>
      </c>
      <c r="V1150" s="450" t="s">
        <v>5233</v>
      </c>
      <c r="AB1150" s="448" t="s">
        <v>5233</v>
      </c>
      <c r="AC1150" s="448"/>
      <c r="AD1150" s="448"/>
      <c r="AE1150" s="448"/>
    </row>
    <row r="1151" spans="1:31" ht="9.75" customHeight="1">
      <c r="G1151" s="452"/>
      <c r="H1151" s="452"/>
      <c r="I1151" s="452"/>
      <c r="J1151" s="452"/>
    </row>
    <row r="1152" spans="1:31" ht="14.25" customHeight="1">
      <c r="A1152" s="447" t="s">
        <v>846</v>
      </c>
      <c r="B1152" s="447"/>
      <c r="C1152" s="447"/>
      <c r="D1152" s="447"/>
      <c r="E1152" s="447"/>
      <c r="G1152" s="447" t="s">
        <v>847</v>
      </c>
      <c r="H1152" s="447"/>
      <c r="I1152" s="447"/>
      <c r="J1152" s="447"/>
      <c r="T1152" s="449" t="s">
        <v>5239</v>
      </c>
      <c r="V1152" s="450" t="s">
        <v>5239</v>
      </c>
      <c r="AB1152" s="448" t="s">
        <v>5239</v>
      </c>
      <c r="AC1152" s="448"/>
      <c r="AD1152" s="448"/>
      <c r="AE1152" s="448"/>
    </row>
    <row r="1153" spans="1:31" ht="9.75" customHeight="1">
      <c r="A1153" s="447" t="s">
        <v>848</v>
      </c>
      <c r="B1153" s="447"/>
      <c r="C1153" s="447"/>
      <c r="D1153" s="447"/>
      <c r="E1153" s="447"/>
      <c r="G1153" s="452" t="s">
        <v>849</v>
      </c>
      <c r="H1153" s="452"/>
      <c r="I1153" s="452"/>
      <c r="J1153" s="452"/>
      <c r="T1153" s="449" t="s">
        <v>5240</v>
      </c>
      <c r="V1153" s="450" t="s">
        <v>5240</v>
      </c>
      <c r="AB1153" s="448" t="s">
        <v>5240</v>
      </c>
      <c r="AC1153" s="448"/>
      <c r="AD1153" s="448"/>
      <c r="AE1153" s="448"/>
    </row>
    <row r="1154" spans="1:31" ht="9.75" customHeight="1">
      <c r="G1154" s="452"/>
      <c r="H1154" s="452"/>
      <c r="I1154" s="452"/>
      <c r="J1154" s="452"/>
    </row>
    <row r="1155" spans="1:31" ht="14.25" customHeight="1">
      <c r="A1155" s="447" t="s">
        <v>850</v>
      </c>
      <c r="B1155" s="447"/>
      <c r="C1155" s="447"/>
      <c r="D1155" s="447"/>
      <c r="E1155" s="447"/>
      <c r="G1155" s="447" t="s">
        <v>851</v>
      </c>
      <c r="H1155" s="447"/>
      <c r="I1155" s="447"/>
      <c r="J1155" s="447"/>
      <c r="T1155" s="449" t="s">
        <v>5243</v>
      </c>
      <c r="V1155" s="450" t="s">
        <v>5243</v>
      </c>
      <c r="AB1155" s="448" t="s">
        <v>5243</v>
      </c>
      <c r="AC1155" s="448"/>
      <c r="AD1155" s="448"/>
      <c r="AE1155" s="448"/>
    </row>
    <row r="1156" spans="1:31" ht="0.75" customHeight="1"/>
    <row r="1157" spans="1:31" ht="14.25" customHeight="1">
      <c r="A1157" s="447" t="s">
        <v>852</v>
      </c>
      <c r="B1157" s="447"/>
      <c r="C1157" s="447"/>
      <c r="D1157" s="447"/>
      <c r="E1157" s="447"/>
      <c r="G1157" s="447" t="s">
        <v>853</v>
      </c>
      <c r="H1157" s="447"/>
      <c r="I1157" s="447"/>
      <c r="J1157" s="447"/>
      <c r="P1157" s="448" t="s">
        <v>6526</v>
      </c>
      <c r="Q1157" s="448"/>
      <c r="R1157" s="448"/>
      <c r="T1157" s="449" t="s">
        <v>6527</v>
      </c>
      <c r="V1157" s="450" t="s">
        <v>5254</v>
      </c>
      <c r="AB1157" s="448" t="s">
        <v>5254</v>
      </c>
      <c r="AC1157" s="448"/>
      <c r="AD1157" s="448"/>
      <c r="AE1157" s="448"/>
    </row>
    <row r="1158" spans="1:31" ht="0.75" customHeight="1"/>
    <row r="1159" spans="1:31" ht="14.25" customHeight="1">
      <c r="A1159" s="447" t="s">
        <v>854</v>
      </c>
      <c r="B1159" s="447"/>
      <c r="C1159" s="447"/>
      <c r="D1159" s="447"/>
      <c r="E1159" s="447"/>
      <c r="G1159" s="447" t="s">
        <v>855</v>
      </c>
      <c r="H1159" s="447"/>
      <c r="I1159" s="447"/>
      <c r="J1159" s="447"/>
      <c r="P1159" s="448" t="s">
        <v>6526</v>
      </c>
      <c r="Q1159" s="448"/>
      <c r="R1159" s="448"/>
      <c r="T1159" s="449" t="s">
        <v>6528</v>
      </c>
      <c r="V1159" s="450" t="s">
        <v>5257</v>
      </c>
      <c r="AB1159" s="448" t="s">
        <v>5257</v>
      </c>
      <c r="AC1159" s="448"/>
      <c r="AD1159" s="448"/>
      <c r="AE1159" s="448"/>
    </row>
    <row r="1160" spans="1:31" ht="0.75" customHeight="1"/>
    <row r="1161" spans="1:31" ht="14.25" customHeight="1">
      <c r="A1161" s="447" t="s">
        <v>856</v>
      </c>
      <c r="B1161" s="447"/>
      <c r="C1161" s="447"/>
      <c r="D1161" s="447"/>
      <c r="E1161" s="447"/>
      <c r="G1161" s="447" t="s">
        <v>857</v>
      </c>
      <c r="H1161" s="447"/>
      <c r="I1161" s="447"/>
      <c r="J1161" s="447"/>
      <c r="T1161" s="449" t="s">
        <v>5270</v>
      </c>
      <c r="V1161" s="450" t="s">
        <v>5270</v>
      </c>
      <c r="AB1161" s="448" t="s">
        <v>5270</v>
      </c>
      <c r="AC1161" s="448"/>
      <c r="AD1161" s="448"/>
      <c r="AE1161" s="448"/>
    </row>
    <row r="1162" spans="1:31" ht="0.75" customHeight="1"/>
    <row r="1163" spans="1:31" ht="9.75" customHeight="1">
      <c r="A1163" s="447" t="s">
        <v>858</v>
      </c>
      <c r="B1163" s="447"/>
      <c r="C1163" s="447"/>
      <c r="D1163" s="447"/>
      <c r="E1163" s="447"/>
      <c r="G1163" s="452" t="s">
        <v>859</v>
      </c>
      <c r="H1163" s="452"/>
      <c r="I1163" s="452"/>
      <c r="J1163" s="452"/>
      <c r="P1163" s="448" t="s">
        <v>6529</v>
      </c>
      <c r="Q1163" s="448"/>
      <c r="R1163" s="448"/>
      <c r="T1163" s="449" t="s">
        <v>6530</v>
      </c>
      <c r="V1163" s="450" t="s">
        <v>5276</v>
      </c>
      <c r="AB1163" s="448" t="s">
        <v>5276</v>
      </c>
      <c r="AC1163" s="448"/>
      <c r="AD1163" s="448"/>
      <c r="AE1163" s="448"/>
    </row>
    <row r="1164" spans="1:31" ht="9.75" customHeight="1">
      <c r="G1164" s="452"/>
      <c r="H1164" s="452"/>
      <c r="I1164" s="452"/>
      <c r="J1164" s="452"/>
    </row>
    <row r="1165" spans="1:31" ht="14.25" customHeight="1">
      <c r="A1165" s="447" t="s">
        <v>860</v>
      </c>
      <c r="B1165" s="447"/>
      <c r="C1165" s="447"/>
      <c r="D1165" s="447"/>
      <c r="E1165" s="447"/>
      <c r="G1165" s="447" t="s">
        <v>861</v>
      </c>
      <c r="H1165" s="447"/>
      <c r="I1165" s="447"/>
      <c r="J1165" s="447"/>
      <c r="P1165" s="448" t="s">
        <v>6529</v>
      </c>
      <c r="Q1165" s="448"/>
      <c r="R1165" s="448"/>
      <c r="T1165" s="449" t="s">
        <v>6530</v>
      </c>
      <c r="V1165" s="450" t="s">
        <v>5276</v>
      </c>
      <c r="AB1165" s="448" t="s">
        <v>5276</v>
      </c>
      <c r="AC1165" s="448"/>
      <c r="AD1165" s="448"/>
      <c r="AE1165" s="448"/>
    </row>
    <row r="1166" spans="1:31" ht="0.75" customHeight="1"/>
    <row r="1167" spans="1:31" ht="14.25" customHeight="1">
      <c r="A1167" s="447" t="s">
        <v>862</v>
      </c>
      <c r="B1167" s="447"/>
      <c r="C1167" s="447"/>
      <c r="D1167" s="447"/>
      <c r="E1167" s="447"/>
      <c r="G1167" s="447" t="s">
        <v>863</v>
      </c>
      <c r="H1167" s="447"/>
      <c r="I1167" s="447"/>
      <c r="J1167" s="447"/>
      <c r="P1167" s="448" t="s">
        <v>6531</v>
      </c>
      <c r="Q1167" s="448"/>
      <c r="R1167" s="448"/>
      <c r="T1167" s="449" t="s">
        <v>6532</v>
      </c>
      <c r="V1167" s="450" t="s">
        <v>5279</v>
      </c>
      <c r="AB1167" s="448" t="s">
        <v>5279</v>
      </c>
      <c r="AC1167" s="448"/>
      <c r="AD1167" s="448"/>
      <c r="AE1167" s="448"/>
    </row>
    <row r="1168" spans="1:31" ht="0.75" customHeight="1"/>
    <row r="1169" spans="1:31" ht="9.75" customHeight="1">
      <c r="A1169" s="447" t="s">
        <v>864</v>
      </c>
      <c r="B1169" s="447"/>
      <c r="C1169" s="447"/>
      <c r="D1169" s="447"/>
      <c r="E1169" s="447"/>
      <c r="G1169" s="452" t="s">
        <v>865</v>
      </c>
      <c r="H1169" s="452"/>
      <c r="I1169" s="452"/>
      <c r="J1169" s="452"/>
      <c r="P1169" s="448" t="s">
        <v>6531</v>
      </c>
      <c r="Q1169" s="448"/>
      <c r="R1169" s="448"/>
      <c r="T1169" s="449" t="s">
        <v>6532</v>
      </c>
      <c r="V1169" s="450" t="s">
        <v>5279</v>
      </c>
      <c r="AB1169" s="448" t="s">
        <v>5279</v>
      </c>
      <c r="AC1169" s="448"/>
      <c r="AD1169" s="448"/>
      <c r="AE1169" s="448"/>
    </row>
    <row r="1170" spans="1:31" ht="9.75" customHeight="1">
      <c r="G1170" s="452"/>
      <c r="H1170" s="452"/>
      <c r="I1170" s="452"/>
      <c r="J1170" s="452"/>
    </row>
    <row r="1171" spans="1:31" ht="14.25" customHeight="1">
      <c r="A1171" s="447" t="s">
        <v>866</v>
      </c>
      <c r="B1171" s="447"/>
      <c r="C1171" s="447"/>
      <c r="D1171" s="447"/>
      <c r="E1171" s="447"/>
      <c r="G1171" s="447" t="s">
        <v>700</v>
      </c>
      <c r="H1171" s="447"/>
      <c r="I1171" s="447"/>
      <c r="J1171" s="447"/>
      <c r="T1171" s="449" t="s">
        <v>5341</v>
      </c>
      <c r="V1171" s="450" t="s">
        <v>5341</v>
      </c>
      <c r="AB1171" s="448" t="s">
        <v>5341</v>
      </c>
      <c r="AC1171" s="448"/>
      <c r="AD1171" s="448"/>
      <c r="AE1171" s="448"/>
    </row>
    <row r="1172" spans="1:31" ht="0.75" customHeight="1"/>
    <row r="1173" spans="1:31" ht="9.75" customHeight="1">
      <c r="A1173" s="447" t="s">
        <v>867</v>
      </c>
      <c r="B1173" s="447"/>
      <c r="C1173" s="447"/>
      <c r="D1173" s="447"/>
      <c r="E1173" s="447"/>
      <c r="G1173" s="452" t="s">
        <v>868</v>
      </c>
      <c r="H1173" s="452"/>
      <c r="I1173" s="452"/>
      <c r="J1173" s="452"/>
      <c r="T1173" s="449" t="s">
        <v>5341</v>
      </c>
      <c r="V1173" s="450" t="s">
        <v>5341</v>
      </c>
      <c r="AB1173" s="448" t="s">
        <v>5341</v>
      </c>
      <c r="AC1173" s="448"/>
      <c r="AD1173" s="448"/>
      <c r="AE1173" s="448"/>
    </row>
    <row r="1174" spans="1:31" ht="9.75" customHeight="1">
      <c r="G1174" s="452"/>
      <c r="H1174" s="452"/>
      <c r="I1174" s="452"/>
      <c r="J1174" s="452"/>
    </row>
    <row r="1175" spans="1:31" ht="14.25" customHeight="1">
      <c r="A1175" s="447" t="s">
        <v>869</v>
      </c>
      <c r="B1175" s="447"/>
      <c r="C1175" s="447"/>
      <c r="D1175" s="447"/>
      <c r="E1175" s="447"/>
      <c r="G1175" s="447" t="s">
        <v>870</v>
      </c>
      <c r="H1175" s="447"/>
      <c r="I1175" s="447"/>
      <c r="J1175" s="447"/>
      <c r="P1175" s="448" t="s">
        <v>6533</v>
      </c>
      <c r="Q1175" s="448"/>
      <c r="R1175" s="448"/>
      <c r="T1175" s="449" t="s">
        <v>6534</v>
      </c>
      <c r="V1175" s="450" t="s">
        <v>5345</v>
      </c>
      <c r="AB1175" s="448" t="s">
        <v>5345</v>
      </c>
      <c r="AC1175" s="448"/>
      <c r="AD1175" s="448"/>
      <c r="AE1175" s="448"/>
    </row>
    <row r="1176" spans="1:31" ht="0.75" customHeight="1"/>
    <row r="1177" spans="1:31" ht="9.75" customHeight="1">
      <c r="A1177" s="447" t="s">
        <v>872</v>
      </c>
      <c r="B1177" s="447"/>
      <c r="C1177" s="447"/>
      <c r="D1177" s="447"/>
      <c r="E1177" s="447"/>
      <c r="G1177" s="452" t="s">
        <v>873</v>
      </c>
      <c r="H1177" s="452"/>
      <c r="I1177" s="452"/>
      <c r="J1177" s="452"/>
      <c r="P1177" s="448" t="s">
        <v>6533</v>
      </c>
      <c r="Q1177" s="448"/>
      <c r="R1177" s="448"/>
      <c r="T1177" s="449" t="s">
        <v>6534</v>
      </c>
      <c r="V1177" s="450" t="s">
        <v>5345</v>
      </c>
      <c r="AB1177" s="448" t="s">
        <v>5345</v>
      </c>
      <c r="AC1177" s="448"/>
      <c r="AD1177" s="448"/>
      <c r="AE1177" s="448"/>
    </row>
    <row r="1178" spans="1:31" ht="9.75" customHeight="1">
      <c r="G1178" s="452"/>
      <c r="H1178" s="452"/>
      <c r="I1178" s="452"/>
      <c r="J1178" s="452"/>
    </row>
    <row r="1179" spans="1:31" ht="14.25" customHeight="1">
      <c r="A1179" s="447" t="s">
        <v>874</v>
      </c>
      <c r="B1179" s="447"/>
      <c r="C1179" s="447"/>
      <c r="D1179" s="447"/>
      <c r="E1179" s="447"/>
      <c r="G1179" s="447" t="s">
        <v>875</v>
      </c>
      <c r="H1179" s="447"/>
      <c r="I1179" s="447"/>
      <c r="J1179" s="447"/>
      <c r="P1179" s="448" t="s">
        <v>6535</v>
      </c>
      <c r="Q1179" s="448"/>
      <c r="R1179" s="448"/>
      <c r="T1179" s="449" t="s">
        <v>6536</v>
      </c>
      <c r="V1179" s="450" t="s">
        <v>5366</v>
      </c>
      <c r="AB1179" s="448" t="s">
        <v>5366</v>
      </c>
      <c r="AC1179" s="448"/>
      <c r="AD1179" s="448"/>
      <c r="AE1179" s="448"/>
    </row>
    <row r="1180" spans="1:31" ht="0.75" customHeight="1"/>
    <row r="1181" spans="1:31" ht="14.25" customHeight="1">
      <c r="A1181" s="447" t="s">
        <v>876</v>
      </c>
      <c r="B1181" s="447"/>
      <c r="C1181" s="447"/>
      <c r="D1181" s="447"/>
      <c r="E1181" s="447"/>
      <c r="G1181" s="447" t="s">
        <v>877</v>
      </c>
      <c r="H1181" s="447"/>
      <c r="I1181" s="447"/>
      <c r="J1181" s="447"/>
      <c r="P1181" s="448" t="s">
        <v>3654</v>
      </c>
      <c r="Q1181" s="448"/>
      <c r="R1181" s="448"/>
      <c r="T1181" s="449" t="s">
        <v>6537</v>
      </c>
      <c r="V1181" s="450" t="s">
        <v>5368</v>
      </c>
      <c r="AB1181" s="448" t="s">
        <v>5368</v>
      </c>
      <c r="AC1181" s="448"/>
      <c r="AD1181" s="448"/>
      <c r="AE1181" s="448"/>
    </row>
    <row r="1182" spans="1:31" ht="0.75" customHeight="1"/>
    <row r="1183" spans="1:31" ht="9.75" customHeight="1">
      <c r="A1183" s="447" t="s">
        <v>878</v>
      </c>
      <c r="B1183" s="447"/>
      <c r="C1183" s="447"/>
      <c r="D1183" s="447"/>
      <c r="E1183" s="447"/>
      <c r="G1183" s="452" t="s">
        <v>879</v>
      </c>
      <c r="H1183" s="452"/>
      <c r="I1183" s="452"/>
      <c r="J1183" s="452"/>
      <c r="P1183" s="448" t="s">
        <v>3654</v>
      </c>
      <c r="Q1183" s="448"/>
      <c r="R1183" s="448"/>
      <c r="T1183" s="449" t="s">
        <v>6537</v>
      </c>
      <c r="V1183" s="450" t="s">
        <v>5368</v>
      </c>
      <c r="AB1183" s="448" t="s">
        <v>5368</v>
      </c>
      <c r="AC1183" s="448"/>
      <c r="AD1183" s="448"/>
      <c r="AE1183" s="448"/>
    </row>
    <row r="1184" spans="1:31" ht="9.75" customHeight="1">
      <c r="G1184" s="452"/>
      <c r="H1184" s="452"/>
      <c r="I1184" s="452"/>
      <c r="J1184" s="452"/>
    </row>
    <row r="1185" spans="1:31" ht="9.75" customHeight="1">
      <c r="A1185" s="447" t="s">
        <v>880</v>
      </c>
      <c r="B1185" s="447"/>
      <c r="C1185" s="447"/>
      <c r="D1185" s="447"/>
      <c r="E1185" s="447"/>
      <c r="G1185" s="452" t="s">
        <v>881</v>
      </c>
      <c r="H1185" s="452"/>
      <c r="I1185" s="452"/>
      <c r="J1185" s="452"/>
      <c r="P1185" s="448" t="s">
        <v>3654</v>
      </c>
      <c r="Q1185" s="448"/>
      <c r="R1185" s="448"/>
      <c r="T1185" s="449" t="s">
        <v>6538</v>
      </c>
      <c r="V1185" s="450" t="s">
        <v>5370</v>
      </c>
      <c r="AB1185" s="448" t="s">
        <v>5370</v>
      </c>
      <c r="AC1185" s="448"/>
      <c r="AD1185" s="448"/>
      <c r="AE1185" s="448"/>
    </row>
    <row r="1186" spans="1:31" ht="9.75" customHeight="1">
      <c r="G1186" s="452"/>
      <c r="H1186" s="452"/>
      <c r="I1186" s="452"/>
      <c r="J1186" s="452"/>
    </row>
    <row r="1187" spans="1:31" ht="14.25" customHeight="1">
      <c r="A1187" s="447" t="s">
        <v>882</v>
      </c>
      <c r="B1187" s="447"/>
      <c r="C1187" s="447"/>
      <c r="D1187" s="447"/>
      <c r="E1187" s="447"/>
      <c r="G1187" s="447" t="s">
        <v>823</v>
      </c>
      <c r="H1187" s="447"/>
      <c r="I1187" s="447"/>
      <c r="J1187" s="447"/>
      <c r="T1187" s="449" t="s">
        <v>5389</v>
      </c>
      <c r="V1187" s="450" t="s">
        <v>5389</v>
      </c>
      <c r="AB1187" s="448" t="s">
        <v>5389</v>
      </c>
      <c r="AC1187" s="448"/>
      <c r="AD1187" s="448"/>
      <c r="AE1187" s="448"/>
    </row>
    <row r="1188" spans="1:31" ht="0.75" customHeight="1"/>
    <row r="1189" spans="1:31" ht="14.25" customHeight="1">
      <c r="A1189" s="447" t="s">
        <v>883</v>
      </c>
      <c r="B1189" s="447"/>
      <c r="C1189" s="447"/>
      <c r="D1189" s="447"/>
      <c r="E1189" s="447"/>
      <c r="G1189" s="447" t="s">
        <v>884</v>
      </c>
      <c r="H1189" s="447"/>
      <c r="I1189" s="447"/>
      <c r="J1189" s="447"/>
      <c r="P1189" s="448" t="s">
        <v>6539</v>
      </c>
      <c r="Q1189" s="448"/>
      <c r="R1189" s="448"/>
      <c r="T1189" s="449" t="s">
        <v>6540</v>
      </c>
      <c r="V1189" s="450" t="s">
        <v>5397</v>
      </c>
      <c r="AB1189" s="448" t="s">
        <v>5397</v>
      </c>
      <c r="AC1189" s="448"/>
      <c r="AD1189" s="448"/>
      <c r="AE1189" s="448"/>
    </row>
    <row r="1190" spans="1:31" ht="0.75" customHeight="1"/>
    <row r="1191" spans="1:31" ht="14.25" customHeight="1">
      <c r="A1191" s="447" t="s">
        <v>885</v>
      </c>
      <c r="B1191" s="447"/>
      <c r="C1191" s="447"/>
      <c r="D1191" s="447"/>
      <c r="E1191" s="447"/>
      <c r="G1191" s="447" t="s">
        <v>884</v>
      </c>
      <c r="H1191" s="447"/>
      <c r="I1191" s="447"/>
      <c r="J1191" s="447"/>
      <c r="P1191" s="448" t="s">
        <v>6539</v>
      </c>
      <c r="Q1191" s="448"/>
      <c r="R1191" s="448"/>
      <c r="T1191" s="449" t="s">
        <v>6540</v>
      </c>
      <c r="V1191" s="450" t="s">
        <v>5397</v>
      </c>
      <c r="AB1191" s="448" t="s">
        <v>5397</v>
      </c>
      <c r="AC1191" s="448"/>
      <c r="AD1191" s="448"/>
      <c r="AE1191" s="448"/>
    </row>
    <row r="1192" spans="1:31" ht="0.75" customHeight="1"/>
    <row r="1193" spans="1:31" ht="14.25" customHeight="1">
      <c r="A1193" s="447" t="s">
        <v>886</v>
      </c>
      <c r="B1193" s="447"/>
      <c r="C1193" s="447"/>
      <c r="D1193" s="447"/>
      <c r="E1193" s="447"/>
      <c r="G1193" s="447" t="s">
        <v>887</v>
      </c>
      <c r="H1193" s="447"/>
      <c r="I1193" s="447"/>
      <c r="J1193" s="447"/>
      <c r="P1193" s="448" t="s">
        <v>6541</v>
      </c>
      <c r="Q1193" s="448"/>
      <c r="R1193" s="448"/>
      <c r="T1193" s="449" t="s">
        <v>6542</v>
      </c>
      <c r="V1193" s="450" t="s">
        <v>5399</v>
      </c>
      <c r="AB1193" s="448" t="s">
        <v>5399</v>
      </c>
      <c r="AC1193" s="448"/>
      <c r="AD1193" s="448"/>
      <c r="AE1193" s="448"/>
    </row>
    <row r="1194" spans="1:31" ht="0.75" customHeight="1"/>
    <row r="1195" spans="1:31" ht="14.25" customHeight="1">
      <c r="A1195" s="447" t="s">
        <v>888</v>
      </c>
      <c r="B1195" s="447"/>
      <c r="C1195" s="447"/>
      <c r="D1195" s="447"/>
      <c r="E1195" s="447"/>
      <c r="G1195" s="447" t="s">
        <v>889</v>
      </c>
      <c r="H1195" s="447"/>
      <c r="I1195" s="447"/>
      <c r="J1195" s="447"/>
      <c r="P1195" s="448" t="s">
        <v>6543</v>
      </c>
      <c r="Q1195" s="448"/>
      <c r="R1195" s="448"/>
      <c r="T1195" s="449" t="s">
        <v>6544</v>
      </c>
      <c r="V1195" s="450" t="s">
        <v>5408</v>
      </c>
      <c r="AB1195" s="448" t="s">
        <v>5408</v>
      </c>
      <c r="AC1195" s="448"/>
      <c r="AD1195" s="448"/>
      <c r="AE1195" s="448"/>
    </row>
    <row r="1196" spans="1:31" ht="0.75" customHeight="1"/>
    <row r="1197" spans="1:31" ht="9.75" customHeight="1">
      <c r="A1197" s="447" t="s">
        <v>890</v>
      </c>
      <c r="B1197" s="447"/>
      <c r="C1197" s="447"/>
      <c r="D1197" s="447"/>
      <c r="E1197" s="447"/>
      <c r="G1197" s="452" t="s">
        <v>891</v>
      </c>
      <c r="H1197" s="452"/>
      <c r="I1197" s="452"/>
      <c r="J1197" s="452"/>
      <c r="T1197" s="449" t="s">
        <v>5422</v>
      </c>
      <c r="V1197" s="450" t="s">
        <v>5422</v>
      </c>
      <c r="AB1197" s="448" t="s">
        <v>5422</v>
      </c>
      <c r="AC1197" s="448"/>
      <c r="AD1197" s="448"/>
      <c r="AE1197" s="448"/>
    </row>
    <row r="1198" spans="1:31" ht="9" customHeight="1">
      <c r="G1198" s="452"/>
      <c r="H1198" s="452"/>
      <c r="I1198" s="452"/>
      <c r="J1198" s="452"/>
    </row>
    <row r="1199" spans="1:31" ht="9.75" customHeight="1">
      <c r="G1199" s="452"/>
      <c r="H1199" s="452"/>
      <c r="I1199" s="452"/>
      <c r="J1199" s="452"/>
    </row>
    <row r="1200" spans="1:31" ht="0.75" customHeight="1">
      <c r="G1200" s="452"/>
      <c r="H1200" s="452"/>
      <c r="I1200" s="452"/>
      <c r="J1200" s="452"/>
    </row>
    <row r="1201" spans="1:26" ht="9.75" customHeight="1">
      <c r="A1201" s="447" t="s">
        <v>3324</v>
      </c>
      <c r="B1201" s="447"/>
      <c r="C1201" s="447"/>
      <c r="D1201" s="447"/>
      <c r="E1201" s="447"/>
      <c r="G1201" s="452" t="s">
        <v>3325</v>
      </c>
      <c r="H1201" s="452"/>
      <c r="I1201" s="452"/>
      <c r="J1201" s="452"/>
      <c r="P1201" s="448" t="s">
        <v>871</v>
      </c>
      <c r="Q1201" s="448"/>
      <c r="R1201" s="448"/>
      <c r="T1201" s="449" t="s">
        <v>871</v>
      </c>
    </row>
    <row r="1202" spans="1:26" ht="9.75" customHeight="1">
      <c r="G1202" s="452"/>
      <c r="H1202" s="452"/>
      <c r="I1202" s="452"/>
      <c r="J1202" s="452"/>
    </row>
    <row r="1203" spans="1:26" ht="8.25" customHeight="1"/>
    <row r="1204" spans="1:26" ht="9" customHeight="1"/>
    <row r="1205" spans="1:26" ht="0.75" customHeight="1"/>
    <row r="1206" spans="1:26" ht="14.25" customHeight="1">
      <c r="A1206" s="447" t="s">
        <v>892</v>
      </c>
      <c r="B1206" s="447"/>
      <c r="C1206" s="447"/>
      <c r="D1206" s="447"/>
      <c r="E1206" s="447"/>
      <c r="G1206" s="447" t="s">
        <v>893</v>
      </c>
      <c r="H1206" s="447"/>
      <c r="I1206" s="447"/>
      <c r="J1206" s="447"/>
      <c r="P1206" s="448" t="s">
        <v>6545</v>
      </c>
      <c r="Q1206" s="448"/>
      <c r="R1206" s="448"/>
      <c r="T1206" s="449" t="s">
        <v>6546</v>
      </c>
      <c r="V1206" s="450" t="s">
        <v>3771</v>
      </c>
      <c r="X1206" s="448" t="s">
        <v>3771</v>
      </c>
      <c r="Y1206" s="448"/>
      <c r="Z1206" s="448"/>
    </row>
    <row r="1207" spans="1:26" ht="14.25" customHeight="1">
      <c r="A1207" s="447" t="s">
        <v>894</v>
      </c>
      <c r="B1207" s="447"/>
      <c r="C1207" s="447"/>
      <c r="D1207" s="447"/>
      <c r="E1207" s="447"/>
      <c r="G1207" s="447" t="s">
        <v>895</v>
      </c>
      <c r="H1207" s="447"/>
      <c r="I1207" s="447"/>
      <c r="J1207" s="447"/>
      <c r="P1207" s="448" t="s">
        <v>6547</v>
      </c>
      <c r="Q1207" s="448"/>
      <c r="R1207" s="448"/>
      <c r="T1207" s="449" t="s">
        <v>6548</v>
      </c>
      <c r="V1207" s="450" t="s">
        <v>3776</v>
      </c>
      <c r="X1207" s="448" t="s">
        <v>3776</v>
      </c>
      <c r="Y1207" s="448"/>
      <c r="Z1207" s="448"/>
    </row>
    <row r="1208" spans="1:26" ht="0.75" customHeight="1"/>
    <row r="1209" spans="1:26" ht="14.25" customHeight="1">
      <c r="A1209" s="447" t="s">
        <v>896</v>
      </c>
      <c r="B1209" s="447"/>
      <c r="C1209" s="447"/>
      <c r="D1209" s="447"/>
      <c r="E1209" s="447"/>
      <c r="G1209" s="447" t="s">
        <v>897</v>
      </c>
      <c r="H1209" s="447"/>
      <c r="I1209" s="447"/>
      <c r="J1209" s="447"/>
      <c r="P1209" s="448" t="s">
        <v>6549</v>
      </c>
      <c r="Q1209" s="448"/>
      <c r="R1209" s="448"/>
      <c r="T1209" s="449" t="s">
        <v>6550</v>
      </c>
      <c r="V1209" s="450" t="s">
        <v>3781</v>
      </c>
      <c r="X1209" s="448" t="s">
        <v>3781</v>
      </c>
      <c r="Y1209" s="448"/>
      <c r="Z1209" s="448"/>
    </row>
    <row r="1210" spans="1:26" ht="0.75" customHeight="1"/>
    <row r="1211" spans="1:26" ht="9.75" customHeight="1">
      <c r="A1211" s="447" t="s">
        <v>898</v>
      </c>
      <c r="B1211" s="447"/>
      <c r="C1211" s="447"/>
      <c r="D1211" s="447"/>
      <c r="E1211" s="447"/>
      <c r="G1211" s="452" t="s">
        <v>506</v>
      </c>
      <c r="H1211" s="452"/>
      <c r="I1211" s="452"/>
      <c r="J1211" s="452"/>
      <c r="P1211" s="448" t="s">
        <v>6551</v>
      </c>
      <c r="Q1211" s="448"/>
      <c r="R1211" s="448"/>
      <c r="T1211" s="449" t="s">
        <v>6552</v>
      </c>
      <c r="V1211" s="450" t="s">
        <v>3786</v>
      </c>
      <c r="X1211" s="448" t="s">
        <v>3786</v>
      </c>
      <c r="Y1211" s="448"/>
      <c r="Z1211" s="448"/>
    </row>
    <row r="1212" spans="1:26" ht="9.75" customHeight="1">
      <c r="G1212" s="452"/>
      <c r="H1212" s="452"/>
      <c r="I1212" s="452"/>
      <c r="J1212" s="452"/>
    </row>
    <row r="1213" spans="1:26" ht="14.25" customHeight="1">
      <c r="A1213" s="447" t="s">
        <v>899</v>
      </c>
      <c r="B1213" s="447"/>
      <c r="C1213" s="447"/>
      <c r="D1213" s="447"/>
      <c r="E1213" s="447"/>
      <c r="G1213" s="447" t="s">
        <v>900</v>
      </c>
      <c r="H1213" s="447"/>
      <c r="I1213" s="447"/>
      <c r="J1213" s="447"/>
      <c r="P1213" s="448" t="s">
        <v>6553</v>
      </c>
      <c r="Q1213" s="448"/>
      <c r="R1213" s="448"/>
      <c r="T1213" s="449" t="s">
        <v>3326</v>
      </c>
      <c r="V1213" s="450" t="s">
        <v>3789</v>
      </c>
      <c r="X1213" s="448" t="s">
        <v>3789</v>
      </c>
      <c r="Y1213" s="448"/>
      <c r="Z1213" s="448"/>
    </row>
    <row r="1214" spans="1:26" ht="0.75" customHeight="1"/>
    <row r="1215" spans="1:26" ht="9.75" customHeight="1">
      <c r="A1215" s="447" t="s">
        <v>901</v>
      </c>
      <c r="B1215" s="447"/>
      <c r="C1215" s="447"/>
      <c r="D1215" s="447"/>
      <c r="E1215" s="447"/>
      <c r="G1215" s="452" t="s">
        <v>902</v>
      </c>
      <c r="H1215" s="452"/>
      <c r="I1215" s="452"/>
      <c r="J1215" s="452"/>
      <c r="P1215" s="448" t="s">
        <v>6554</v>
      </c>
      <c r="Q1215" s="448"/>
      <c r="R1215" s="448"/>
      <c r="T1215" s="449" t="s">
        <v>6555</v>
      </c>
      <c r="V1215" s="450" t="s">
        <v>3793</v>
      </c>
      <c r="X1215" s="448" t="s">
        <v>3793</v>
      </c>
      <c r="Y1215" s="448"/>
      <c r="Z1215" s="448"/>
    </row>
    <row r="1216" spans="1:26" ht="9.75" customHeight="1">
      <c r="G1216" s="452"/>
      <c r="H1216" s="452"/>
      <c r="I1216" s="452"/>
      <c r="J1216" s="452"/>
    </row>
    <row r="1217" spans="1:26" ht="9.75" customHeight="1">
      <c r="A1217" s="447" t="s">
        <v>903</v>
      </c>
      <c r="B1217" s="447"/>
      <c r="C1217" s="447"/>
      <c r="D1217" s="447"/>
      <c r="E1217" s="447"/>
      <c r="G1217" s="452" t="s">
        <v>508</v>
      </c>
      <c r="H1217" s="452"/>
      <c r="I1217" s="452"/>
      <c r="J1217" s="452"/>
      <c r="P1217" s="448" t="s">
        <v>6556</v>
      </c>
      <c r="Q1217" s="448"/>
      <c r="R1217" s="448"/>
      <c r="T1217" s="449" t="s">
        <v>6557</v>
      </c>
      <c r="V1217" s="450" t="s">
        <v>3798</v>
      </c>
      <c r="X1217" s="448" t="s">
        <v>3798</v>
      </c>
      <c r="Y1217" s="448"/>
      <c r="Z1217" s="448"/>
    </row>
    <row r="1218" spans="1:26" ht="9.75" customHeight="1">
      <c r="G1218" s="452"/>
      <c r="H1218" s="452"/>
      <c r="I1218" s="452"/>
      <c r="J1218" s="452"/>
    </row>
    <row r="1219" spans="1:26" ht="14.25" customHeight="1">
      <c r="A1219" s="447" t="s">
        <v>904</v>
      </c>
      <c r="B1219" s="447"/>
      <c r="C1219" s="447"/>
      <c r="D1219" s="447"/>
      <c r="E1219" s="447"/>
      <c r="G1219" s="447" t="s">
        <v>905</v>
      </c>
      <c r="H1219" s="447"/>
      <c r="I1219" s="447"/>
      <c r="J1219" s="447"/>
      <c r="P1219" s="448" t="s">
        <v>6558</v>
      </c>
      <c r="Q1219" s="448"/>
      <c r="R1219" s="448"/>
      <c r="T1219" s="449" t="s">
        <v>6559</v>
      </c>
      <c r="V1219" s="450" t="s">
        <v>3803</v>
      </c>
      <c r="X1219" s="448" t="s">
        <v>3803</v>
      </c>
      <c r="Y1219" s="448"/>
      <c r="Z1219" s="448"/>
    </row>
    <row r="1220" spans="1:26" ht="0.75" customHeight="1"/>
    <row r="1221" spans="1:26" ht="14.25" customHeight="1">
      <c r="A1221" s="447" t="s">
        <v>906</v>
      </c>
      <c r="B1221" s="447"/>
      <c r="C1221" s="447"/>
      <c r="D1221" s="447"/>
      <c r="E1221" s="447"/>
      <c r="G1221" s="447" t="s">
        <v>907</v>
      </c>
      <c r="H1221" s="447"/>
      <c r="I1221" s="447"/>
      <c r="J1221" s="447"/>
      <c r="P1221" s="448" t="s">
        <v>6560</v>
      </c>
      <c r="Q1221" s="448"/>
      <c r="R1221" s="448"/>
      <c r="T1221" s="449" t="s">
        <v>6561</v>
      </c>
      <c r="V1221" s="450" t="s">
        <v>3808</v>
      </c>
      <c r="X1221" s="448" t="s">
        <v>3808</v>
      </c>
      <c r="Y1221" s="448"/>
      <c r="Z1221" s="448"/>
    </row>
    <row r="1222" spans="1:26" ht="0.75" customHeight="1"/>
    <row r="1223" spans="1:26" ht="9.75" customHeight="1">
      <c r="A1223" s="447" t="s">
        <v>908</v>
      </c>
      <c r="B1223" s="447"/>
      <c r="C1223" s="447"/>
      <c r="D1223" s="447"/>
      <c r="E1223" s="447"/>
      <c r="G1223" s="452" t="s">
        <v>909</v>
      </c>
      <c r="H1223" s="452"/>
      <c r="I1223" s="452"/>
      <c r="J1223" s="452"/>
      <c r="P1223" s="448" t="s">
        <v>6562</v>
      </c>
      <c r="Q1223" s="448"/>
      <c r="R1223" s="448"/>
      <c r="T1223" s="449" t="s">
        <v>6563</v>
      </c>
      <c r="V1223" s="450" t="s">
        <v>3813</v>
      </c>
      <c r="X1223" s="448" t="s">
        <v>3813</v>
      </c>
      <c r="Y1223" s="448"/>
      <c r="Z1223" s="448"/>
    </row>
    <row r="1224" spans="1:26" ht="9.75" customHeight="1">
      <c r="G1224" s="452"/>
      <c r="H1224" s="452"/>
      <c r="I1224" s="452"/>
      <c r="J1224" s="452"/>
    </row>
    <row r="1225" spans="1:26" ht="9.75" customHeight="1">
      <c r="A1225" s="447" t="s">
        <v>910</v>
      </c>
      <c r="B1225" s="447"/>
      <c r="C1225" s="447"/>
      <c r="D1225" s="447"/>
      <c r="E1225" s="447"/>
      <c r="G1225" s="452" t="s">
        <v>510</v>
      </c>
      <c r="H1225" s="452"/>
      <c r="I1225" s="452"/>
      <c r="J1225" s="452"/>
      <c r="P1225" s="448" t="s">
        <v>6564</v>
      </c>
      <c r="Q1225" s="448"/>
      <c r="R1225" s="448"/>
      <c r="T1225" s="449" t="s">
        <v>6565</v>
      </c>
      <c r="V1225" s="450" t="s">
        <v>3818</v>
      </c>
      <c r="X1225" s="448" t="s">
        <v>3818</v>
      </c>
      <c r="Y1225" s="448"/>
      <c r="Z1225" s="448"/>
    </row>
    <row r="1226" spans="1:26" ht="9.75" customHeight="1">
      <c r="G1226" s="452"/>
      <c r="H1226" s="452"/>
      <c r="I1226" s="452"/>
      <c r="J1226" s="452"/>
    </row>
    <row r="1227" spans="1:26" ht="9.75" customHeight="1">
      <c r="A1227" s="447" t="s">
        <v>911</v>
      </c>
      <c r="B1227" s="447"/>
      <c r="C1227" s="447"/>
      <c r="D1227" s="447"/>
      <c r="E1227" s="447"/>
      <c r="G1227" s="452" t="s">
        <v>912</v>
      </c>
      <c r="H1227" s="452"/>
      <c r="I1227" s="452"/>
      <c r="J1227" s="452"/>
      <c r="P1227" s="448" t="s">
        <v>6566</v>
      </c>
      <c r="Q1227" s="448"/>
      <c r="R1227" s="448"/>
      <c r="T1227" s="449" t="s">
        <v>6567</v>
      </c>
      <c r="V1227" s="450" t="s">
        <v>3823</v>
      </c>
      <c r="X1227" s="448" t="s">
        <v>3823</v>
      </c>
      <c r="Y1227" s="448"/>
      <c r="Z1227" s="448"/>
    </row>
    <row r="1228" spans="1:26" ht="9.75" customHeight="1">
      <c r="G1228" s="452"/>
      <c r="H1228" s="452"/>
      <c r="I1228" s="452"/>
      <c r="J1228" s="452"/>
    </row>
    <row r="1229" spans="1:26" ht="9.75" customHeight="1">
      <c r="A1229" s="447" t="s">
        <v>913</v>
      </c>
      <c r="B1229" s="447"/>
      <c r="C1229" s="447"/>
      <c r="D1229" s="447"/>
      <c r="E1229" s="447"/>
      <c r="G1229" s="452" t="s">
        <v>914</v>
      </c>
      <c r="H1229" s="452"/>
      <c r="I1229" s="452"/>
      <c r="J1229" s="452"/>
      <c r="P1229" s="448" t="s">
        <v>6568</v>
      </c>
      <c r="Q1229" s="448"/>
      <c r="R1229" s="448"/>
      <c r="T1229" s="449" t="s">
        <v>6569</v>
      </c>
      <c r="V1229" s="450" t="s">
        <v>3828</v>
      </c>
      <c r="X1229" s="448" t="s">
        <v>3828</v>
      </c>
      <c r="Y1229" s="448"/>
      <c r="Z1229" s="448"/>
    </row>
    <row r="1230" spans="1:26" ht="9.75" customHeight="1">
      <c r="G1230" s="452"/>
      <c r="H1230" s="452"/>
      <c r="I1230" s="452"/>
      <c r="J1230" s="452"/>
    </row>
    <row r="1231" spans="1:26" ht="14.25" customHeight="1">
      <c r="A1231" s="447" t="s">
        <v>915</v>
      </c>
      <c r="B1231" s="447"/>
      <c r="C1231" s="447"/>
      <c r="D1231" s="447"/>
      <c r="E1231" s="447"/>
      <c r="G1231" s="447" t="s">
        <v>916</v>
      </c>
      <c r="H1231" s="447"/>
      <c r="I1231" s="447"/>
      <c r="J1231" s="447"/>
      <c r="P1231" s="448" t="s">
        <v>6570</v>
      </c>
      <c r="Q1231" s="448"/>
      <c r="R1231" s="448"/>
      <c r="T1231" s="449" t="s">
        <v>6571</v>
      </c>
      <c r="V1231" s="450" t="s">
        <v>3833</v>
      </c>
      <c r="X1231" s="448" t="s">
        <v>3833</v>
      </c>
      <c r="Y1231" s="448"/>
      <c r="Z1231" s="448"/>
    </row>
    <row r="1232" spans="1:26" ht="0.75" customHeight="1"/>
    <row r="1233" spans="1:26" ht="14.25" customHeight="1">
      <c r="A1233" s="447" t="s">
        <v>917</v>
      </c>
      <c r="B1233" s="447"/>
      <c r="C1233" s="447"/>
      <c r="D1233" s="447"/>
      <c r="E1233" s="447"/>
      <c r="G1233" s="447" t="s">
        <v>851</v>
      </c>
      <c r="H1233" s="447"/>
      <c r="I1233" s="447"/>
      <c r="J1233" s="447"/>
      <c r="P1233" s="448" t="s">
        <v>6572</v>
      </c>
      <c r="Q1233" s="448"/>
      <c r="R1233" s="448"/>
      <c r="T1233" s="449" t="s">
        <v>918</v>
      </c>
      <c r="V1233" s="450" t="s">
        <v>3836</v>
      </c>
      <c r="X1233" s="448" t="s">
        <v>3836</v>
      </c>
      <c r="Y1233" s="448"/>
      <c r="Z1233" s="448"/>
    </row>
    <row r="1234" spans="1:26" ht="0.75" customHeight="1"/>
    <row r="1235" spans="1:26" ht="14.25" customHeight="1">
      <c r="A1235" s="447" t="s">
        <v>919</v>
      </c>
      <c r="B1235" s="447"/>
      <c r="C1235" s="447"/>
      <c r="D1235" s="447"/>
      <c r="E1235" s="447"/>
      <c r="G1235" s="447" t="s">
        <v>512</v>
      </c>
      <c r="H1235" s="447"/>
      <c r="I1235" s="447"/>
      <c r="J1235" s="447"/>
      <c r="P1235" s="448" t="s">
        <v>6573</v>
      </c>
      <c r="Q1235" s="448"/>
      <c r="R1235" s="448"/>
      <c r="T1235" s="449" t="s">
        <v>6574</v>
      </c>
      <c r="V1235" s="450" t="s">
        <v>3841</v>
      </c>
      <c r="X1235" s="448" t="s">
        <v>3841</v>
      </c>
      <c r="Y1235" s="448"/>
      <c r="Z1235" s="448"/>
    </row>
    <row r="1236" spans="1:26" ht="0.75" customHeight="1"/>
    <row r="1237" spans="1:26" ht="14.25" customHeight="1">
      <c r="A1237" s="447" t="s">
        <v>920</v>
      </c>
      <c r="B1237" s="447"/>
      <c r="C1237" s="447"/>
      <c r="D1237" s="447"/>
      <c r="E1237" s="447"/>
      <c r="G1237" s="447" t="s">
        <v>921</v>
      </c>
      <c r="H1237" s="447"/>
      <c r="I1237" s="447"/>
      <c r="J1237" s="447"/>
      <c r="P1237" s="448" t="s">
        <v>6575</v>
      </c>
      <c r="Q1237" s="448"/>
      <c r="R1237" s="448"/>
      <c r="T1237" s="449" t="s">
        <v>6576</v>
      </c>
      <c r="V1237" s="450" t="s">
        <v>3846</v>
      </c>
      <c r="X1237" s="448" t="s">
        <v>3846</v>
      </c>
      <c r="Y1237" s="448"/>
      <c r="Z1237" s="448"/>
    </row>
    <row r="1238" spans="1:26" ht="0.75" customHeight="1"/>
    <row r="1239" spans="1:26" ht="9.75" customHeight="1">
      <c r="A1239" s="447" t="s">
        <v>922</v>
      </c>
      <c r="B1239" s="447"/>
      <c r="C1239" s="447"/>
      <c r="D1239" s="447"/>
      <c r="E1239" s="447"/>
      <c r="G1239" s="452" t="s">
        <v>923</v>
      </c>
      <c r="H1239" s="452"/>
      <c r="I1239" s="452"/>
      <c r="J1239" s="452"/>
      <c r="P1239" s="448" t="s">
        <v>6577</v>
      </c>
      <c r="Q1239" s="448"/>
      <c r="R1239" s="448"/>
      <c r="T1239" s="449" t="s">
        <v>3655</v>
      </c>
      <c r="V1239" s="450" t="s">
        <v>3849</v>
      </c>
      <c r="X1239" s="448" t="s">
        <v>3849</v>
      </c>
      <c r="Y1239" s="448"/>
      <c r="Z1239" s="448"/>
    </row>
    <row r="1240" spans="1:26" ht="9.75" customHeight="1">
      <c r="G1240" s="452"/>
      <c r="H1240" s="452"/>
      <c r="I1240" s="452"/>
      <c r="J1240" s="452"/>
    </row>
    <row r="1241" spans="1:26" ht="14.25" customHeight="1">
      <c r="A1241" s="447" t="s">
        <v>924</v>
      </c>
      <c r="B1241" s="447"/>
      <c r="C1241" s="447"/>
      <c r="D1241" s="447"/>
      <c r="E1241" s="447"/>
      <c r="G1241" s="447" t="s">
        <v>925</v>
      </c>
      <c r="H1241" s="447"/>
      <c r="I1241" s="447"/>
      <c r="J1241" s="447"/>
      <c r="P1241" s="448" t="s">
        <v>6578</v>
      </c>
      <c r="Q1241" s="448"/>
      <c r="R1241" s="448"/>
      <c r="T1241" s="449" t="s">
        <v>3852</v>
      </c>
      <c r="V1241" s="450" t="s">
        <v>3854</v>
      </c>
      <c r="X1241" s="448" t="s">
        <v>3854</v>
      </c>
      <c r="Y1241" s="448"/>
      <c r="Z1241" s="448"/>
    </row>
    <row r="1242" spans="1:26" ht="0.75" customHeight="1"/>
    <row r="1243" spans="1:26" ht="9.75" customHeight="1">
      <c r="A1243" s="447" t="s">
        <v>926</v>
      </c>
      <c r="B1243" s="447"/>
      <c r="C1243" s="447"/>
      <c r="D1243" s="447"/>
      <c r="E1243" s="447"/>
      <c r="G1243" s="452" t="s">
        <v>514</v>
      </c>
      <c r="H1243" s="452"/>
      <c r="I1243" s="452"/>
      <c r="J1243" s="452"/>
      <c r="P1243" s="448" t="s">
        <v>6579</v>
      </c>
      <c r="Q1243" s="448"/>
      <c r="R1243" s="448"/>
      <c r="T1243" s="449" t="s">
        <v>6580</v>
      </c>
      <c r="V1243" s="450" t="s">
        <v>3859</v>
      </c>
      <c r="X1243" s="448" t="s">
        <v>3859</v>
      </c>
      <c r="Y1243" s="448"/>
      <c r="Z1243" s="448"/>
    </row>
    <row r="1244" spans="1:26" ht="9.75" customHeight="1">
      <c r="G1244" s="452"/>
      <c r="H1244" s="452"/>
      <c r="I1244" s="452"/>
      <c r="J1244" s="452"/>
    </row>
    <row r="1245" spans="1:26" ht="9.75" customHeight="1">
      <c r="A1245" s="447" t="s">
        <v>927</v>
      </c>
      <c r="B1245" s="447"/>
      <c r="C1245" s="447"/>
      <c r="D1245" s="447"/>
      <c r="E1245" s="447"/>
      <c r="G1245" s="452" t="s">
        <v>928</v>
      </c>
      <c r="H1245" s="452"/>
      <c r="I1245" s="452"/>
      <c r="J1245" s="452"/>
      <c r="P1245" s="448" t="s">
        <v>6581</v>
      </c>
      <c r="Q1245" s="448"/>
      <c r="R1245" s="448"/>
      <c r="T1245" s="449" t="s">
        <v>6582</v>
      </c>
      <c r="V1245" s="450" t="s">
        <v>3864</v>
      </c>
      <c r="X1245" s="448" t="s">
        <v>3864</v>
      </c>
      <c r="Y1245" s="448"/>
      <c r="Z1245" s="448"/>
    </row>
    <row r="1246" spans="1:26" ht="9.75" customHeight="1">
      <c r="G1246" s="452"/>
      <c r="H1246" s="452"/>
      <c r="I1246" s="452"/>
      <c r="J1246" s="452"/>
    </row>
    <row r="1247" spans="1:26" ht="14.25" customHeight="1">
      <c r="A1247" s="447" t="s">
        <v>929</v>
      </c>
      <c r="B1247" s="447"/>
      <c r="C1247" s="447"/>
      <c r="D1247" s="447"/>
      <c r="E1247" s="447"/>
      <c r="G1247" s="447" t="s">
        <v>843</v>
      </c>
      <c r="H1247" s="447"/>
      <c r="I1247" s="447"/>
      <c r="J1247" s="447"/>
      <c r="P1247" s="448" t="s">
        <v>6583</v>
      </c>
      <c r="Q1247" s="448"/>
      <c r="R1247" s="448"/>
      <c r="T1247" s="449" t="s">
        <v>6584</v>
      </c>
      <c r="V1247" s="450" t="s">
        <v>3867</v>
      </c>
      <c r="X1247" s="448" t="s">
        <v>3867</v>
      </c>
      <c r="Y1247" s="448"/>
      <c r="Z1247" s="448"/>
    </row>
    <row r="1248" spans="1:26" ht="0.75" customHeight="1"/>
    <row r="1249" spans="1:26" ht="14.25" customHeight="1">
      <c r="A1249" s="447" t="s">
        <v>930</v>
      </c>
      <c r="B1249" s="447"/>
      <c r="C1249" s="447"/>
      <c r="D1249" s="447"/>
      <c r="E1249" s="447"/>
      <c r="G1249" s="447" t="s">
        <v>931</v>
      </c>
      <c r="H1249" s="447"/>
      <c r="I1249" s="447"/>
      <c r="J1249" s="447"/>
      <c r="P1249" s="448" t="s">
        <v>6585</v>
      </c>
      <c r="Q1249" s="448"/>
      <c r="R1249" s="448"/>
      <c r="T1249" s="449" t="s">
        <v>6586</v>
      </c>
      <c r="V1249" s="450" t="s">
        <v>3872</v>
      </c>
      <c r="X1249" s="448" t="s">
        <v>3872</v>
      </c>
      <c r="Y1249" s="448"/>
      <c r="Z1249" s="448"/>
    </row>
    <row r="1250" spans="1:26" ht="0.75" customHeight="1"/>
    <row r="1251" spans="1:26" ht="9.75" customHeight="1">
      <c r="A1251" s="447" t="s">
        <v>932</v>
      </c>
      <c r="B1251" s="447"/>
      <c r="C1251" s="447"/>
      <c r="D1251" s="447"/>
      <c r="E1251" s="447"/>
      <c r="G1251" s="452" t="s">
        <v>933</v>
      </c>
      <c r="H1251" s="452"/>
      <c r="I1251" s="452"/>
      <c r="J1251" s="452"/>
      <c r="P1251" s="448" t="s">
        <v>6587</v>
      </c>
      <c r="Q1251" s="448"/>
      <c r="R1251" s="448"/>
      <c r="T1251" s="449" t="s">
        <v>6588</v>
      </c>
      <c r="V1251" s="450" t="s">
        <v>3877</v>
      </c>
      <c r="X1251" s="448" t="s">
        <v>3877</v>
      </c>
      <c r="Y1251" s="448"/>
      <c r="Z1251" s="448"/>
    </row>
    <row r="1252" spans="1:26" ht="9.75" customHeight="1">
      <c r="G1252" s="452"/>
      <c r="H1252" s="452"/>
      <c r="I1252" s="452"/>
      <c r="J1252" s="452"/>
    </row>
    <row r="1253" spans="1:26" ht="14.25" customHeight="1">
      <c r="A1253" s="447" t="s">
        <v>934</v>
      </c>
      <c r="B1253" s="447"/>
      <c r="C1253" s="447"/>
      <c r="D1253" s="447"/>
      <c r="E1253" s="447"/>
      <c r="G1253" s="447" t="s">
        <v>935</v>
      </c>
      <c r="H1253" s="447"/>
      <c r="I1253" s="447"/>
      <c r="J1253" s="447"/>
      <c r="P1253" s="448" t="s">
        <v>6589</v>
      </c>
      <c r="Q1253" s="448"/>
      <c r="R1253" s="448"/>
      <c r="T1253" s="449" t="s">
        <v>6590</v>
      </c>
      <c r="V1253" s="450" t="s">
        <v>3882</v>
      </c>
      <c r="X1253" s="448" t="s">
        <v>3882</v>
      </c>
      <c r="Y1253" s="448"/>
      <c r="Z1253" s="448"/>
    </row>
    <row r="1254" spans="1:26" ht="9.75" customHeight="1">
      <c r="A1254" s="447" t="s">
        <v>937</v>
      </c>
      <c r="B1254" s="447"/>
      <c r="C1254" s="447"/>
      <c r="D1254" s="447"/>
      <c r="E1254" s="447"/>
      <c r="G1254" s="452" t="s">
        <v>938</v>
      </c>
      <c r="H1254" s="452"/>
      <c r="I1254" s="452"/>
      <c r="J1254" s="452"/>
      <c r="P1254" s="448" t="s">
        <v>6591</v>
      </c>
      <c r="Q1254" s="448"/>
      <c r="R1254" s="448"/>
      <c r="T1254" s="449" t="s">
        <v>4447</v>
      </c>
      <c r="V1254" s="450" t="s">
        <v>3885</v>
      </c>
      <c r="X1254" s="448" t="s">
        <v>3885</v>
      </c>
      <c r="Y1254" s="448"/>
      <c r="Z1254" s="448"/>
    </row>
    <row r="1255" spans="1:26" ht="9" customHeight="1">
      <c r="G1255" s="452"/>
      <c r="H1255" s="452"/>
      <c r="I1255" s="452"/>
      <c r="J1255" s="452"/>
    </row>
    <row r="1256" spans="1:26" ht="11.25" customHeight="1">
      <c r="G1256" s="452"/>
      <c r="H1256" s="452"/>
      <c r="I1256" s="452"/>
      <c r="J1256" s="452"/>
    </row>
    <row r="1257" spans="1:26" ht="9.75" customHeight="1">
      <c r="A1257" s="447" t="s">
        <v>939</v>
      </c>
      <c r="B1257" s="447"/>
      <c r="C1257" s="447"/>
      <c r="D1257" s="447"/>
      <c r="E1257" s="447"/>
      <c r="G1257" s="452" t="s">
        <v>940</v>
      </c>
      <c r="H1257" s="452"/>
      <c r="I1257" s="452"/>
      <c r="J1257" s="452"/>
      <c r="P1257" s="448" t="s">
        <v>3888</v>
      </c>
      <c r="Q1257" s="448"/>
      <c r="R1257" s="448"/>
      <c r="V1257" s="450" t="s">
        <v>3888</v>
      </c>
      <c r="X1257" s="448" t="s">
        <v>3888</v>
      </c>
      <c r="Y1257" s="448"/>
      <c r="Z1257" s="448"/>
    </row>
    <row r="1258" spans="1:26" ht="9.75" customHeight="1">
      <c r="G1258" s="452"/>
      <c r="H1258" s="452"/>
      <c r="I1258" s="452"/>
      <c r="J1258" s="452"/>
    </row>
    <row r="1259" spans="1:26" ht="9.75" customHeight="1">
      <c r="A1259" s="447" t="s">
        <v>941</v>
      </c>
      <c r="B1259" s="447"/>
      <c r="C1259" s="447"/>
      <c r="D1259" s="447"/>
      <c r="E1259" s="447"/>
      <c r="G1259" s="452" t="s">
        <v>942</v>
      </c>
      <c r="H1259" s="452"/>
      <c r="I1259" s="452"/>
      <c r="J1259" s="452"/>
      <c r="P1259" s="448" t="s">
        <v>3891</v>
      </c>
      <c r="Q1259" s="448"/>
      <c r="R1259" s="448"/>
      <c r="V1259" s="450" t="s">
        <v>3891</v>
      </c>
      <c r="X1259" s="448" t="s">
        <v>3891</v>
      </c>
      <c r="Y1259" s="448"/>
      <c r="Z1259" s="448"/>
    </row>
    <row r="1260" spans="1:26" ht="9.75" customHeight="1">
      <c r="G1260" s="452"/>
      <c r="H1260" s="452"/>
      <c r="I1260" s="452"/>
      <c r="J1260" s="452"/>
    </row>
    <row r="1261" spans="1:26" ht="9.75" customHeight="1">
      <c r="A1261" s="447" t="s">
        <v>943</v>
      </c>
      <c r="B1261" s="447"/>
      <c r="C1261" s="447"/>
      <c r="D1261" s="447"/>
      <c r="E1261" s="447"/>
      <c r="G1261" s="452" t="s">
        <v>944</v>
      </c>
      <c r="H1261" s="452"/>
      <c r="I1261" s="452"/>
      <c r="J1261" s="452"/>
      <c r="P1261" s="448" t="s">
        <v>6592</v>
      </c>
      <c r="Q1261" s="448"/>
      <c r="R1261" s="448"/>
      <c r="T1261" s="449" t="s">
        <v>4447</v>
      </c>
      <c r="V1261" s="450" t="s">
        <v>3894</v>
      </c>
      <c r="X1261" s="448" t="s">
        <v>3894</v>
      </c>
      <c r="Y1261" s="448"/>
      <c r="Z1261" s="448"/>
    </row>
    <row r="1262" spans="1:26" ht="9" customHeight="1">
      <c r="G1262" s="452"/>
      <c r="H1262" s="452"/>
      <c r="I1262" s="452"/>
      <c r="J1262" s="452"/>
    </row>
    <row r="1263" spans="1:26" ht="11.25" customHeight="1">
      <c r="G1263" s="452"/>
      <c r="H1263" s="452"/>
      <c r="I1263" s="452"/>
      <c r="J1263" s="452"/>
    </row>
    <row r="1264" spans="1:26" ht="9.75" customHeight="1">
      <c r="A1264" s="447" t="s">
        <v>945</v>
      </c>
      <c r="B1264" s="447"/>
      <c r="C1264" s="447"/>
      <c r="D1264" s="447"/>
      <c r="E1264" s="447"/>
      <c r="G1264" s="452" t="s">
        <v>946</v>
      </c>
      <c r="H1264" s="452"/>
      <c r="I1264" s="452"/>
      <c r="J1264" s="452"/>
      <c r="P1264" s="448" t="s">
        <v>3897</v>
      </c>
      <c r="Q1264" s="448"/>
      <c r="R1264" s="448"/>
      <c r="V1264" s="450" t="s">
        <v>3897</v>
      </c>
      <c r="X1264" s="448" t="s">
        <v>3897</v>
      </c>
      <c r="Y1264" s="448"/>
      <c r="Z1264" s="448"/>
    </row>
    <row r="1265" spans="1:26" ht="9.75" customHeight="1">
      <c r="G1265" s="452"/>
      <c r="H1265" s="452"/>
      <c r="I1265" s="452"/>
      <c r="J1265" s="452"/>
    </row>
    <row r="1266" spans="1:26" ht="14.25" customHeight="1">
      <c r="A1266" s="447" t="s">
        <v>947</v>
      </c>
      <c r="B1266" s="447"/>
      <c r="C1266" s="447"/>
      <c r="D1266" s="447"/>
      <c r="E1266" s="447"/>
      <c r="G1266" s="447" t="s">
        <v>948</v>
      </c>
      <c r="H1266" s="447"/>
      <c r="I1266" s="447"/>
      <c r="J1266" s="447"/>
      <c r="P1266" s="448" t="s">
        <v>3900</v>
      </c>
      <c r="Q1266" s="448"/>
      <c r="R1266" s="448"/>
      <c r="V1266" s="450" t="s">
        <v>3900</v>
      </c>
      <c r="X1266" s="448" t="s">
        <v>3900</v>
      </c>
      <c r="Y1266" s="448"/>
      <c r="Z1266" s="448"/>
    </row>
    <row r="1267" spans="1:26" ht="0.75" customHeight="1"/>
    <row r="1268" spans="1:26" ht="14.25" customHeight="1">
      <c r="A1268" s="447" t="s">
        <v>949</v>
      </c>
      <c r="B1268" s="447"/>
      <c r="C1268" s="447"/>
      <c r="D1268" s="447"/>
      <c r="E1268" s="447"/>
      <c r="G1268" s="447" t="s">
        <v>950</v>
      </c>
      <c r="H1268" s="447"/>
      <c r="I1268" s="447"/>
      <c r="J1268" s="447"/>
      <c r="P1268" s="448" t="s">
        <v>3903</v>
      </c>
      <c r="Q1268" s="448"/>
      <c r="R1268" s="448"/>
      <c r="V1268" s="450" t="s">
        <v>3903</v>
      </c>
      <c r="X1268" s="448" t="s">
        <v>3903</v>
      </c>
      <c r="Y1268" s="448"/>
      <c r="Z1268" s="448"/>
    </row>
    <row r="1269" spans="1:26" ht="0.75" customHeight="1"/>
    <row r="1270" spans="1:26" ht="9.75" customHeight="1">
      <c r="A1270" s="447" t="s">
        <v>3327</v>
      </c>
      <c r="B1270" s="447"/>
      <c r="C1270" s="447"/>
      <c r="D1270" s="447"/>
      <c r="E1270" s="447"/>
      <c r="G1270" s="452" t="s">
        <v>3328</v>
      </c>
      <c r="H1270" s="452"/>
      <c r="I1270" s="452"/>
      <c r="J1270" s="452"/>
      <c r="P1270" s="448" t="s">
        <v>3656</v>
      </c>
      <c r="Q1270" s="448"/>
      <c r="R1270" s="448"/>
      <c r="V1270" s="450" t="s">
        <v>3656</v>
      </c>
      <c r="X1270" s="448" t="s">
        <v>3656</v>
      </c>
      <c r="Y1270" s="448"/>
      <c r="Z1270" s="448"/>
    </row>
    <row r="1271" spans="1:26" ht="9.75" customHeight="1">
      <c r="G1271" s="452"/>
      <c r="H1271" s="452"/>
      <c r="I1271" s="452"/>
      <c r="J1271" s="452"/>
    </row>
    <row r="1272" spans="1:26" ht="14.25" customHeight="1">
      <c r="A1272" s="447" t="s">
        <v>951</v>
      </c>
      <c r="B1272" s="447"/>
      <c r="C1272" s="447"/>
      <c r="D1272" s="447"/>
      <c r="E1272" s="447"/>
      <c r="G1272" s="447" t="s">
        <v>952</v>
      </c>
      <c r="H1272" s="447"/>
      <c r="I1272" s="447"/>
      <c r="J1272" s="447"/>
      <c r="P1272" s="448" t="s">
        <v>6593</v>
      </c>
      <c r="Q1272" s="448"/>
      <c r="R1272" s="448"/>
      <c r="T1272" s="449" t="s">
        <v>6594</v>
      </c>
      <c r="V1272" s="450" t="s">
        <v>3907</v>
      </c>
      <c r="X1272" s="448" t="s">
        <v>3907</v>
      </c>
      <c r="Y1272" s="448"/>
      <c r="Z1272" s="448"/>
    </row>
    <row r="1273" spans="1:26" ht="0.75" customHeight="1"/>
    <row r="1274" spans="1:26" ht="9.75" customHeight="1">
      <c r="A1274" s="447" t="s">
        <v>953</v>
      </c>
      <c r="B1274" s="447"/>
      <c r="C1274" s="447"/>
      <c r="D1274" s="447"/>
      <c r="E1274" s="447"/>
      <c r="G1274" s="452" t="s">
        <v>954</v>
      </c>
      <c r="H1274" s="452"/>
      <c r="I1274" s="452"/>
      <c r="J1274" s="452"/>
      <c r="P1274" s="448" t="s">
        <v>6595</v>
      </c>
      <c r="Q1274" s="448"/>
      <c r="R1274" s="448"/>
      <c r="T1274" s="449" t="s">
        <v>6596</v>
      </c>
      <c r="V1274" s="450" t="s">
        <v>3912</v>
      </c>
      <c r="X1274" s="448" t="s">
        <v>3912</v>
      </c>
      <c r="Y1274" s="448"/>
      <c r="Z1274" s="448"/>
    </row>
    <row r="1275" spans="1:26" ht="9.75" customHeight="1">
      <c r="G1275" s="452"/>
      <c r="H1275" s="452"/>
      <c r="I1275" s="452"/>
      <c r="J1275" s="452"/>
    </row>
    <row r="1276" spans="1:26" ht="9.75" customHeight="1">
      <c r="A1276" s="447" t="s">
        <v>955</v>
      </c>
      <c r="B1276" s="447"/>
      <c r="C1276" s="447"/>
      <c r="D1276" s="447"/>
      <c r="E1276" s="447"/>
      <c r="G1276" s="452" t="s">
        <v>956</v>
      </c>
      <c r="H1276" s="452"/>
      <c r="I1276" s="452"/>
      <c r="J1276" s="452"/>
      <c r="P1276" s="448" t="s">
        <v>3915</v>
      </c>
      <c r="Q1276" s="448"/>
      <c r="R1276" s="448"/>
      <c r="V1276" s="450" t="s">
        <v>3915</v>
      </c>
      <c r="X1276" s="448" t="s">
        <v>3915</v>
      </c>
      <c r="Y1276" s="448"/>
      <c r="Z1276" s="448"/>
    </row>
    <row r="1277" spans="1:26" ht="9.75" customHeight="1">
      <c r="G1277" s="452"/>
      <c r="H1277" s="452"/>
      <c r="I1277" s="452"/>
      <c r="J1277" s="452"/>
    </row>
    <row r="1278" spans="1:26" ht="9.75" customHeight="1">
      <c r="A1278" s="447" t="s">
        <v>957</v>
      </c>
      <c r="B1278" s="447"/>
      <c r="C1278" s="447"/>
      <c r="D1278" s="447"/>
      <c r="E1278" s="447"/>
      <c r="G1278" s="452" t="s">
        <v>958</v>
      </c>
      <c r="H1278" s="452"/>
      <c r="I1278" s="452"/>
      <c r="J1278" s="452"/>
      <c r="P1278" s="448" t="s">
        <v>6597</v>
      </c>
      <c r="Q1278" s="448"/>
      <c r="R1278" s="448"/>
      <c r="T1278" s="449" t="s">
        <v>3918</v>
      </c>
      <c r="V1278" s="450" t="s">
        <v>3920</v>
      </c>
      <c r="X1278" s="448" t="s">
        <v>3920</v>
      </c>
      <c r="Y1278" s="448"/>
      <c r="Z1278" s="448"/>
    </row>
    <row r="1279" spans="1:26" ht="9.75" customHeight="1">
      <c r="G1279" s="452"/>
      <c r="H1279" s="452"/>
      <c r="I1279" s="452"/>
      <c r="J1279" s="452"/>
    </row>
    <row r="1280" spans="1:26" ht="9.75" customHeight="1">
      <c r="A1280" s="447" t="s">
        <v>959</v>
      </c>
      <c r="B1280" s="447"/>
      <c r="C1280" s="447"/>
      <c r="D1280" s="447"/>
      <c r="E1280" s="447"/>
      <c r="G1280" s="452" t="s">
        <v>960</v>
      </c>
      <c r="H1280" s="452"/>
      <c r="I1280" s="452"/>
      <c r="J1280" s="452"/>
      <c r="P1280" s="448" t="s">
        <v>3923</v>
      </c>
      <c r="Q1280" s="448"/>
      <c r="R1280" s="448"/>
      <c r="V1280" s="450" t="s">
        <v>3923</v>
      </c>
      <c r="X1280" s="448" t="s">
        <v>3923</v>
      </c>
      <c r="Y1280" s="448"/>
      <c r="Z1280" s="448"/>
    </row>
    <row r="1281" spans="1:26" ht="9.75" customHeight="1">
      <c r="G1281" s="452"/>
      <c r="H1281" s="452"/>
      <c r="I1281" s="452"/>
      <c r="J1281" s="452"/>
    </row>
    <row r="1282" spans="1:26" ht="14.25" customHeight="1">
      <c r="A1282" s="447" t="s">
        <v>961</v>
      </c>
      <c r="B1282" s="447"/>
      <c r="C1282" s="447"/>
      <c r="D1282" s="447"/>
      <c r="E1282" s="447"/>
      <c r="G1282" s="447" t="s">
        <v>962</v>
      </c>
      <c r="H1282" s="447"/>
      <c r="I1282" s="447"/>
      <c r="J1282" s="447"/>
      <c r="P1282" s="448" t="s">
        <v>3926</v>
      </c>
      <c r="Q1282" s="448"/>
      <c r="R1282" s="448"/>
      <c r="V1282" s="450" t="s">
        <v>3926</v>
      </c>
      <c r="X1282" s="448" t="s">
        <v>3926</v>
      </c>
      <c r="Y1282" s="448"/>
      <c r="Z1282" s="448"/>
    </row>
    <row r="1283" spans="1:26" ht="0.75" customHeight="1"/>
    <row r="1284" spans="1:26" ht="14.25" customHeight="1">
      <c r="A1284" s="447" t="s">
        <v>963</v>
      </c>
      <c r="B1284" s="447"/>
      <c r="C1284" s="447"/>
      <c r="D1284" s="447"/>
      <c r="E1284" s="447"/>
      <c r="G1284" s="447" t="s">
        <v>964</v>
      </c>
      <c r="H1284" s="447"/>
      <c r="I1284" s="447"/>
      <c r="J1284" s="447"/>
      <c r="P1284" s="448" t="s">
        <v>3929</v>
      </c>
      <c r="Q1284" s="448"/>
      <c r="R1284" s="448"/>
      <c r="V1284" s="450" t="s">
        <v>3929</v>
      </c>
      <c r="X1284" s="448" t="s">
        <v>3929</v>
      </c>
      <c r="Y1284" s="448"/>
      <c r="Z1284" s="448"/>
    </row>
    <row r="1285" spans="1:26" ht="0.75" customHeight="1"/>
    <row r="1286" spans="1:26" ht="14.25" customHeight="1">
      <c r="A1286" s="447" t="s">
        <v>965</v>
      </c>
      <c r="B1286" s="447"/>
      <c r="C1286" s="447"/>
      <c r="D1286" s="447"/>
      <c r="E1286" s="447"/>
      <c r="G1286" s="447" t="s">
        <v>966</v>
      </c>
      <c r="H1286" s="447"/>
      <c r="I1286" s="447"/>
      <c r="J1286" s="447"/>
      <c r="P1286" s="448" t="s">
        <v>3932</v>
      </c>
      <c r="Q1286" s="448"/>
      <c r="R1286" s="448"/>
      <c r="V1286" s="450" t="s">
        <v>3932</v>
      </c>
      <c r="X1286" s="448" t="s">
        <v>3932</v>
      </c>
      <c r="Y1286" s="448"/>
      <c r="Z1286" s="448"/>
    </row>
    <row r="1287" spans="1:26" ht="0.75" customHeight="1"/>
    <row r="1288" spans="1:26" ht="14.25" customHeight="1">
      <c r="A1288" s="447" t="s">
        <v>967</v>
      </c>
      <c r="B1288" s="447"/>
      <c r="C1288" s="447"/>
      <c r="D1288" s="447"/>
      <c r="E1288" s="447"/>
      <c r="G1288" s="447" t="s">
        <v>968</v>
      </c>
      <c r="H1288" s="447"/>
      <c r="I1288" s="447"/>
      <c r="J1288" s="447"/>
      <c r="P1288" s="448" t="s">
        <v>3935</v>
      </c>
      <c r="Q1288" s="448"/>
      <c r="R1288" s="448"/>
      <c r="V1288" s="450" t="s">
        <v>3935</v>
      </c>
      <c r="X1288" s="448" t="s">
        <v>3935</v>
      </c>
      <c r="Y1288" s="448"/>
      <c r="Z1288" s="448"/>
    </row>
    <row r="1289" spans="1:26" ht="0.75" customHeight="1"/>
    <row r="1290" spans="1:26" ht="14.25" customHeight="1">
      <c r="A1290" s="447" t="s">
        <v>969</v>
      </c>
      <c r="B1290" s="447"/>
      <c r="C1290" s="447"/>
      <c r="D1290" s="447"/>
      <c r="E1290" s="447"/>
      <c r="G1290" s="447" t="s">
        <v>970</v>
      </c>
      <c r="H1290" s="447"/>
      <c r="I1290" s="447"/>
      <c r="J1290" s="447"/>
      <c r="P1290" s="448" t="s">
        <v>3938</v>
      </c>
      <c r="Q1290" s="448"/>
      <c r="R1290" s="448"/>
      <c r="V1290" s="450" t="s">
        <v>3938</v>
      </c>
      <c r="X1290" s="448" t="s">
        <v>3938</v>
      </c>
      <c r="Y1290" s="448"/>
      <c r="Z1290" s="448"/>
    </row>
    <row r="1291" spans="1:26" ht="0.75" customHeight="1"/>
    <row r="1292" spans="1:26" ht="14.25" customHeight="1">
      <c r="A1292" s="447" t="s">
        <v>971</v>
      </c>
      <c r="B1292" s="447"/>
      <c r="C1292" s="447"/>
      <c r="D1292" s="447"/>
      <c r="E1292" s="447"/>
      <c r="G1292" s="447" t="s">
        <v>972</v>
      </c>
      <c r="H1292" s="447"/>
      <c r="I1292" s="447"/>
      <c r="J1292" s="447"/>
      <c r="P1292" s="448" t="s">
        <v>3941</v>
      </c>
      <c r="Q1292" s="448"/>
      <c r="R1292" s="448"/>
      <c r="V1292" s="450" t="s">
        <v>3941</v>
      </c>
      <c r="X1292" s="448" t="s">
        <v>3941</v>
      </c>
      <c r="Y1292" s="448"/>
      <c r="Z1292" s="448"/>
    </row>
    <row r="1293" spans="1:26" ht="0.75" customHeight="1"/>
    <row r="1294" spans="1:26" ht="9.75" customHeight="1">
      <c r="A1294" s="447" t="s">
        <v>973</v>
      </c>
      <c r="B1294" s="447"/>
      <c r="C1294" s="447"/>
      <c r="D1294" s="447"/>
      <c r="E1294" s="447"/>
      <c r="G1294" s="452" t="s">
        <v>974</v>
      </c>
      <c r="H1294" s="452"/>
      <c r="I1294" s="452"/>
      <c r="J1294" s="452"/>
      <c r="P1294" s="448" t="s">
        <v>3944</v>
      </c>
      <c r="Q1294" s="448"/>
      <c r="R1294" s="448"/>
      <c r="V1294" s="450" t="s">
        <v>3944</v>
      </c>
      <c r="X1294" s="448" t="s">
        <v>3944</v>
      </c>
      <c r="Y1294" s="448"/>
      <c r="Z1294" s="448"/>
    </row>
    <row r="1295" spans="1:26" ht="9.75" customHeight="1">
      <c r="G1295" s="452"/>
      <c r="H1295" s="452"/>
      <c r="I1295" s="452"/>
      <c r="J1295" s="452"/>
    </row>
    <row r="1296" spans="1:26" ht="14.25" customHeight="1">
      <c r="A1296" s="447" t="s">
        <v>975</v>
      </c>
      <c r="B1296" s="447"/>
      <c r="C1296" s="447"/>
      <c r="D1296" s="447"/>
      <c r="E1296" s="447"/>
      <c r="G1296" s="447" t="s">
        <v>976</v>
      </c>
      <c r="H1296" s="447"/>
      <c r="I1296" s="447"/>
      <c r="J1296" s="447"/>
      <c r="P1296" s="448" t="s">
        <v>3947</v>
      </c>
      <c r="Q1296" s="448"/>
      <c r="R1296" s="448"/>
      <c r="V1296" s="450" t="s">
        <v>3947</v>
      </c>
      <c r="X1296" s="448" t="s">
        <v>3947</v>
      </c>
      <c r="Y1296" s="448"/>
      <c r="Z1296" s="448"/>
    </row>
    <row r="1297" spans="1:26" ht="0.75" customHeight="1"/>
    <row r="1298" spans="1:26" ht="9.75" customHeight="1">
      <c r="A1298" s="447" t="s">
        <v>977</v>
      </c>
      <c r="B1298" s="447"/>
      <c r="C1298" s="447"/>
      <c r="D1298" s="447"/>
      <c r="E1298" s="447"/>
      <c r="G1298" s="452" t="s">
        <v>978</v>
      </c>
      <c r="H1298" s="452"/>
      <c r="I1298" s="452"/>
      <c r="J1298" s="452"/>
      <c r="P1298" s="448" t="s">
        <v>3950</v>
      </c>
      <c r="Q1298" s="448"/>
      <c r="R1298" s="448"/>
      <c r="V1298" s="450" t="s">
        <v>3950</v>
      </c>
      <c r="X1298" s="448" t="s">
        <v>3950</v>
      </c>
      <c r="Y1298" s="448"/>
      <c r="Z1298" s="448"/>
    </row>
    <row r="1299" spans="1:26" ht="9.75" customHeight="1">
      <c r="G1299" s="452"/>
      <c r="H1299" s="452"/>
      <c r="I1299" s="452"/>
      <c r="J1299" s="452"/>
    </row>
    <row r="1300" spans="1:26" ht="9.75" customHeight="1">
      <c r="A1300" s="447" t="s">
        <v>979</v>
      </c>
      <c r="B1300" s="447"/>
      <c r="C1300" s="447"/>
      <c r="D1300" s="447"/>
      <c r="E1300" s="447"/>
      <c r="G1300" s="452" t="s">
        <v>980</v>
      </c>
      <c r="H1300" s="452"/>
      <c r="I1300" s="452"/>
      <c r="J1300" s="452"/>
      <c r="P1300" s="448" t="s">
        <v>3953</v>
      </c>
      <c r="Q1300" s="448"/>
      <c r="R1300" s="448"/>
      <c r="V1300" s="450" t="s">
        <v>3953</v>
      </c>
      <c r="X1300" s="448" t="s">
        <v>3953</v>
      </c>
      <c r="Y1300" s="448"/>
      <c r="Z1300" s="448"/>
    </row>
    <row r="1301" spans="1:26" ht="9.75" customHeight="1">
      <c r="G1301" s="452"/>
      <c r="H1301" s="452"/>
      <c r="I1301" s="452"/>
      <c r="J1301" s="452"/>
    </row>
    <row r="1302" spans="1:26" ht="14.25" customHeight="1">
      <c r="A1302" s="447" t="s">
        <v>981</v>
      </c>
      <c r="B1302" s="447"/>
      <c r="C1302" s="447"/>
      <c r="D1302" s="447"/>
      <c r="E1302" s="447"/>
      <c r="G1302" s="447" t="s">
        <v>982</v>
      </c>
      <c r="H1302" s="447"/>
      <c r="I1302" s="447"/>
      <c r="J1302" s="447"/>
      <c r="P1302" s="448" t="s">
        <v>3956</v>
      </c>
      <c r="Q1302" s="448"/>
      <c r="R1302" s="448"/>
      <c r="V1302" s="450" t="s">
        <v>3956</v>
      </c>
      <c r="X1302" s="448" t="s">
        <v>3956</v>
      </c>
      <c r="Y1302" s="448"/>
      <c r="Z1302" s="448"/>
    </row>
    <row r="1303" spans="1:26" ht="0.75" customHeight="1"/>
    <row r="1304" spans="1:26" ht="9.75" customHeight="1">
      <c r="A1304" s="447" t="s">
        <v>983</v>
      </c>
      <c r="B1304" s="447"/>
      <c r="C1304" s="447"/>
      <c r="D1304" s="447"/>
      <c r="E1304" s="447"/>
      <c r="G1304" s="452" t="s">
        <v>984</v>
      </c>
      <c r="H1304" s="452"/>
      <c r="I1304" s="452"/>
      <c r="J1304" s="452"/>
      <c r="P1304" s="448" t="s">
        <v>3959</v>
      </c>
      <c r="Q1304" s="448"/>
      <c r="R1304" s="448"/>
      <c r="V1304" s="450" t="s">
        <v>3959</v>
      </c>
      <c r="X1304" s="448" t="s">
        <v>3959</v>
      </c>
      <c r="Y1304" s="448"/>
      <c r="Z1304" s="448"/>
    </row>
    <row r="1305" spans="1:26" ht="9.75" customHeight="1">
      <c r="G1305" s="452"/>
      <c r="H1305" s="452"/>
      <c r="I1305" s="452"/>
      <c r="J1305" s="452"/>
    </row>
    <row r="1306" spans="1:26" ht="9.75" customHeight="1">
      <c r="A1306" s="447" t="s">
        <v>985</v>
      </c>
      <c r="B1306" s="447"/>
      <c r="C1306" s="447"/>
      <c r="D1306" s="447"/>
      <c r="E1306" s="447"/>
      <c r="G1306" s="452" t="s">
        <v>986</v>
      </c>
      <c r="H1306" s="452"/>
      <c r="I1306" s="452"/>
      <c r="J1306" s="452"/>
      <c r="P1306" s="448" t="s">
        <v>3962</v>
      </c>
      <c r="Q1306" s="448"/>
      <c r="R1306" s="448"/>
      <c r="V1306" s="450" t="s">
        <v>3962</v>
      </c>
      <c r="X1306" s="448" t="s">
        <v>3962</v>
      </c>
      <c r="Y1306" s="448"/>
      <c r="Z1306" s="448"/>
    </row>
    <row r="1307" spans="1:26" ht="9.75" customHeight="1">
      <c r="G1307" s="452"/>
      <c r="H1307" s="452"/>
      <c r="I1307" s="452"/>
      <c r="J1307" s="452"/>
    </row>
    <row r="1308" spans="1:26" ht="9.75" customHeight="1">
      <c r="A1308" s="447" t="s">
        <v>987</v>
      </c>
      <c r="B1308" s="447"/>
      <c r="C1308" s="447"/>
      <c r="D1308" s="447"/>
      <c r="E1308" s="447"/>
      <c r="G1308" s="452" t="s">
        <v>988</v>
      </c>
      <c r="H1308" s="452"/>
      <c r="I1308" s="452"/>
      <c r="J1308" s="452"/>
      <c r="P1308" s="448" t="s">
        <v>3965</v>
      </c>
      <c r="Q1308" s="448"/>
      <c r="R1308" s="448"/>
      <c r="V1308" s="450" t="s">
        <v>3965</v>
      </c>
      <c r="X1308" s="448" t="s">
        <v>3965</v>
      </c>
      <c r="Y1308" s="448"/>
      <c r="Z1308" s="448"/>
    </row>
    <row r="1309" spans="1:26" ht="9.75" customHeight="1">
      <c r="G1309" s="452"/>
      <c r="H1309" s="452"/>
      <c r="I1309" s="452"/>
      <c r="J1309" s="452"/>
    </row>
    <row r="1310" spans="1:26" ht="9.75" customHeight="1">
      <c r="A1310" s="447" t="s">
        <v>989</v>
      </c>
      <c r="B1310" s="447"/>
      <c r="C1310" s="447"/>
      <c r="D1310" s="447"/>
      <c r="E1310" s="447"/>
      <c r="G1310" s="452" t="s">
        <v>990</v>
      </c>
      <c r="H1310" s="452"/>
      <c r="I1310" s="452"/>
      <c r="J1310" s="452"/>
      <c r="P1310" s="448" t="s">
        <v>3329</v>
      </c>
      <c r="Q1310" s="448"/>
      <c r="R1310" s="448"/>
      <c r="V1310" s="450" t="s">
        <v>3329</v>
      </c>
      <c r="X1310" s="448" t="s">
        <v>3329</v>
      </c>
      <c r="Y1310" s="448"/>
      <c r="Z1310" s="448"/>
    </row>
    <row r="1311" spans="1:26" ht="9.75" customHeight="1">
      <c r="G1311" s="452"/>
      <c r="H1311" s="452"/>
      <c r="I1311" s="452"/>
      <c r="J1311" s="452"/>
    </row>
    <row r="1312" spans="1:26" ht="9.75" customHeight="1">
      <c r="A1312" s="447" t="s">
        <v>991</v>
      </c>
      <c r="B1312" s="447"/>
      <c r="C1312" s="447"/>
      <c r="D1312" s="447"/>
      <c r="E1312" s="447"/>
      <c r="G1312" s="452" t="s">
        <v>992</v>
      </c>
      <c r="H1312" s="452"/>
      <c r="I1312" s="452"/>
      <c r="J1312" s="452"/>
      <c r="P1312" s="448" t="s">
        <v>3968</v>
      </c>
      <c r="Q1312" s="448"/>
      <c r="R1312" s="448"/>
      <c r="V1312" s="450" t="s">
        <v>3968</v>
      </c>
      <c r="X1312" s="448" t="s">
        <v>3968</v>
      </c>
      <c r="Y1312" s="448"/>
      <c r="Z1312" s="448"/>
    </row>
    <row r="1313" spans="1:26" ht="9.75" customHeight="1">
      <c r="G1313" s="452"/>
      <c r="H1313" s="452"/>
      <c r="I1313" s="452"/>
      <c r="J1313" s="452"/>
    </row>
    <row r="1314" spans="1:26" ht="14.25" customHeight="1">
      <c r="A1314" s="447" t="s">
        <v>993</v>
      </c>
      <c r="B1314" s="447"/>
      <c r="C1314" s="447"/>
      <c r="D1314" s="447"/>
      <c r="E1314" s="447"/>
      <c r="G1314" s="447" t="s">
        <v>994</v>
      </c>
      <c r="H1314" s="447"/>
      <c r="I1314" s="447"/>
      <c r="J1314" s="447"/>
      <c r="P1314" s="448" t="s">
        <v>3971</v>
      </c>
      <c r="Q1314" s="448"/>
      <c r="R1314" s="448"/>
      <c r="V1314" s="450" t="s">
        <v>3971</v>
      </c>
      <c r="X1314" s="448" t="s">
        <v>3971</v>
      </c>
      <c r="Y1314" s="448"/>
      <c r="Z1314" s="448"/>
    </row>
    <row r="1315" spans="1:26" ht="0.75" customHeight="1"/>
    <row r="1316" spans="1:26" ht="9.75" customHeight="1">
      <c r="A1316" s="447" t="s">
        <v>995</v>
      </c>
      <c r="B1316" s="447"/>
      <c r="C1316" s="447"/>
      <c r="D1316" s="447"/>
      <c r="E1316" s="447"/>
      <c r="G1316" s="452" t="s">
        <v>996</v>
      </c>
      <c r="H1316" s="452"/>
      <c r="I1316" s="452"/>
      <c r="J1316" s="452"/>
      <c r="P1316" s="448" t="s">
        <v>3974</v>
      </c>
      <c r="Q1316" s="448"/>
      <c r="R1316" s="448"/>
      <c r="V1316" s="450" t="s">
        <v>3974</v>
      </c>
      <c r="X1316" s="448" t="s">
        <v>3974</v>
      </c>
      <c r="Y1316" s="448"/>
      <c r="Z1316" s="448"/>
    </row>
    <row r="1317" spans="1:26" ht="9.75" customHeight="1">
      <c r="G1317" s="452"/>
      <c r="H1317" s="452"/>
      <c r="I1317" s="452"/>
      <c r="J1317" s="452"/>
    </row>
    <row r="1318" spans="1:26" ht="14.25" customHeight="1">
      <c r="A1318" s="447" t="s">
        <v>997</v>
      </c>
      <c r="B1318" s="447"/>
      <c r="C1318" s="447"/>
      <c r="D1318" s="447"/>
      <c r="E1318" s="447"/>
      <c r="G1318" s="447" t="s">
        <v>998</v>
      </c>
      <c r="H1318" s="447"/>
      <c r="I1318" s="447"/>
      <c r="J1318" s="447"/>
      <c r="P1318" s="448" t="s">
        <v>3974</v>
      </c>
      <c r="Q1318" s="448"/>
      <c r="R1318" s="448"/>
      <c r="V1318" s="450" t="s">
        <v>3974</v>
      </c>
      <c r="X1318" s="448" t="s">
        <v>3974</v>
      </c>
      <c r="Y1318" s="448"/>
      <c r="Z1318" s="448"/>
    </row>
    <row r="1319" spans="1:26" ht="0.75" customHeight="1"/>
    <row r="1320" spans="1:26" ht="9.75" customHeight="1">
      <c r="A1320" s="447" t="s">
        <v>999</v>
      </c>
      <c r="B1320" s="447"/>
      <c r="C1320" s="447"/>
      <c r="D1320" s="447"/>
      <c r="E1320" s="447"/>
      <c r="G1320" s="452" t="s">
        <v>1000</v>
      </c>
      <c r="H1320" s="452"/>
      <c r="I1320" s="452"/>
      <c r="J1320" s="452"/>
      <c r="P1320" s="448" t="s">
        <v>6598</v>
      </c>
      <c r="Q1320" s="448"/>
      <c r="R1320" s="448"/>
      <c r="T1320" s="449" t="s">
        <v>936</v>
      </c>
      <c r="V1320" s="450" t="s">
        <v>3977</v>
      </c>
      <c r="X1320" s="448" t="s">
        <v>3977</v>
      </c>
      <c r="Y1320" s="448"/>
      <c r="Z1320" s="448"/>
    </row>
    <row r="1321" spans="1:26" ht="9.75" customHeight="1">
      <c r="G1321" s="452"/>
      <c r="H1321" s="452"/>
      <c r="I1321" s="452"/>
      <c r="J1321" s="452"/>
    </row>
    <row r="1322" spans="1:26" ht="14.25" customHeight="1">
      <c r="A1322" s="447" t="s">
        <v>1001</v>
      </c>
      <c r="B1322" s="447"/>
      <c r="C1322" s="447"/>
      <c r="D1322" s="447"/>
      <c r="E1322" s="447"/>
      <c r="G1322" s="447" t="s">
        <v>1002</v>
      </c>
      <c r="H1322" s="447"/>
      <c r="I1322" s="447"/>
      <c r="J1322" s="447"/>
      <c r="P1322" s="448" t="s">
        <v>6599</v>
      </c>
      <c r="Q1322" s="448"/>
      <c r="R1322" s="448"/>
      <c r="T1322" s="449" t="s">
        <v>936</v>
      </c>
      <c r="V1322" s="450" t="s">
        <v>3980</v>
      </c>
      <c r="X1322" s="448" t="s">
        <v>3980</v>
      </c>
      <c r="Y1322" s="448"/>
      <c r="Z1322" s="448"/>
    </row>
    <row r="1323" spans="1:26" ht="0.75" customHeight="1"/>
    <row r="1324" spans="1:26" ht="9.75" customHeight="1">
      <c r="A1324" s="447" t="s">
        <v>1003</v>
      </c>
      <c r="B1324" s="447"/>
      <c r="C1324" s="447"/>
      <c r="D1324" s="447"/>
      <c r="E1324" s="447"/>
      <c r="G1324" s="452" t="s">
        <v>1004</v>
      </c>
      <c r="H1324" s="452"/>
      <c r="I1324" s="452"/>
      <c r="J1324" s="452"/>
      <c r="P1324" s="448" t="s">
        <v>3983</v>
      </c>
      <c r="Q1324" s="448"/>
      <c r="R1324" s="448"/>
      <c r="V1324" s="450" t="s">
        <v>3983</v>
      </c>
      <c r="X1324" s="448" t="s">
        <v>3983</v>
      </c>
      <c r="Y1324" s="448"/>
      <c r="Z1324" s="448"/>
    </row>
    <row r="1325" spans="1:26" ht="9.75" customHeight="1">
      <c r="G1325" s="452"/>
      <c r="H1325" s="452"/>
      <c r="I1325" s="452"/>
      <c r="J1325" s="452"/>
    </row>
    <row r="1326" spans="1:26" ht="14.25" customHeight="1">
      <c r="A1326" s="447" t="s">
        <v>1005</v>
      </c>
      <c r="B1326" s="447"/>
      <c r="C1326" s="447"/>
      <c r="D1326" s="447"/>
      <c r="E1326" s="447"/>
      <c r="G1326" s="447" t="s">
        <v>1006</v>
      </c>
      <c r="H1326" s="447"/>
      <c r="I1326" s="447"/>
      <c r="J1326" s="447"/>
      <c r="P1326" s="448" t="s">
        <v>3986</v>
      </c>
      <c r="Q1326" s="448"/>
      <c r="R1326" s="448"/>
      <c r="V1326" s="450" t="s">
        <v>3986</v>
      </c>
      <c r="X1326" s="448" t="s">
        <v>3986</v>
      </c>
      <c r="Y1326" s="448"/>
      <c r="Z1326" s="448"/>
    </row>
    <row r="1327" spans="1:26" ht="0.75" customHeight="1"/>
    <row r="1328" spans="1:26" ht="14.25" customHeight="1">
      <c r="A1328" s="447" t="s">
        <v>1007</v>
      </c>
      <c r="B1328" s="447"/>
      <c r="C1328" s="447"/>
      <c r="D1328" s="447"/>
      <c r="E1328" s="447"/>
      <c r="G1328" s="447" t="s">
        <v>1008</v>
      </c>
      <c r="H1328" s="447"/>
      <c r="I1328" s="447"/>
      <c r="J1328" s="447"/>
      <c r="P1328" s="448" t="s">
        <v>3989</v>
      </c>
      <c r="Q1328" s="448"/>
      <c r="R1328" s="448"/>
      <c r="V1328" s="450" t="s">
        <v>3989</v>
      </c>
      <c r="X1328" s="448" t="s">
        <v>3989</v>
      </c>
      <c r="Y1328" s="448"/>
      <c r="Z1328" s="448"/>
    </row>
    <row r="1329" spans="1:26" ht="0.75" customHeight="1"/>
    <row r="1330" spans="1:26" ht="9.75" customHeight="1">
      <c r="A1330" s="447" t="s">
        <v>3330</v>
      </c>
      <c r="B1330" s="447"/>
      <c r="C1330" s="447"/>
      <c r="D1330" s="447"/>
      <c r="E1330" s="447"/>
      <c r="G1330" s="452" t="s">
        <v>3331</v>
      </c>
      <c r="H1330" s="452"/>
      <c r="I1330" s="452"/>
      <c r="J1330" s="452"/>
      <c r="P1330" s="448" t="s">
        <v>3990</v>
      </c>
      <c r="Q1330" s="448"/>
      <c r="R1330" s="448"/>
      <c r="V1330" s="450" t="s">
        <v>3990</v>
      </c>
      <c r="X1330" s="448" t="s">
        <v>3990</v>
      </c>
      <c r="Y1330" s="448"/>
      <c r="Z1330" s="448"/>
    </row>
    <row r="1331" spans="1:26" ht="9.75" customHeight="1">
      <c r="G1331" s="452"/>
      <c r="H1331" s="452"/>
      <c r="I1331" s="452"/>
      <c r="J1331" s="452"/>
    </row>
    <row r="1332" spans="1:26" ht="9.75" customHeight="1">
      <c r="A1332" s="447" t="s">
        <v>3332</v>
      </c>
      <c r="B1332" s="447"/>
      <c r="C1332" s="447"/>
      <c r="D1332" s="447"/>
      <c r="E1332" s="447"/>
      <c r="G1332" s="452" t="s">
        <v>3333</v>
      </c>
      <c r="H1332" s="452"/>
      <c r="I1332" s="452"/>
      <c r="J1332" s="452"/>
      <c r="P1332" s="448" t="s">
        <v>3993</v>
      </c>
      <c r="Q1332" s="448"/>
      <c r="R1332" s="448"/>
      <c r="V1332" s="450" t="s">
        <v>3993</v>
      </c>
      <c r="X1332" s="448" t="s">
        <v>3993</v>
      </c>
      <c r="Y1332" s="448"/>
      <c r="Z1332" s="448"/>
    </row>
    <row r="1333" spans="1:26" ht="9.75" customHeight="1">
      <c r="G1333" s="452"/>
      <c r="H1333" s="452"/>
      <c r="I1333" s="452"/>
      <c r="J1333" s="452"/>
    </row>
    <row r="1334" spans="1:26" ht="14.25" customHeight="1">
      <c r="A1334" s="447" t="s">
        <v>3334</v>
      </c>
      <c r="B1334" s="447"/>
      <c r="C1334" s="447"/>
      <c r="D1334" s="447"/>
      <c r="E1334" s="447"/>
      <c r="G1334" s="447" t="s">
        <v>3335</v>
      </c>
      <c r="H1334" s="447"/>
      <c r="I1334" s="447"/>
      <c r="J1334" s="447"/>
      <c r="P1334" s="448" t="s">
        <v>3994</v>
      </c>
      <c r="Q1334" s="448"/>
      <c r="R1334" s="448"/>
      <c r="V1334" s="450" t="s">
        <v>3994</v>
      </c>
      <c r="X1334" s="448" t="s">
        <v>3994</v>
      </c>
      <c r="Y1334" s="448"/>
      <c r="Z1334" s="448"/>
    </row>
    <row r="1335" spans="1:26" ht="0.75" customHeight="1"/>
    <row r="1336" spans="1:26" ht="9.75" customHeight="1">
      <c r="A1336" s="447" t="s">
        <v>3657</v>
      </c>
      <c r="B1336" s="447"/>
      <c r="C1336" s="447"/>
      <c r="D1336" s="447"/>
      <c r="E1336" s="447"/>
      <c r="G1336" s="452" t="s">
        <v>3658</v>
      </c>
      <c r="H1336" s="452"/>
      <c r="I1336" s="452"/>
      <c r="J1336" s="452"/>
      <c r="P1336" s="448" t="s">
        <v>3996</v>
      </c>
      <c r="Q1336" s="448"/>
      <c r="R1336" s="448"/>
      <c r="V1336" s="450" t="s">
        <v>3996</v>
      </c>
      <c r="X1336" s="448" t="s">
        <v>3996</v>
      </c>
      <c r="Y1336" s="448"/>
      <c r="Z1336" s="448"/>
    </row>
    <row r="1337" spans="1:26" ht="9.75" customHeight="1">
      <c r="G1337" s="452"/>
      <c r="H1337" s="452"/>
      <c r="I1337" s="452"/>
      <c r="J1337" s="452"/>
    </row>
    <row r="1338" spans="1:26" ht="9.75" customHeight="1">
      <c r="A1338" s="447" t="s">
        <v>1009</v>
      </c>
      <c r="B1338" s="447"/>
      <c r="C1338" s="447"/>
      <c r="D1338" s="447"/>
      <c r="E1338" s="447"/>
      <c r="G1338" s="452" t="s">
        <v>295</v>
      </c>
      <c r="H1338" s="452"/>
      <c r="I1338" s="452"/>
      <c r="J1338" s="452"/>
      <c r="P1338" s="448" t="s">
        <v>3999</v>
      </c>
      <c r="Q1338" s="448"/>
      <c r="R1338" s="448"/>
      <c r="V1338" s="450" t="s">
        <v>3999</v>
      </c>
      <c r="X1338" s="448" t="s">
        <v>3999</v>
      </c>
      <c r="Y1338" s="448"/>
      <c r="Z1338" s="448"/>
    </row>
    <row r="1339" spans="1:26" ht="9.75" customHeight="1">
      <c r="G1339" s="452"/>
      <c r="H1339" s="452"/>
      <c r="I1339" s="452"/>
      <c r="J1339" s="452"/>
    </row>
    <row r="1340" spans="1:26" ht="14.25" customHeight="1">
      <c r="A1340" s="447" t="s">
        <v>1010</v>
      </c>
      <c r="B1340" s="447"/>
      <c r="C1340" s="447"/>
      <c r="D1340" s="447"/>
      <c r="E1340" s="447"/>
      <c r="G1340" s="447" t="s">
        <v>1011</v>
      </c>
      <c r="H1340" s="447"/>
      <c r="I1340" s="447"/>
      <c r="J1340" s="447"/>
      <c r="P1340" s="448" t="s">
        <v>4002</v>
      </c>
      <c r="Q1340" s="448"/>
      <c r="R1340" s="448"/>
      <c r="V1340" s="450" t="s">
        <v>4002</v>
      </c>
      <c r="X1340" s="448" t="s">
        <v>4002</v>
      </c>
      <c r="Y1340" s="448"/>
      <c r="Z1340" s="448"/>
    </row>
    <row r="1341" spans="1:26" ht="0.75" customHeight="1"/>
    <row r="1342" spans="1:26" ht="9.75" customHeight="1">
      <c r="A1342" s="447" t="s">
        <v>1012</v>
      </c>
      <c r="B1342" s="447"/>
      <c r="C1342" s="447"/>
      <c r="D1342" s="447"/>
      <c r="E1342" s="447"/>
      <c r="G1342" s="452" t="s">
        <v>1013</v>
      </c>
      <c r="H1342" s="452"/>
      <c r="I1342" s="452"/>
      <c r="J1342" s="452"/>
      <c r="P1342" s="448" t="s">
        <v>4005</v>
      </c>
      <c r="Q1342" s="448"/>
      <c r="R1342" s="448"/>
      <c r="V1342" s="450" t="s">
        <v>4005</v>
      </c>
      <c r="X1342" s="448" t="s">
        <v>4005</v>
      </c>
      <c r="Y1342" s="448"/>
      <c r="Z1342" s="448"/>
    </row>
    <row r="1343" spans="1:26" ht="9.75" customHeight="1">
      <c r="G1343" s="452"/>
      <c r="H1343" s="452"/>
      <c r="I1343" s="452"/>
      <c r="J1343" s="452"/>
    </row>
    <row r="1344" spans="1:26" ht="9.75" customHeight="1">
      <c r="A1344" s="447" t="s">
        <v>1014</v>
      </c>
      <c r="B1344" s="447"/>
      <c r="C1344" s="447"/>
      <c r="D1344" s="447"/>
      <c r="E1344" s="447"/>
      <c r="G1344" s="452" t="s">
        <v>1015</v>
      </c>
      <c r="H1344" s="452"/>
      <c r="I1344" s="452"/>
      <c r="J1344" s="452"/>
      <c r="P1344" s="448" t="s">
        <v>4008</v>
      </c>
      <c r="Q1344" s="448"/>
      <c r="R1344" s="448"/>
      <c r="V1344" s="450" t="s">
        <v>4008</v>
      </c>
      <c r="X1344" s="448" t="s">
        <v>4008</v>
      </c>
      <c r="Y1344" s="448"/>
      <c r="Z1344" s="448"/>
    </row>
    <row r="1345" spans="1:26" ht="9" customHeight="1">
      <c r="G1345" s="452"/>
      <c r="H1345" s="452"/>
      <c r="I1345" s="452"/>
      <c r="J1345" s="452"/>
    </row>
    <row r="1346" spans="1:26" ht="11.25" customHeight="1">
      <c r="G1346" s="452"/>
      <c r="H1346" s="452"/>
      <c r="I1346" s="452"/>
      <c r="J1346" s="452"/>
    </row>
    <row r="1347" spans="1:26" ht="9.75" customHeight="1">
      <c r="A1347" s="447" t="s">
        <v>1016</v>
      </c>
      <c r="B1347" s="447"/>
      <c r="C1347" s="447"/>
      <c r="D1347" s="447"/>
      <c r="E1347" s="447"/>
      <c r="G1347" s="452" t="s">
        <v>1017</v>
      </c>
      <c r="H1347" s="452"/>
      <c r="I1347" s="452"/>
      <c r="J1347" s="452"/>
      <c r="P1347" s="448" t="s">
        <v>4011</v>
      </c>
      <c r="Q1347" s="448"/>
      <c r="R1347" s="448"/>
      <c r="V1347" s="450" t="s">
        <v>4011</v>
      </c>
      <c r="X1347" s="448" t="s">
        <v>4011</v>
      </c>
      <c r="Y1347" s="448"/>
      <c r="Z1347" s="448"/>
    </row>
    <row r="1348" spans="1:26" ht="9" customHeight="1">
      <c r="G1348" s="452"/>
      <c r="H1348" s="452"/>
      <c r="I1348" s="452"/>
      <c r="J1348" s="452"/>
    </row>
    <row r="1349" spans="1:26" ht="11.25" customHeight="1">
      <c r="G1349" s="452"/>
      <c r="H1349" s="452"/>
      <c r="I1349" s="452"/>
      <c r="J1349" s="452"/>
    </row>
    <row r="1350" spans="1:26" ht="9.75" customHeight="1">
      <c r="A1350" s="447" t="s">
        <v>3336</v>
      </c>
      <c r="B1350" s="447"/>
      <c r="C1350" s="447"/>
      <c r="D1350" s="447"/>
      <c r="E1350" s="447"/>
      <c r="G1350" s="452" t="s">
        <v>3337</v>
      </c>
      <c r="H1350" s="452"/>
      <c r="I1350" s="452"/>
      <c r="J1350" s="452"/>
      <c r="P1350" s="448" t="s">
        <v>4012</v>
      </c>
      <c r="Q1350" s="448"/>
      <c r="R1350" s="448"/>
      <c r="V1350" s="450" t="s">
        <v>4012</v>
      </c>
      <c r="X1350" s="448" t="s">
        <v>4012</v>
      </c>
      <c r="Y1350" s="448"/>
      <c r="Z1350" s="448"/>
    </row>
    <row r="1351" spans="1:26" ht="9" customHeight="1">
      <c r="G1351" s="452"/>
      <c r="H1351" s="452"/>
      <c r="I1351" s="452"/>
      <c r="J1351" s="452"/>
    </row>
    <row r="1352" spans="1:26" ht="11.25" customHeight="1">
      <c r="G1352" s="452"/>
      <c r="H1352" s="452"/>
      <c r="I1352" s="452"/>
      <c r="J1352" s="452"/>
    </row>
    <row r="1353" spans="1:26" ht="9.75" customHeight="1">
      <c r="A1353" s="447" t="s">
        <v>1018</v>
      </c>
      <c r="B1353" s="447"/>
      <c r="C1353" s="447"/>
      <c r="D1353" s="447"/>
      <c r="E1353" s="447"/>
      <c r="G1353" s="452" t="s">
        <v>1019</v>
      </c>
      <c r="H1353" s="452"/>
      <c r="I1353" s="452"/>
      <c r="J1353" s="452"/>
      <c r="P1353" s="448" t="s">
        <v>4015</v>
      </c>
      <c r="Q1353" s="448"/>
      <c r="R1353" s="448"/>
      <c r="V1353" s="450" t="s">
        <v>4015</v>
      </c>
      <c r="X1353" s="448" t="s">
        <v>4015</v>
      </c>
      <c r="Y1353" s="448"/>
      <c r="Z1353" s="448"/>
    </row>
    <row r="1354" spans="1:26" ht="9.75" customHeight="1">
      <c r="G1354" s="452"/>
      <c r="H1354" s="452"/>
      <c r="I1354" s="452"/>
      <c r="J1354" s="452"/>
    </row>
    <row r="1355" spans="1:26" ht="9.75" customHeight="1">
      <c r="A1355" s="447" t="s">
        <v>1020</v>
      </c>
      <c r="B1355" s="447"/>
      <c r="C1355" s="447"/>
      <c r="D1355" s="447"/>
      <c r="E1355" s="447"/>
      <c r="G1355" s="452" t="s">
        <v>1021</v>
      </c>
      <c r="H1355" s="452"/>
      <c r="I1355" s="452"/>
      <c r="J1355" s="452"/>
      <c r="P1355" s="448" t="s">
        <v>4018</v>
      </c>
      <c r="Q1355" s="448"/>
      <c r="R1355" s="448"/>
      <c r="V1355" s="450" t="s">
        <v>4018</v>
      </c>
      <c r="X1355" s="448" t="s">
        <v>4018</v>
      </c>
      <c r="Y1355" s="448"/>
      <c r="Z1355" s="448"/>
    </row>
    <row r="1356" spans="1:26" ht="9.75" customHeight="1">
      <c r="G1356" s="452"/>
      <c r="H1356" s="452"/>
      <c r="I1356" s="452"/>
      <c r="J1356" s="452"/>
    </row>
    <row r="1357" spans="1:26" ht="9.75" customHeight="1">
      <c r="A1357" s="447" t="s">
        <v>1022</v>
      </c>
      <c r="B1357" s="447"/>
      <c r="C1357" s="447"/>
      <c r="D1357" s="447"/>
      <c r="E1357" s="447"/>
      <c r="G1357" s="452" t="s">
        <v>1023</v>
      </c>
      <c r="H1357" s="452"/>
      <c r="I1357" s="452"/>
      <c r="J1357" s="452"/>
      <c r="P1357" s="448" t="s">
        <v>4021</v>
      </c>
      <c r="Q1357" s="448"/>
      <c r="R1357" s="448"/>
      <c r="V1357" s="450" t="s">
        <v>4021</v>
      </c>
      <c r="X1357" s="448" t="s">
        <v>4021</v>
      </c>
      <c r="Y1357" s="448"/>
      <c r="Z1357" s="448"/>
    </row>
    <row r="1358" spans="1:26" ht="9.75" customHeight="1">
      <c r="G1358" s="452"/>
      <c r="H1358" s="452"/>
      <c r="I1358" s="452"/>
      <c r="J1358" s="452"/>
    </row>
    <row r="1359" spans="1:26" ht="14.25" customHeight="1">
      <c r="A1359" s="447" t="s">
        <v>1024</v>
      </c>
      <c r="B1359" s="447"/>
      <c r="C1359" s="447"/>
      <c r="D1359" s="447"/>
      <c r="E1359" s="447"/>
      <c r="G1359" s="447" t="s">
        <v>1025</v>
      </c>
      <c r="H1359" s="447"/>
      <c r="I1359" s="447"/>
      <c r="J1359" s="447"/>
      <c r="P1359" s="448" t="s">
        <v>6600</v>
      </c>
      <c r="Q1359" s="448"/>
      <c r="R1359" s="448"/>
      <c r="T1359" s="449" t="s">
        <v>6601</v>
      </c>
      <c r="V1359" s="450" t="s">
        <v>4026</v>
      </c>
      <c r="X1359" s="448" t="s">
        <v>4026</v>
      </c>
      <c r="Y1359" s="448"/>
      <c r="Z1359" s="448"/>
    </row>
    <row r="1360" spans="1:26" ht="0.75" customHeight="1"/>
    <row r="1361" spans="1:26" ht="14.25" customHeight="1">
      <c r="A1361" s="447" t="s">
        <v>1026</v>
      </c>
      <c r="B1361" s="447"/>
      <c r="C1361" s="447"/>
      <c r="D1361" s="447"/>
      <c r="E1361" s="447"/>
      <c r="G1361" s="447" t="s">
        <v>1027</v>
      </c>
      <c r="H1361" s="447"/>
      <c r="I1361" s="447"/>
      <c r="J1361" s="447"/>
      <c r="P1361" s="448" t="s">
        <v>6602</v>
      </c>
      <c r="Q1361" s="448"/>
      <c r="R1361" s="448"/>
      <c r="T1361" s="449" t="s">
        <v>6603</v>
      </c>
      <c r="V1361" s="450" t="s">
        <v>4031</v>
      </c>
      <c r="X1361" s="448" t="s">
        <v>4031</v>
      </c>
      <c r="Y1361" s="448"/>
      <c r="Z1361" s="448"/>
    </row>
    <row r="1362" spans="1:26" ht="0.75" customHeight="1"/>
    <row r="1363" spans="1:26" ht="14.25" customHeight="1">
      <c r="A1363" s="447" t="s">
        <v>1028</v>
      </c>
      <c r="B1363" s="447"/>
      <c r="C1363" s="447"/>
      <c r="D1363" s="447"/>
      <c r="E1363" s="447"/>
      <c r="G1363" s="447" t="s">
        <v>1029</v>
      </c>
      <c r="H1363" s="447"/>
      <c r="I1363" s="447"/>
      <c r="J1363" s="447"/>
      <c r="P1363" s="448" t="s">
        <v>6604</v>
      </c>
      <c r="Q1363" s="448"/>
      <c r="R1363" s="448"/>
      <c r="T1363" s="449" t="s">
        <v>6605</v>
      </c>
      <c r="V1363" s="450" t="s">
        <v>4036</v>
      </c>
      <c r="X1363" s="448" t="s">
        <v>4036</v>
      </c>
      <c r="Y1363" s="448"/>
      <c r="Z1363" s="448"/>
    </row>
    <row r="1364" spans="1:26" ht="0.75" customHeight="1"/>
    <row r="1365" spans="1:26" ht="14.25" customHeight="1">
      <c r="A1365" s="447" t="s">
        <v>1030</v>
      </c>
      <c r="B1365" s="447"/>
      <c r="C1365" s="447"/>
      <c r="D1365" s="447"/>
      <c r="E1365" s="447"/>
      <c r="G1365" s="447" t="s">
        <v>1031</v>
      </c>
      <c r="H1365" s="447"/>
      <c r="I1365" s="447"/>
      <c r="J1365" s="447"/>
      <c r="P1365" s="448" t="s">
        <v>6606</v>
      </c>
      <c r="Q1365" s="448"/>
      <c r="R1365" s="448"/>
      <c r="T1365" s="449" t="s">
        <v>6607</v>
      </c>
      <c r="V1365" s="450" t="s">
        <v>4041</v>
      </c>
      <c r="X1365" s="448" t="s">
        <v>4041</v>
      </c>
      <c r="Y1365" s="448"/>
      <c r="Z1365" s="448"/>
    </row>
    <row r="1366" spans="1:26" ht="0.75" customHeight="1"/>
    <row r="1367" spans="1:26" ht="14.25" customHeight="1">
      <c r="A1367" s="447" t="s">
        <v>1032</v>
      </c>
      <c r="B1367" s="447"/>
      <c r="C1367" s="447"/>
      <c r="D1367" s="447"/>
      <c r="E1367" s="447"/>
      <c r="G1367" s="447" t="s">
        <v>1033</v>
      </c>
      <c r="H1367" s="447"/>
      <c r="I1367" s="447"/>
      <c r="J1367" s="447"/>
      <c r="P1367" s="448" t="s">
        <v>4044</v>
      </c>
      <c r="Q1367" s="448"/>
      <c r="R1367" s="448"/>
      <c r="V1367" s="450" t="s">
        <v>4044</v>
      </c>
      <c r="X1367" s="448" t="s">
        <v>4044</v>
      </c>
      <c r="Y1367" s="448"/>
      <c r="Z1367" s="448"/>
    </row>
    <row r="1368" spans="1:26" ht="0.75" customHeight="1"/>
    <row r="1369" spans="1:26" ht="14.25" customHeight="1">
      <c r="A1369" s="447" t="s">
        <v>1034</v>
      </c>
      <c r="B1369" s="447"/>
      <c r="C1369" s="447"/>
      <c r="D1369" s="447"/>
      <c r="E1369" s="447"/>
      <c r="G1369" s="447" t="s">
        <v>1035</v>
      </c>
      <c r="H1369" s="447"/>
      <c r="I1369" s="447"/>
      <c r="J1369" s="447"/>
      <c r="P1369" s="448" t="s">
        <v>6608</v>
      </c>
      <c r="Q1369" s="448"/>
      <c r="R1369" s="448"/>
      <c r="T1369" s="449" t="s">
        <v>3338</v>
      </c>
      <c r="V1369" s="450" t="s">
        <v>4047</v>
      </c>
      <c r="X1369" s="448" t="s">
        <v>4047</v>
      </c>
      <c r="Y1369" s="448"/>
      <c r="Z1369" s="448"/>
    </row>
    <row r="1370" spans="1:26" ht="0.75" customHeight="1"/>
    <row r="1371" spans="1:26" ht="9.75" customHeight="1">
      <c r="A1371" s="447" t="s">
        <v>1036</v>
      </c>
      <c r="B1371" s="447"/>
      <c r="C1371" s="447"/>
      <c r="D1371" s="447"/>
      <c r="E1371" s="447"/>
      <c r="G1371" s="452" t="s">
        <v>1037</v>
      </c>
      <c r="H1371" s="452"/>
      <c r="I1371" s="452"/>
      <c r="J1371" s="452"/>
      <c r="P1371" s="448" t="s">
        <v>6609</v>
      </c>
      <c r="Q1371" s="448"/>
      <c r="R1371" s="448"/>
      <c r="V1371" s="450" t="s">
        <v>6609</v>
      </c>
      <c r="X1371" s="448" t="s">
        <v>6609</v>
      </c>
      <c r="Y1371" s="448"/>
      <c r="Z1371" s="448"/>
    </row>
    <row r="1372" spans="1:26" ht="9.75" customHeight="1">
      <c r="G1372" s="452"/>
      <c r="H1372" s="452"/>
      <c r="I1372" s="452"/>
      <c r="J1372" s="452"/>
    </row>
    <row r="1373" spans="1:26" ht="9.75" customHeight="1">
      <c r="A1373" s="447" t="s">
        <v>1038</v>
      </c>
      <c r="B1373" s="447"/>
      <c r="C1373" s="447"/>
      <c r="D1373" s="447"/>
      <c r="E1373" s="447"/>
      <c r="G1373" s="452" t="s">
        <v>1039</v>
      </c>
      <c r="H1373" s="452"/>
      <c r="I1373" s="452"/>
      <c r="J1373" s="452"/>
      <c r="P1373" s="448" t="s">
        <v>6610</v>
      </c>
      <c r="Q1373" s="448"/>
      <c r="R1373" s="448"/>
      <c r="T1373" s="449" t="s">
        <v>3339</v>
      </c>
      <c r="V1373" s="450" t="s">
        <v>4050</v>
      </c>
      <c r="X1373" s="448" t="s">
        <v>4050</v>
      </c>
      <c r="Y1373" s="448"/>
      <c r="Z1373" s="448"/>
    </row>
    <row r="1374" spans="1:26" ht="9" customHeight="1">
      <c r="G1374" s="452"/>
      <c r="H1374" s="452"/>
      <c r="I1374" s="452"/>
      <c r="J1374" s="452"/>
    </row>
    <row r="1375" spans="1:26" ht="11.25" customHeight="1">
      <c r="G1375" s="452"/>
      <c r="H1375" s="452"/>
      <c r="I1375" s="452"/>
      <c r="J1375" s="452"/>
    </row>
    <row r="1376" spans="1:26" ht="14.25" customHeight="1">
      <c r="A1376" s="447" t="s">
        <v>1040</v>
      </c>
      <c r="B1376" s="447"/>
      <c r="C1376" s="447"/>
      <c r="D1376" s="447"/>
      <c r="E1376" s="447"/>
      <c r="G1376" s="447" t="s">
        <v>1041</v>
      </c>
      <c r="H1376" s="447"/>
      <c r="I1376" s="447"/>
      <c r="J1376" s="447"/>
      <c r="P1376" s="448" t="s">
        <v>4053</v>
      </c>
      <c r="Q1376" s="448"/>
      <c r="R1376" s="448"/>
      <c r="V1376" s="450" t="s">
        <v>4053</v>
      </c>
      <c r="X1376" s="448" t="s">
        <v>4053</v>
      </c>
      <c r="Y1376" s="448"/>
      <c r="Z1376" s="448"/>
    </row>
    <row r="1377" spans="1:26" ht="0.75" customHeight="1"/>
    <row r="1378" spans="1:26" ht="14.25" customHeight="1">
      <c r="A1378" s="447" t="s">
        <v>1042</v>
      </c>
      <c r="B1378" s="447"/>
      <c r="C1378" s="447"/>
      <c r="D1378" s="447"/>
      <c r="E1378" s="447"/>
      <c r="G1378" s="447" t="s">
        <v>1043</v>
      </c>
      <c r="H1378" s="447"/>
      <c r="I1378" s="447"/>
      <c r="J1378" s="447"/>
      <c r="P1378" s="448" t="s">
        <v>4056</v>
      </c>
      <c r="Q1378" s="448"/>
      <c r="R1378" s="448"/>
      <c r="V1378" s="450" t="s">
        <v>4056</v>
      </c>
      <c r="X1378" s="448" t="s">
        <v>4056</v>
      </c>
      <c r="Y1378" s="448"/>
      <c r="Z1378" s="448"/>
    </row>
    <row r="1379" spans="1:26" ht="0.75" customHeight="1"/>
    <row r="1380" spans="1:26" ht="14.25" customHeight="1">
      <c r="A1380" s="447" t="s">
        <v>1044</v>
      </c>
      <c r="B1380" s="447"/>
      <c r="C1380" s="447"/>
      <c r="D1380" s="447"/>
      <c r="E1380" s="447"/>
      <c r="G1380" s="447" t="s">
        <v>1045</v>
      </c>
      <c r="H1380" s="447"/>
      <c r="I1380" s="447"/>
      <c r="J1380" s="447"/>
      <c r="P1380" s="448" t="s">
        <v>4059</v>
      </c>
      <c r="Q1380" s="448"/>
      <c r="R1380" s="448"/>
      <c r="V1380" s="450" t="s">
        <v>4059</v>
      </c>
      <c r="X1380" s="448" t="s">
        <v>4059</v>
      </c>
      <c r="Y1380" s="448"/>
      <c r="Z1380" s="448"/>
    </row>
    <row r="1381" spans="1:26" ht="0.75" customHeight="1"/>
    <row r="1382" spans="1:26" ht="9.75" customHeight="1">
      <c r="A1382" s="447" t="s">
        <v>1046</v>
      </c>
      <c r="B1382" s="447"/>
      <c r="C1382" s="447"/>
      <c r="D1382" s="447"/>
      <c r="E1382" s="447"/>
      <c r="G1382" s="452" t="s">
        <v>1047</v>
      </c>
      <c r="H1382" s="452"/>
      <c r="I1382" s="452"/>
      <c r="J1382" s="452"/>
      <c r="P1382" s="448" t="s">
        <v>4062</v>
      </c>
      <c r="Q1382" s="448"/>
      <c r="R1382" s="448"/>
      <c r="V1382" s="450" t="s">
        <v>4062</v>
      </c>
      <c r="X1382" s="448" t="s">
        <v>4062</v>
      </c>
      <c r="Y1382" s="448"/>
      <c r="Z1382" s="448"/>
    </row>
    <row r="1383" spans="1:26" ht="9" customHeight="1">
      <c r="G1383" s="452"/>
      <c r="H1383" s="452"/>
      <c r="I1383" s="452"/>
      <c r="J1383" s="452"/>
    </row>
    <row r="1384" spans="1:26" ht="11.25" customHeight="1">
      <c r="G1384" s="452"/>
      <c r="H1384" s="452"/>
      <c r="I1384" s="452"/>
      <c r="J1384" s="452"/>
    </row>
    <row r="1385" spans="1:26" ht="9.75" customHeight="1">
      <c r="A1385" s="447" t="s">
        <v>1048</v>
      </c>
      <c r="B1385" s="447"/>
      <c r="C1385" s="447"/>
      <c r="D1385" s="447"/>
      <c r="E1385" s="447"/>
      <c r="G1385" s="452" t="s">
        <v>1049</v>
      </c>
      <c r="H1385" s="452"/>
      <c r="I1385" s="452"/>
      <c r="J1385" s="452"/>
      <c r="P1385" s="448" t="s">
        <v>4065</v>
      </c>
      <c r="Q1385" s="448"/>
      <c r="R1385" s="448"/>
      <c r="V1385" s="450" t="s">
        <v>4065</v>
      </c>
      <c r="X1385" s="448" t="s">
        <v>4065</v>
      </c>
      <c r="Y1385" s="448"/>
      <c r="Z1385" s="448"/>
    </row>
    <row r="1386" spans="1:26" ht="9" customHeight="1">
      <c r="G1386" s="452"/>
      <c r="H1386" s="452"/>
      <c r="I1386" s="452"/>
      <c r="J1386" s="452"/>
    </row>
    <row r="1387" spans="1:26" ht="11.25" customHeight="1">
      <c r="G1387" s="452"/>
      <c r="H1387" s="452"/>
      <c r="I1387" s="452"/>
      <c r="J1387" s="452"/>
    </row>
    <row r="1388" spans="1:26" ht="9.75" customHeight="1">
      <c r="A1388" s="447" t="s">
        <v>1051</v>
      </c>
      <c r="B1388" s="447"/>
      <c r="C1388" s="447"/>
      <c r="D1388" s="447"/>
      <c r="E1388" s="447"/>
      <c r="G1388" s="452" t="s">
        <v>1052</v>
      </c>
      <c r="H1388" s="452"/>
      <c r="I1388" s="452"/>
      <c r="J1388" s="452"/>
      <c r="P1388" s="448" t="s">
        <v>4068</v>
      </c>
      <c r="Q1388" s="448"/>
      <c r="R1388" s="448"/>
      <c r="V1388" s="450" t="s">
        <v>4068</v>
      </c>
      <c r="X1388" s="448" t="s">
        <v>4068</v>
      </c>
      <c r="Y1388" s="448"/>
      <c r="Z1388" s="448"/>
    </row>
    <row r="1389" spans="1:26" ht="9.75" customHeight="1">
      <c r="G1389" s="452"/>
      <c r="H1389" s="452"/>
      <c r="I1389" s="452"/>
      <c r="J1389" s="452"/>
    </row>
    <row r="1390" spans="1:26" ht="9.75" customHeight="1">
      <c r="A1390" s="447" t="s">
        <v>1053</v>
      </c>
      <c r="B1390" s="447"/>
      <c r="C1390" s="447"/>
      <c r="D1390" s="447"/>
      <c r="E1390" s="447"/>
      <c r="G1390" s="452" t="s">
        <v>1054</v>
      </c>
      <c r="H1390" s="452"/>
      <c r="I1390" s="452"/>
      <c r="J1390" s="452"/>
      <c r="P1390" s="448" t="s">
        <v>4071</v>
      </c>
      <c r="Q1390" s="448"/>
      <c r="R1390" s="448"/>
      <c r="V1390" s="450" t="s">
        <v>4071</v>
      </c>
      <c r="X1390" s="448" t="s">
        <v>4071</v>
      </c>
      <c r="Y1390" s="448"/>
      <c r="Z1390" s="448"/>
    </row>
    <row r="1391" spans="1:26" ht="9.75" customHeight="1">
      <c r="G1391" s="452"/>
      <c r="H1391" s="452"/>
      <c r="I1391" s="452"/>
      <c r="J1391" s="452"/>
    </row>
    <row r="1392" spans="1:26" ht="9.75" customHeight="1">
      <c r="A1392" s="447" t="s">
        <v>1055</v>
      </c>
      <c r="B1392" s="447"/>
      <c r="C1392" s="447"/>
      <c r="D1392" s="447"/>
      <c r="E1392" s="447"/>
      <c r="G1392" s="452" t="s">
        <v>1056</v>
      </c>
      <c r="H1392" s="452"/>
      <c r="I1392" s="452"/>
      <c r="J1392" s="452"/>
      <c r="P1392" s="448" t="s">
        <v>4074</v>
      </c>
      <c r="Q1392" s="448"/>
      <c r="R1392" s="448"/>
      <c r="V1392" s="450" t="s">
        <v>4074</v>
      </c>
      <c r="X1392" s="448" t="s">
        <v>4074</v>
      </c>
      <c r="Y1392" s="448"/>
      <c r="Z1392" s="448"/>
    </row>
    <row r="1393" spans="1:26" ht="9.75" customHeight="1">
      <c r="G1393" s="452"/>
      <c r="H1393" s="452"/>
      <c r="I1393" s="452"/>
      <c r="J1393" s="452"/>
    </row>
    <row r="1394" spans="1:26" ht="14.25" customHeight="1">
      <c r="A1394" s="447" t="s">
        <v>1057</v>
      </c>
      <c r="B1394" s="447"/>
      <c r="C1394" s="447"/>
      <c r="D1394" s="447"/>
      <c r="E1394" s="447"/>
      <c r="G1394" s="447" t="s">
        <v>1058</v>
      </c>
      <c r="H1394" s="447"/>
      <c r="I1394" s="447"/>
      <c r="J1394" s="447"/>
      <c r="P1394" s="448" t="s">
        <v>4077</v>
      </c>
      <c r="Q1394" s="448"/>
      <c r="R1394" s="448"/>
      <c r="V1394" s="450" t="s">
        <v>4077</v>
      </c>
      <c r="X1394" s="448" t="s">
        <v>4077</v>
      </c>
      <c r="Y1394" s="448"/>
      <c r="Z1394" s="448"/>
    </row>
    <row r="1395" spans="1:26" ht="0.75" customHeight="1"/>
    <row r="1396" spans="1:26" ht="9.75" customHeight="1">
      <c r="A1396" s="447" t="s">
        <v>1059</v>
      </c>
      <c r="B1396" s="447"/>
      <c r="C1396" s="447"/>
      <c r="D1396" s="447"/>
      <c r="E1396" s="447"/>
      <c r="G1396" s="452" t="s">
        <v>1060</v>
      </c>
      <c r="H1396" s="452"/>
      <c r="I1396" s="452"/>
      <c r="J1396" s="452"/>
      <c r="P1396" s="448" t="s">
        <v>6611</v>
      </c>
      <c r="Q1396" s="448"/>
      <c r="R1396" s="448"/>
      <c r="T1396" s="449" t="s">
        <v>6612</v>
      </c>
      <c r="V1396" s="450" t="s">
        <v>4082</v>
      </c>
      <c r="X1396" s="448" t="s">
        <v>4082</v>
      </c>
      <c r="Y1396" s="448"/>
      <c r="Z1396" s="448"/>
    </row>
    <row r="1397" spans="1:26" ht="9" customHeight="1">
      <c r="G1397" s="452"/>
      <c r="H1397" s="452"/>
      <c r="I1397" s="452"/>
      <c r="J1397" s="452"/>
    </row>
    <row r="1398" spans="1:26" ht="11.25" customHeight="1">
      <c r="G1398" s="452"/>
      <c r="H1398" s="452"/>
      <c r="I1398" s="452"/>
      <c r="J1398" s="452"/>
    </row>
    <row r="1399" spans="1:26" ht="9.75" customHeight="1">
      <c r="A1399" s="447" t="s">
        <v>1061</v>
      </c>
      <c r="B1399" s="447"/>
      <c r="C1399" s="447"/>
      <c r="D1399" s="447"/>
      <c r="E1399" s="447"/>
      <c r="G1399" s="452" t="s">
        <v>1062</v>
      </c>
      <c r="H1399" s="452"/>
      <c r="I1399" s="452"/>
      <c r="J1399" s="452"/>
      <c r="P1399" s="448" t="s">
        <v>6613</v>
      </c>
      <c r="Q1399" s="448"/>
      <c r="R1399" s="448"/>
      <c r="T1399" s="449" t="s">
        <v>3659</v>
      </c>
      <c r="V1399" s="450" t="s">
        <v>4085</v>
      </c>
      <c r="X1399" s="448" t="s">
        <v>4085</v>
      </c>
      <c r="Y1399" s="448"/>
      <c r="Z1399" s="448"/>
    </row>
    <row r="1400" spans="1:26" ht="9.75" customHeight="1">
      <c r="G1400" s="452"/>
      <c r="H1400" s="452"/>
      <c r="I1400" s="452"/>
      <c r="J1400" s="452"/>
    </row>
    <row r="1401" spans="1:26" ht="9.75" customHeight="1">
      <c r="A1401" s="447" t="s">
        <v>1063</v>
      </c>
      <c r="B1401" s="447"/>
      <c r="C1401" s="447"/>
      <c r="D1401" s="447"/>
      <c r="E1401" s="447"/>
      <c r="G1401" s="452" t="s">
        <v>1064</v>
      </c>
      <c r="H1401" s="452"/>
      <c r="I1401" s="452"/>
      <c r="J1401" s="452"/>
      <c r="P1401" s="448" t="s">
        <v>6614</v>
      </c>
      <c r="Q1401" s="448"/>
      <c r="R1401" s="448"/>
      <c r="T1401" s="449" t="s">
        <v>3660</v>
      </c>
      <c r="V1401" s="450" t="s">
        <v>4088</v>
      </c>
      <c r="X1401" s="448" t="s">
        <v>4088</v>
      </c>
      <c r="Y1401" s="448"/>
      <c r="Z1401" s="448"/>
    </row>
    <row r="1402" spans="1:26" ht="9" customHeight="1">
      <c r="G1402" s="452"/>
      <c r="H1402" s="452"/>
      <c r="I1402" s="452"/>
      <c r="J1402" s="452"/>
    </row>
    <row r="1403" spans="1:26" ht="11.25" customHeight="1">
      <c r="G1403" s="452"/>
      <c r="H1403" s="452"/>
      <c r="I1403" s="452"/>
      <c r="J1403" s="452"/>
    </row>
    <row r="1404" spans="1:26" ht="9.75" customHeight="1">
      <c r="A1404" s="447" t="s">
        <v>1065</v>
      </c>
      <c r="B1404" s="447"/>
      <c r="C1404" s="447"/>
      <c r="D1404" s="447"/>
      <c r="E1404" s="447"/>
      <c r="G1404" s="452" t="s">
        <v>1066</v>
      </c>
      <c r="H1404" s="452"/>
      <c r="I1404" s="452"/>
      <c r="J1404" s="452"/>
      <c r="P1404" s="448" t="s">
        <v>6615</v>
      </c>
      <c r="Q1404" s="448"/>
      <c r="R1404" s="448"/>
      <c r="T1404" s="449" t="s">
        <v>6616</v>
      </c>
      <c r="V1404" s="450" t="s">
        <v>4093</v>
      </c>
      <c r="X1404" s="448" t="s">
        <v>4093</v>
      </c>
      <c r="Y1404" s="448"/>
      <c r="Z1404" s="448"/>
    </row>
    <row r="1405" spans="1:26" ht="9" customHeight="1">
      <c r="G1405" s="452"/>
      <c r="H1405" s="452"/>
      <c r="I1405" s="452"/>
      <c r="J1405" s="452"/>
    </row>
    <row r="1406" spans="1:26" ht="11.25" customHeight="1">
      <c r="G1406" s="452"/>
      <c r="H1406" s="452"/>
      <c r="I1406" s="452"/>
      <c r="J1406" s="452"/>
    </row>
    <row r="1407" spans="1:26" ht="14.25" customHeight="1">
      <c r="A1407" s="447" t="s">
        <v>1067</v>
      </c>
      <c r="B1407" s="447"/>
      <c r="C1407" s="447"/>
      <c r="D1407" s="447"/>
      <c r="E1407" s="447"/>
      <c r="G1407" s="447" t="s">
        <v>1068</v>
      </c>
      <c r="H1407" s="447"/>
      <c r="I1407" s="447"/>
      <c r="J1407" s="447"/>
      <c r="P1407" s="448" t="s">
        <v>4096</v>
      </c>
      <c r="Q1407" s="448"/>
      <c r="R1407" s="448"/>
      <c r="V1407" s="450" t="s">
        <v>4096</v>
      </c>
      <c r="X1407" s="448" t="s">
        <v>4096</v>
      </c>
      <c r="Y1407" s="448"/>
      <c r="Z1407" s="448"/>
    </row>
    <row r="1408" spans="1:26" ht="0.75" customHeight="1"/>
    <row r="1409" spans="1:26" ht="9.75" customHeight="1">
      <c r="A1409" s="447" t="s">
        <v>1069</v>
      </c>
      <c r="B1409" s="447"/>
      <c r="C1409" s="447"/>
      <c r="D1409" s="447"/>
      <c r="E1409" s="447"/>
      <c r="G1409" s="452" t="s">
        <v>1070</v>
      </c>
      <c r="H1409" s="452"/>
      <c r="I1409" s="452"/>
      <c r="J1409" s="452"/>
      <c r="P1409" s="448" t="s">
        <v>4099</v>
      </c>
      <c r="Q1409" s="448"/>
      <c r="R1409" s="448"/>
      <c r="V1409" s="450" t="s">
        <v>4099</v>
      </c>
      <c r="X1409" s="448" t="s">
        <v>4099</v>
      </c>
      <c r="Y1409" s="448"/>
      <c r="Z1409" s="448"/>
    </row>
    <row r="1410" spans="1:26" ht="9.75" customHeight="1">
      <c r="G1410" s="452"/>
      <c r="H1410" s="452"/>
      <c r="I1410" s="452"/>
      <c r="J1410" s="452"/>
    </row>
    <row r="1411" spans="1:26" ht="9.75" customHeight="1">
      <c r="A1411" s="447" t="s">
        <v>1071</v>
      </c>
      <c r="B1411" s="447"/>
      <c r="C1411" s="447"/>
      <c r="D1411" s="447"/>
      <c r="E1411" s="447"/>
      <c r="G1411" s="452" t="s">
        <v>1072</v>
      </c>
      <c r="H1411" s="452"/>
      <c r="I1411" s="452"/>
      <c r="J1411" s="452"/>
      <c r="P1411" s="448" t="s">
        <v>6617</v>
      </c>
      <c r="Q1411" s="448"/>
      <c r="R1411" s="448"/>
      <c r="T1411" s="449" t="s">
        <v>6618</v>
      </c>
      <c r="V1411" s="450" t="s">
        <v>4104</v>
      </c>
      <c r="X1411" s="448" t="s">
        <v>4104</v>
      </c>
      <c r="Y1411" s="448"/>
      <c r="Z1411" s="448"/>
    </row>
    <row r="1412" spans="1:26" ht="9" customHeight="1">
      <c r="G1412" s="452"/>
      <c r="H1412" s="452"/>
      <c r="I1412" s="452"/>
      <c r="J1412" s="452"/>
    </row>
    <row r="1413" spans="1:26" ht="11.25" customHeight="1">
      <c r="G1413" s="452"/>
      <c r="H1413" s="452"/>
      <c r="I1413" s="452"/>
      <c r="J1413" s="452"/>
    </row>
    <row r="1414" spans="1:26" ht="14.25" customHeight="1">
      <c r="A1414" s="447" t="s">
        <v>1073</v>
      </c>
      <c r="B1414" s="447"/>
      <c r="C1414" s="447"/>
      <c r="D1414" s="447"/>
      <c r="E1414" s="447"/>
      <c r="G1414" s="447" t="s">
        <v>1074</v>
      </c>
      <c r="H1414" s="447"/>
      <c r="I1414" s="447"/>
      <c r="J1414" s="447"/>
      <c r="P1414" s="448" t="s">
        <v>4107</v>
      </c>
      <c r="Q1414" s="448"/>
      <c r="R1414" s="448"/>
      <c r="V1414" s="450" t="s">
        <v>4107</v>
      </c>
      <c r="X1414" s="448" t="s">
        <v>4107</v>
      </c>
      <c r="Y1414" s="448"/>
      <c r="Z1414" s="448"/>
    </row>
    <row r="1415" spans="1:26" ht="0.75" customHeight="1"/>
    <row r="1416" spans="1:26" ht="14.25" customHeight="1">
      <c r="A1416" s="447" t="s">
        <v>1075</v>
      </c>
      <c r="B1416" s="447"/>
      <c r="C1416" s="447"/>
      <c r="D1416" s="447"/>
      <c r="E1416" s="447"/>
      <c r="G1416" s="447" t="s">
        <v>1076</v>
      </c>
      <c r="H1416" s="447"/>
      <c r="I1416" s="447"/>
      <c r="J1416" s="447"/>
      <c r="P1416" s="448" t="s">
        <v>4110</v>
      </c>
      <c r="Q1416" s="448"/>
      <c r="R1416" s="448"/>
      <c r="V1416" s="450" t="s">
        <v>4110</v>
      </c>
      <c r="X1416" s="448" t="s">
        <v>4110</v>
      </c>
      <c r="Y1416" s="448"/>
      <c r="Z1416" s="448"/>
    </row>
    <row r="1417" spans="1:26" ht="0.75" customHeight="1"/>
    <row r="1418" spans="1:26" ht="9.75" customHeight="1">
      <c r="A1418" s="447" t="s">
        <v>1077</v>
      </c>
      <c r="B1418" s="447"/>
      <c r="C1418" s="447"/>
      <c r="D1418" s="447"/>
      <c r="E1418" s="447"/>
      <c r="G1418" s="452" t="s">
        <v>1078</v>
      </c>
      <c r="H1418" s="452"/>
      <c r="I1418" s="452"/>
      <c r="J1418" s="452"/>
      <c r="P1418" s="448" t="s">
        <v>6619</v>
      </c>
      <c r="Q1418" s="448"/>
      <c r="R1418" s="448"/>
      <c r="T1418" s="449" t="s">
        <v>6620</v>
      </c>
      <c r="V1418" s="450" t="s">
        <v>4115</v>
      </c>
      <c r="X1418" s="448" t="s">
        <v>4115</v>
      </c>
      <c r="Y1418" s="448"/>
      <c r="Z1418" s="448"/>
    </row>
    <row r="1419" spans="1:26" ht="9.75" customHeight="1">
      <c r="G1419" s="452"/>
      <c r="H1419" s="452"/>
      <c r="I1419" s="452"/>
      <c r="J1419" s="452"/>
    </row>
    <row r="1420" spans="1:26" ht="9.75" customHeight="1">
      <c r="A1420" s="447" t="s">
        <v>1079</v>
      </c>
      <c r="B1420" s="447"/>
      <c r="C1420" s="447"/>
      <c r="D1420" s="447"/>
      <c r="E1420" s="447"/>
      <c r="G1420" s="452" t="s">
        <v>1080</v>
      </c>
      <c r="H1420" s="452"/>
      <c r="I1420" s="452"/>
      <c r="J1420" s="452"/>
      <c r="P1420" s="448" t="s">
        <v>6621</v>
      </c>
      <c r="Q1420" s="448"/>
      <c r="R1420" s="448"/>
      <c r="T1420" s="449" t="s">
        <v>6622</v>
      </c>
      <c r="V1420" s="450" t="s">
        <v>4120</v>
      </c>
      <c r="X1420" s="448" t="s">
        <v>4120</v>
      </c>
      <c r="Y1420" s="448"/>
      <c r="Z1420" s="448"/>
    </row>
    <row r="1421" spans="1:26" ht="9.75" customHeight="1">
      <c r="G1421" s="452"/>
      <c r="H1421" s="452"/>
      <c r="I1421" s="452"/>
      <c r="J1421" s="452"/>
    </row>
    <row r="1422" spans="1:26" ht="14.25" customHeight="1">
      <c r="A1422" s="447" t="s">
        <v>1081</v>
      </c>
      <c r="B1422" s="447"/>
      <c r="C1422" s="447"/>
      <c r="D1422" s="447"/>
      <c r="E1422" s="447"/>
      <c r="G1422" s="447" t="s">
        <v>1082</v>
      </c>
      <c r="H1422" s="447"/>
      <c r="I1422" s="447"/>
      <c r="J1422" s="447"/>
      <c r="P1422" s="448" t="s">
        <v>6623</v>
      </c>
      <c r="Q1422" s="448"/>
      <c r="R1422" s="448"/>
      <c r="T1422" s="449" t="s">
        <v>6624</v>
      </c>
      <c r="V1422" s="450" t="s">
        <v>4125</v>
      </c>
      <c r="X1422" s="448" t="s">
        <v>4125</v>
      </c>
      <c r="Y1422" s="448"/>
      <c r="Z1422" s="448"/>
    </row>
    <row r="1423" spans="1:26" ht="0.75" customHeight="1"/>
    <row r="1424" spans="1:26" ht="9.75" customHeight="1">
      <c r="A1424" s="447" t="s">
        <v>1083</v>
      </c>
      <c r="B1424" s="447"/>
      <c r="C1424" s="447"/>
      <c r="D1424" s="447"/>
      <c r="E1424" s="447"/>
      <c r="G1424" s="452" t="s">
        <v>1084</v>
      </c>
      <c r="H1424" s="452"/>
      <c r="I1424" s="452"/>
      <c r="J1424" s="452"/>
      <c r="P1424" s="448" t="s">
        <v>6625</v>
      </c>
      <c r="Q1424" s="448"/>
      <c r="R1424" s="448"/>
      <c r="T1424" s="449" t="s">
        <v>6626</v>
      </c>
      <c r="V1424" s="450" t="s">
        <v>4130</v>
      </c>
      <c r="X1424" s="448" t="s">
        <v>4130</v>
      </c>
      <c r="Y1424" s="448"/>
      <c r="Z1424" s="448"/>
    </row>
    <row r="1425" spans="1:26" ht="9.75" customHeight="1">
      <c r="G1425" s="452"/>
      <c r="H1425" s="452"/>
      <c r="I1425" s="452"/>
      <c r="J1425" s="452"/>
    </row>
    <row r="1426" spans="1:26" ht="14.25" customHeight="1">
      <c r="A1426" s="447" t="s">
        <v>1085</v>
      </c>
      <c r="B1426" s="447"/>
      <c r="C1426" s="447"/>
      <c r="D1426" s="447"/>
      <c r="E1426" s="447"/>
      <c r="G1426" s="447" t="s">
        <v>1086</v>
      </c>
      <c r="H1426" s="447"/>
      <c r="I1426" s="447"/>
      <c r="J1426" s="447"/>
      <c r="P1426" s="448" t="s">
        <v>4133</v>
      </c>
      <c r="Q1426" s="448"/>
      <c r="R1426" s="448"/>
      <c r="V1426" s="450" t="s">
        <v>4133</v>
      </c>
      <c r="X1426" s="448" t="s">
        <v>4133</v>
      </c>
      <c r="Y1426" s="448"/>
      <c r="Z1426" s="448"/>
    </row>
    <row r="1427" spans="1:26" ht="0.75" customHeight="1"/>
    <row r="1428" spans="1:26" ht="14.25" customHeight="1">
      <c r="A1428" s="447" t="s">
        <v>3340</v>
      </c>
      <c r="B1428" s="447"/>
      <c r="C1428" s="447"/>
      <c r="D1428" s="447"/>
      <c r="E1428" s="447"/>
      <c r="G1428" s="447" t="s">
        <v>3341</v>
      </c>
      <c r="H1428" s="447"/>
      <c r="I1428" s="447"/>
      <c r="J1428" s="447"/>
      <c r="P1428" s="448" t="s">
        <v>3342</v>
      </c>
      <c r="Q1428" s="448"/>
      <c r="R1428" s="448"/>
      <c r="V1428" s="450" t="s">
        <v>3342</v>
      </c>
      <c r="X1428" s="448" t="s">
        <v>3342</v>
      </c>
      <c r="Y1428" s="448"/>
      <c r="Z1428" s="448"/>
    </row>
    <row r="1429" spans="1:26" ht="0.75" customHeight="1"/>
    <row r="1430" spans="1:26" ht="14.25" customHeight="1">
      <c r="A1430" s="447" t="s">
        <v>1087</v>
      </c>
      <c r="B1430" s="447"/>
      <c r="C1430" s="447"/>
      <c r="D1430" s="447"/>
      <c r="E1430" s="447"/>
      <c r="G1430" s="447" t="s">
        <v>1088</v>
      </c>
      <c r="H1430" s="447"/>
      <c r="I1430" s="447"/>
      <c r="J1430" s="447"/>
      <c r="P1430" s="448" t="s">
        <v>6627</v>
      </c>
      <c r="Q1430" s="448"/>
      <c r="R1430" s="448"/>
      <c r="T1430" s="449" t="s">
        <v>3661</v>
      </c>
      <c r="V1430" s="450" t="s">
        <v>4136</v>
      </c>
      <c r="X1430" s="448" t="s">
        <v>4136</v>
      </c>
      <c r="Y1430" s="448"/>
      <c r="Z1430" s="448"/>
    </row>
    <row r="1431" spans="1:26" ht="0.75" customHeight="1"/>
    <row r="1432" spans="1:26" ht="9.75" customHeight="1">
      <c r="A1432" s="447" t="s">
        <v>1089</v>
      </c>
      <c r="B1432" s="447"/>
      <c r="C1432" s="447"/>
      <c r="D1432" s="447"/>
      <c r="E1432" s="447"/>
      <c r="G1432" s="452" t="s">
        <v>1090</v>
      </c>
      <c r="H1432" s="452"/>
      <c r="I1432" s="452"/>
      <c r="J1432" s="452"/>
      <c r="P1432" s="448" t="s">
        <v>4139</v>
      </c>
      <c r="Q1432" s="448"/>
      <c r="R1432" s="448"/>
      <c r="V1432" s="450" t="s">
        <v>4139</v>
      </c>
      <c r="X1432" s="448" t="s">
        <v>4139</v>
      </c>
      <c r="Y1432" s="448"/>
      <c r="Z1432" s="448"/>
    </row>
    <row r="1433" spans="1:26" ht="9.75" customHeight="1">
      <c r="G1433" s="452"/>
      <c r="H1433" s="452"/>
      <c r="I1433" s="452"/>
      <c r="J1433" s="452"/>
    </row>
    <row r="1434" spans="1:26" ht="9.75" customHeight="1">
      <c r="A1434" s="447" t="s">
        <v>1091</v>
      </c>
      <c r="B1434" s="447"/>
      <c r="C1434" s="447"/>
      <c r="D1434" s="447"/>
      <c r="E1434" s="447"/>
      <c r="G1434" s="452" t="s">
        <v>1092</v>
      </c>
      <c r="H1434" s="452"/>
      <c r="I1434" s="452"/>
      <c r="J1434" s="452"/>
      <c r="P1434" s="448" t="s">
        <v>6628</v>
      </c>
      <c r="Q1434" s="448"/>
      <c r="R1434" s="448"/>
      <c r="T1434" s="449" t="s">
        <v>6629</v>
      </c>
      <c r="V1434" s="450" t="s">
        <v>4144</v>
      </c>
      <c r="X1434" s="448" t="s">
        <v>4144</v>
      </c>
      <c r="Y1434" s="448"/>
      <c r="Z1434" s="448"/>
    </row>
    <row r="1435" spans="1:26" ht="9" customHeight="1">
      <c r="G1435" s="452"/>
      <c r="H1435" s="452"/>
      <c r="I1435" s="452"/>
      <c r="J1435" s="452"/>
    </row>
    <row r="1436" spans="1:26" ht="11.25" customHeight="1">
      <c r="G1436" s="452"/>
      <c r="H1436" s="452"/>
      <c r="I1436" s="452"/>
      <c r="J1436" s="452"/>
    </row>
    <row r="1437" spans="1:26" ht="9.75" customHeight="1">
      <c r="A1437" s="447" t="s">
        <v>1093</v>
      </c>
      <c r="B1437" s="447"/>
      <c r="C1437" s="447"/>
      <c r="D1437" s="447"/>
      <c r="E1437" s="447"/>
      <c r="G1437" s="452" t="s">
        <v>1094</v>
      </c>
      <c r="H1437" s="452"/>
      <c r="I1437" s="452"/>
      <c r="J1437" s="452"/>
      <c r="P1437" s="448" t="s">
        <v>4147</v>
      </c>
      <c r="Q1437" s="448"/>
      <c r="R1437" s="448"/>
      <c r="V1437" s="450" t="s">
        <v>4147</v>
      </c>
      <c r="X1437" s="448" t="s">
        <v>4147</v>
      </c>
      <c r="Y1437" s="448"/>
      <c r="Z1437" s="448"/>
    </row>
    <row r="1438" spans="1:26" ht="9.75" customHeight="1">
      <c r="G1438" s="452"/>
      <c r="H1438" s="452"/>
      <c r="I1438" s="452"/>
      <c r="J1438" s="452"/>
    </row>
    <row r="1439" spans="1:26" ht="9.75" customHeight="1">
      <c r="A1439" s="447" t="s">
        <v>1095</v>
      </c>
      <c r="B1439" s="447"/>
      <c r="C1439" s="447"/>
      <c r="D1439" s="447"/>
      <c r="E1439" s="447"/>
      <c r="G1439" s="452" t="s">
        <v>1096</v>
      </c>
      <c r="H1439" s="452"/>
      <c r="I1439" s="452"/>
      <c r="J1439" s="452"/>
      <c r="P1439" s="448" t="s">
        <v>4150</v>
      </c>
      <c r="Q1439" s="448"/>
      <c r="R1439" s="448"/>
      <c r="V1439" s="450" t="s">
        <v>4150</v>
      </c>
      <c r="X1439" s="448" t="s">
        <v>4150</v>
      </c>
      <c r="Y1439" s="448"/>
      <c r="Z1439" s="448"/>
    </row>
    <row r="1440" spans="1:26" ht="9" customHeight="1">
      <c r="G1440" s="452"/>
      <c r="H1440" s="452"/>
      <c r="I1440" s="452"/>
      <c r="J1440" s="452"/>
    </row>
    <row r="1441" spans="1:26" ht="11.25" customHeight="1">
      <c r="G1441" s="452"/>
      <c r="H1441" s="452"/>
      <c r="I1441" s="452"/>
      <c r="J1441" s="452"/>
    </row>
    <row r="1442" spans="1:26" ht="9.75" customHeight="1">
      <c r="A1442" s="447" t="s">
        <v>1097</v>
      </c>
      <c r="B1442" s="447"/>
      <c r="C1442" s="447"/>
      <c r="D1442" s="447"/>
      <c r="E1442" s="447"/>
      <c r="G1442" s="452" t="s">
        <v>1098</v>
      </c>
      <c r="H1442" s="452"/>
      <c r="I1442" s="452"/>
      <c r="J1442" s="452"/>
      <c r="P1442" s="448" t="s">
        <v>4153</v>
      </c>
      <c r="Q1442" s="448"/>
      <c r="R1442" s="448"/>
      <c r="V1442" s="450" t="s">
        <v>4153</v>
      </c>
      <c r="X1442" s="448" t="s">
        <v>4153</v>
      </c>
      <c r="Y1442" s="448"/>
      <c r="Z1442" s="448"/>
    </row>
    <row r="1443" spans="1:26" ht="9" customHeight="1">
      <c r="G1443" s="452"/>
      <c r="H1443" s="452"/>
      <c r="I1443" s="452"/>
      <c r="J1443" s="452"/>
    </row>
    <row r="1444" spans="1:26" ht="11.25" customHeight="1">
      <c r="G1444" s="452"/>
      <c r="H1444" s="452"/>
      <c r="I1444" s="452"/>
      <c r="J1444" s="452"/>
    </row>
    <row r="1445" spans="1:26" ht="9.75" customHeight="1">
      <c r="A1445" s="447" t="s">
        <v>3343</v>
      </c>
      <c r="B1445" s="447"/>
      <c r="C1445" s="447"/>
      <c r="D1445" s="447"/>
      <c r="E1445" s="447"/>
      <c r="G1445" s="452" t="s">
        <v>3344</v>
      </c>
      <c r="H1445" s="452"/>
      <c r="I1445" s="452"/>
      <c r="J1445" s="452"/>
      <c r="P1445" s="448" t="s">
        <v>4156</v>
      </c>
      <c r="Q1445" s="448"/>
      <c r="R1445" s="448"/>
      <c r="V1445" s="450" t="s">
        <v>4156</v>
      </c>
      <c r="X1445" s="448" t="s">
        <v>4156</v>
      </c>
      <c r="Y1445" s="448"/>
      <c r="Z1445" s="448"/>
    </row>
    <row r="1446" spans="1:26" ht="9" customHeight="1">
      <c r="G1446" s="452"/>
      <c r="H1446" s="452"/>
      <c r="I1446" s="452"/>
      <c r="J1446" s="452"/>
    </row>
    <row r="1447" spans="1:26" ht="11.25" customHeight="1">
      <c r="G1447" s="452"/>
      <c r="H1447" s="452"/>
      <c r="I1447" s="452"/>
      <c r="J1447" s="452"/>
    </row>
    <row r="1448" spans="1:26" ht="9.75" customHeight="1">
      <c r="A1448" s="447" t="s">
        <v>1099</v>
      </c>
      <c r="B1448" s="447"/>
      <c r="C1448" s="447"/>
      <c r="D1448" s="447"/>
      <c r="E1448" s="447"/>
      <c r="G1448" s="452" t="s">
        <v>1100</v>
      </c>
      <c r="H1448" s="452"/>
      <c r="I1448" s="452"/>
      <c r="J1448" s="452"/>
      <c r="P1448" s="448" t="s">
        <v>6630</v>
      </c>
      <c r="Q1448" s="448"/>
      <c r="R1448" s="448"/>
      <c r="T1448" s="449" t="s">
        <v>6631</v>
      </c>
      <c r="V1448" s="450" t="s">
        <v>4161</v>
      </c>
      <c r="X1448" s="448" t="s">
        <v>4161</v>
      </c>
      <c r="Y1448" s="448"/>
      <c r="Z1448" s="448"/>
    </row>
    <row r="1449" spans="1:26" ht="9.75" customHeight="1">
      <c r="G1449" s="452"/>
      <c r="H1449" s="452"/>
      <c r="I1449" s="452"/>
      <c r="J1449" s="452"/>
    </row>
    <row r="1450" spans="1:26" ht="9.75" customHeight="1">
      <c r="A1450" s="447" t="s">
        <v>1101</v>
      </c>
      <c r="B1450" s="447"/>
      <c r="C1450" s="447"/>
      <c r="D1450" s="447"/>
      <c r="E1450" s="447"/>
      <c r="G1450" s="452" t="s">
        <v>1102</v>
      </c>
      <c r="H1450" s="452"/>
      <c r="I1450" s="452"/>
      <c r="J1450" s="452"/>
      <c r="P1450" s="448" t="s">
        <v>6632</v>
      </c>
      <c r="Q1450" s="448"/>
      <c r="R1450" s="448"/>
      <c r="T1450" s="449" t="s">
        <v>6633</v>
      </c>
      <c r="V1450" s="450" t="s">
        <v>4166</v>
      </c>
      <c r="X1450" s="448" t="s">
        <v>4166</v>
      </c>
      <c r="Y1450" s="448"/>
      <c r="Z1450" s="448"/>
    </row>
    <row r="1451" spans="1:26" ht="9" customHeight="1">
      <c r="G1451" s="452"/>
      <c r="H1451" s="452"/>
      <c r="I1451" s="452"/>
      <c r="J1451" s="452"/>
    </row>
    <row r="1452" spans="1:26" ht="11.25" customHeight="1">
      <c r="G1452" s="452"/>
      <c r="H1452" s="452"/>
      <c r="I1452" s="452"/>
      <c r="J1452" s="452"/>
    </row>
    <row r="1453" spans="1:26" ht="9.75" customHeight="1">
      <c r="A1453" s="447" t="s">
        <v>1103</v>
      </c>
      <c r="B1453" s="447"/>
      <c r="C1453" s="447"/>
      <c r="D1453" s="447"/>
      <c r="E1453" s="447"/>
      <c r="G1453" s="452" t="s">
        <v>1104</v>
      </c>
      <c r="H1453" s="452"/>
      <c r="I1453" s="452"/>
      <c r="J1453" s="452"/>
      <c r="P1453" s="448" t="s">
        <v>4169</v>
      </c>
      <c r="Q1453" s="448"/>
      <c r="R1453" s="448"/>
      <c r="V1453" s="450" t="s">
        <v>4169</v>
      </c>
      <c r="X1453" s="448" t="s">
        <v>4169</v>
      </c>
      <c r="Y1453" s="448"/>
      <c r="Z1453" s="448"/>
    </row>
    <row r="1454" spans="1:26" ht="9.75" customHeight="1">
      <c r="G1454" s="452"/>
      <c r="H1454" s="452"/>
      <c r="I1454" s="452"/>
      <c r="J1454" s="452"/>
    </row>
    <row r="1455" spans="1:26" ht="9.75" customHeight="1">
      <c r="A1455" s="447" t="s">
        <v>1105</v>
      </c>
      <c r="B1455" s="447"/>
      <c r="C1455" s="447"/>
      <c r="D1455" s="447"/>
      <c r="E1455" s="447"/>
      <c r="G1455" s="452" t="s">
        <v>1106</v>
      </c>
      <c r="H1455" s="452"/>
      <c r="I1455" s="452"/>
      <c r="J1455" s="452"/>
      <c r="P1455" s="448" t="s">
        <v>4172</v>
      </c>
      <c r="Q1455" s="448"/>
      <c r="R1455" s="448"/>
      <c r="V1455" s="450" t="s">
        <v>4172</v>
      </c>
      <c r="X1455" s="448" t="s">
        <v>4172</v>
      </c>
      <c r="Y1455" s="448"/>
      <c r="Z1455" s="448"/>
    </row>
    <row r="1456" spans="1:26" ht="9.75" customHeight="1">
      <c r="G1456" s="452"/>
      <c r="H1456" s="452"/>
      <c r="I1456" s="452"/>
      <c r="J1456" s="452"/>
    </row>
    <row r="1457" spans="1:26" ht="9.75" customHeight="1">
      <c r="A1457" s="447" t="s">
        <v>1107</v>
      </c>
      <c r="B1457" s="447"/>
      <c r="C1457" s="447"/>
      <c r="D1457" s="447"/>
      <c r="E1457" s="447"/>
      <c r="G1457" s="452" t="s">
        <v>1108</v>
      </c>
      <c r="H1457" s="452"/>
      <c r="I1457" s="452"/>
      <c r="J1457" s="452"/>
      <c r="P1457" s="448" t="s">
        <v>4175</v>
      </c>
      <c r="Q1457" s="448"/>
      <c r="R1457" s="448"/>
      <c r="V1457" s="450" t="s">
        <v>4175</v>
      </c>
      <c r="X1457" s="448" t="s">
        <v>4175</v>
      </c>
      <c r="Y1457" s="448"/>
      <c r="Z1457" s="448"/>
    </row>
    <row r="1458" spans="1:26" ht="9.75" customHeight="1">
      <c r="G1458" s="452"/>
      <c r="H1458" s="452"/>
      <c r="I1458" s="452"/>
      <c r="J1458" s="452"/>
    </row>
    <row r="1459" spans="1:26" ht="9.75" customHeight="1">
      <c r="A1459" s="447" t="s">
        <v>1109</v>
      </c>
      <c r="B1459" s="447"/>
      <c r="C1459" s="447"/>
      <c r="D1459" s="447"/>
      <c r="E1459" s="447"/>
      <c r="G1459" s="452" t="s">
        <v>1110</v>
      </c>
      <c r="H1459" s="452"/>
      <c r="I1459" s="452"/>
      <c r="J1459" s="452"/>
      <c r="P1459" s="448" t="s">
        <v>4178</v>
      </c>
      <c r="Q1459" s="448"/>
      <c r="R1459" s="448"/>
      <c r="V1459" s="450" t="s">
        <v>4178</v>
      </c>
      <c r="X1459" s="448" t="s">
        <v>4178</v>
      </c>
      <c r="Y1459" s="448"/>
      <c r="Z1459" s="448"/>
    </row>
    <row r="1460" spans="1:26" ht="9" customHeight="1">
      <c r="G1460" s="452"/>
      <c r="H1460" s="452"/>
      <c r="I1460" s="452"/>
      <c r="J1460" s="452"/>
    </row>
    <row r="1461" spans="1:26" ht="9.75" customHeight="1">
      <c r="G1461" s="452"/>
      <c r="H1461" s="452"/>
      <c r="I1461" s="452"/>
      <c r="J1461" s="452"/>
    </row>
    <row r="1462" spans="1:26" ht="11.25" customHeight="1">
      <c r="G1462" s="452"/>
      <c r="H1462" s="452"/>
      <c r="I1462" s="452"/>
      <c r="J1462" s="452"/>
    </row>
    <row r="1463" spans="1:26" ht="9.75" customHeight="1">
      <c r="A1463" s="447" t="s">
        <v>1111</v>
      </c>
      <c r="B1463" s="447"/>
      <c r="C1463" s="447"/>
      <c r="D1463" s="447"/>
      <c r="E1463" s="447"/>
      <c r="G1463" s="452" t="s">
        <v>1112</v>
      </c>
      <c r="H1463" s="452"/>
      <c r="I1463" s="452"/>
      <c r="J1463" s="452"/>
      <c r="P1463" s="448" t="s">
        <v>4180</v>
      </c>
      <c r="Q1463" s="448"/>
      <c r="R1463" s="448"/>
      <c r="V1463" s="450" t="s">
        <v>4180</v>
      </c>
      <c r="X1463" s="448" t="s">
        <v>4180</v>
      </c>
      <c r="Y1463" s="448"/>
      <c r="Z1463" s="448"/>
    </row>
    <row r="1464" spans="1:26" ht="9" customHeight="1">
      <c r="G1464" s="452"/>
      <c r="H1464" s="452"/>
      <c r="I1464" s="452"/>
      <c r="J1464" s="452"/>
    </row>
    <row r="1465" spans="1:26" ht="9.75" customHeight="1">
      <c r="G1465" s="452"/>
      <c r="H1465" s="452"/>
      <c r="I1465" s="452"/>
      <c r="J1465" s="452"/>
    </row>
    <row r="1466" spans="1:26" ht="11.25" customHeight="1">
      <c r="G1466" s="452"/>
      <c r="H1466" s="452"/>
      <c r="I1466" s="452"/>
      <c r="J1466" s="452"/>
    </row>
    <row r="1467" spans="1:26" ht="9.75" customHeight="1">
      <c r="A1467" s="447" t="s">
        <v>1113</v>
      </c>
      <c r="B1467" s="447"/>
      <c r="C1467" s="447"/>
      <c r="D1467" s="447"/>
      <c r="E1467" s="447"/>
      <c r="G1467" s="452" t="s">
        <v>1114</v>
      </c>
      <c r="H1467" s="452"/>
      <c r="I1467" s="452"/>
      <c r="J1467" s="452"/>
      <c r="P1467" s="448" t="s">
        <v>4183</v>
      </c>
      <c r="Q1467" s="448"/>
      <c r="R1467" s="448"/>
      <c r="V1467" s="450" t="s">
        <v>4183</v>
      </c>
      <c r="X1467" s="448" t="s">
        <v>4183</v>
      </c>
      <c r="Y1467" s="448"/>
      <c r="Z1467" s="448"/>
    </row>
    <row r="1468" spans="1:26" ht="9" customHeight="1">
      <c r="G1468" s="452"/>
      <c r="H1468" s="452"/>
      <c r="I1468" s="452"/>
      <c r="J1468" s="452"/>
    </row>
    <row r="1469" spans="1:26" ht="11.25" customHeight="1">
      <c r="G1469" s="452"/>
      <c r="H1469" s="452"/>
      <c r="I1469" s="452"/>
      <c r="J1469" s="452"/>
    </row>
    <row r="1470" spans="1:26" ht="9.75" customHeight="1">
      <c r="A1470" s="447" t="s">
        <v>1115</v>
      </c>
      <c r="B1470" s="447"/>
      <c r="C1470" s="447"/>
      <c r="D1470" s="447"/>
      <c r="E1470" s="447"/>
      <c r="G1470" s="452" t="s">
        <v>1116</v>
      </c>
      <c r="H1470" s="452"/>
      <c r="I1470" s="452"/>
      <c r="J1470" s="452"/>
      <c r="P1470" s="448" t="s">
        <v>4185</v>
      </c>
      <c r="Q1470" s="448"/>
      <c r="R1470" s="448"/>
      <c r="V1470" s="450" t="s">
        <v>4185</v>
      </c>
      <c r="X1470" s="448" t="s">
        <v>4185</v>
      </c>
      <c r="Y1470" s="448"/>
      <c r="Z1470" s="448"/>
    </row>
    <row r="1471" spans="1:26" ht="9.75" customHeight="1">
      <c r="G1471" s="452"/>
      <c r="H1471" s="452"/>
      <c r="I1471" s="452"/>
      <c r="J1471" s="452"/>
    </row>
    <row r="1472" spans="1:26" ht="9.75" customHeight="1">
      <c r="A1472" s="447" t="s">
        <v>1117</v>
      </c>
      <c r="B1472" s="447"/>
      <c r="C1472" s="447"/>
      <c r="D1472" s="447"/>
      <c r="E1472" s="447"/>
      <c r="G1472" s="452" t="s">
        <v>1118</v>
      </c>
      <c r="H1472" s="452"/>
      <c r="I1472" s="452"/>
      <c r="J1472" s="452"/>
      <c r="P1472" s="448" t="s">
        <v>4188</v>
      </c>
      <c r="Q1472" s="448"/>
      <c r="R1472" s="448"/>
      <c r="V1472" s="450" t="s">
        <v>4188</v>
      </c>
      <c r="X1472" s="448" t="s">
        <v>4188</v>
      </c>
      <c r="Y1472" s="448"/>
      <c r="Z1472" s="448"/>
    </row>
    <row r="1473" spans="1:26" ht="9.75" customHeight="1">
      <c r="G1473" s="452"/>
      <c r="H1473" s="452"/>
      <c r="I1473" s="452"/>
      <c r="J1473" s="452"/>
    </row>
    <row r="1474" spans="1:26" ht="9.75" customHeight="1">
      <c r="A1474" s="447" t="s">
        <v>1119</v>
      </c>
      <c r="B1474" s="447"/>
      <c r="C1474" s="447"/>
      <c r="D1474" s="447"/>
      <c r="E1474" s="447"/>
      <c r="G1474" s="452" t="s">
        <v>1120</v>
      </c>
      <c r="H1474" s="452"/>
      <c r="I1474" s="452"/>
      <c r="J1474" s="452"/>
      <c r="P1474" s="448" t="s">
        <v>4191</v>
      </c>
      <c r="Q1474" s="448"/>
      <c r="R1474" s="448"/>
      <c r="V1474" s="450" t="s">
        <v>4191</v>
      </c>
      <c r="X1474" s="448" t="s">
        <v>4191</v>
      </c>
      <c r="Y1474" s="448"/>
      <c r="Z1474" s="448"/>
    </row>
    <row r="1475" spans="1:26" ht="9" customHeight="1">
      <c r="G1475" s="452"/>
      <c r="H1475" s="452"/>
      <c r="I1475" s="452"/>
      <c r="J1475" s="452"/>
    </row>
    <row r="1476" spans="1:26" ht="11.25" customHeight="1">
      <c r="G1476" s="452"/>
      <c r="H1476" s="452"/>
      <c r="I1476" s="452"/>
      <c r="J1476" s="452"/>
    </row>
    <row r="1477" spans="1:26" ht="14.25" customHeight="1">
      <c r="A1477" s="447" t="s">
        <v>1121</v>
      </c>
      <c r="B1477" s="447"/>
      <c r="C1477" s="447"/>
      <c r="D1477" s="447"/>
      <c r="E1477" s="447"/>
      <c r="G1477" s="447" t="s">
        <v>1122</v>
      </c>
      <c r="H1477" s="447"/>
      <c r="I1477" s="447"/>
      <c r="J1477" s="447"/>
      <c r="P1477" s="448" t="s">
        <v>4194</v>
      </c>
      <c r="Q1477" s="448"/>
      <c r="R1477" s="448"/>
      <c r="V1477" s="450" t="s">
        <v>4194</v>
      </c>
      <c r="X1477" s="448" t="s">
        <v>4194</v>
      </c>
      <c r="Y1477" s="448"/>
      <c r="Z1477" s="448"/>
    </row>
    <row r="1478" spans="1:26" ht="0.75" customHeight="1"/>
    <row r="1479" spans="1:26" ht="14.25" customHeight="1">
      <c r="A1479" s="447" t="s">
        <v>1123</v>
      </c>
      <c r="B1479" s="447"/>
      <c r="C1479" s="447"/>
      <c r="D1479" s="447"/>
      <c r="E1479" s="447"/>
      <c r="G1479" s="447" t="s">
        <v>1124</v>
      </c>
      <c r="H1479" s="447"/>
      <c r="I1479" s="447"/>
      <c r="J1479" s="447"/>
      <c r="P1479" s="448" t="s">
        <v>6634</v>
      </c>
      <c r="Q1479" s="448"/>
      <c r="R1479" s="448"/>
      <c r="T1479" s="449" t="s">
        <v>6635</v>
      </c>
      <c r="V1479" s="450" t="s">
        <v>4197</v>
      </c>
      <c r="X1479" s="448" t="s">
        <v>4197</v>
      </c>
      <c r="Y1479" s="448"/>
      <c r="Z1479" s="448"/>
    </row>
    <row r="1480" spans="1:26" ht="0.75" customHeight="1"/>
    <row r="1481" spans="1:26" ht="14.25" customHeight="1">
      <c r="A1481" s="447" t="s">
        <v>1125</v>
      </c>
      <c r="B1481" s="447"/>
      <c r="C1481" s="447"/>
      <c r="D1481" s="447"/>
      <c r="E1481" s="447"/>
      <c r="G1481" s="447" t="s">
        <v>1126</v>
      </c>
      <c r="H1481" s="447"/>
      <c r="I1481" s="447"/>
      <c r="J1481" s="447"/>
      <c r="P1481" s="448" t="s">
        <v>6636</v>
      </c>
      <c r="Q1481" s="448"/>
      <c r="R1481" s="448"/>
      <c r="T1481" s="449" t="s">
        <v>6637</v>
      </c>
      <c r="V1481" s="450" t="s">
        <v>4200</v>
      </c>
      <c r="X1481" s="448" t="s">
        <v>4200</v>
      </c>
      <c r="Y1481" s="448"/>
      <c r="Z1481" s="448"/>
    </row>
    <row r="1482" spans="1:26" ht="0.75" customHeight="1"/>
    <row r="1483" spans="1:26" ht="14.25" customHeight="1">
      <c r="A1483" s="447" t="s">
        <v>1127</v>
      </c>
      <c r="B1483" s="447"/>
      <c r="C1483" s="447"/>
      <c r="D1483" s="447"/>
      <c r="E1483" s="447"/>
      <c r="G1483" s="447" t="s">
        <v>1128</v>
      </c>
      <c r="H1483" s="447"/>
      <c r="I1483" s="447"/>
      <c r="J1483" s="447"/>
      <c r="P1483" s="448" t="s">
        <v>4203</v>
      </c>
      <c r="Q1483" s="448"/>
      <c r="R1483" s="448"/>
      <c r="V1483" s="450" t="s">
        <v>4203</v>
      </c>
      <c r="X1483" s="448" t="s">
        <v>4203</v>
      </c>
      <c r="Y1483" s="448"/>
      <c r="Z1483" s="448"/>
    </row>
    <row r="1484" spans="1:26" ht="0.75" customHeight="1"/>
    <row r="1485" spans="1:26" ht="14.25" customHeight="1">
      <c r="A1485" s="447" t="s">
        <v>1129</v>
      </c>
      <c r="B1485" s="447"/>
      <c r="C1485" s="447"/>
      <c r="D1485" s="447"/>
      <c r="E1485" s="447"/>
      <c r="G1485" s="447" t="s">
        <v>1130</v>
      </c>
      <c r="H1485" s="447"/>
      <c r="I1485" s="447"/>
      <c r="J1485" s="447"/>
      <c r="P1485" s="448" t="s">
        <v>6638</v>
      </c>
      <c r="Q1485" s="448"/>
      <c r="R1485" s="448"/>
      <c r="T1485" s="449" t="s">
        <v>6639</v>
      </c>
      <c r="V1485" s="450" t="s">
        <v>4206</v>
      </c>
      <c r="X1485" s="448" t="s">
        <v>4206</v>
      </c>
      <c r="Y1485" s="448"/>
      <c r="Z1485" s="448"/>
    </row>
    <row r="1486" spans="1:26" ht="0.75" customHeight="1"/>
    <row r="1487" spans="1:26" ht="14.25" customHeight="1">
      <c r="A1487" s="447" t="s">
        <v>3346</v>
      </c>
      <c r="B1487" s="447"/>
      <c r="C1487" s="447"/>
      <c r="D1487" s="447"/>
      <c r="E1487" s="447"/>
      <c r="G1487" s="447" t="s">
        <v>3347</v>
      </c>
      <c r="H1487" s="447"/>
      <c r="I1487" s="447"/>
      <c r="J1487" s="447"/>
      <c r="P1487" s="448" t="s">
        <v>4209</v>
      </c>
      <c r="Q1487" s="448"/>
      <c r="R1487" s="448"/>
      <c r="V1487" s="450" t="s">
        <v>4209</v>
      </c>
      <c r="X1487" s="448" t="s">
        <v>4209</v>
      </c>
      <c r="Y1487" s="448"/>
      <c r="Z1487" s="448"/>
    </row>
    <row r="1488" spans="1:26" ht="0.75" customHeight="1"/>
    <row r="1489" spans="1:26" ht="9.75" customHeight="1">
      <c r="A1489" s="447" t="s">
        <v>1131</v>
      </c>
      <c r="B1489" s="447"/>
      <c r="C1489" s="447"/>
      <c r="D1489" s="447"/>
      <c r="E1489" s="447"/>
      <c r="G1489" s="452" t="s">
        <v>1132</v>
      </c>
      <c r="H1489" s="452"/>
      <c r="I1489" s="452"/>
      <c r="J1489" s="452"/>
      <c r="P1489" s="448" t="s">
        <v>4212</v>
      </c>
      <c r="Q1489" s="448"/>
      <c r="R1489" s="448"/>
      <c r="V1489" s="450" t="s">
        <v>4212</v>
      </c>
      <c r="X1489" s="448" t="s">
        <v>4212</v>
      </c>
      <c r="Y1489" s="448"/>
      <c r="Z1489" s="448"/>
    </row>
    <row r="1490" spans="1:26" ht="9.75" customHeight="1">
      <c r="G1490" s="452"/>
      <c r="H1490" s="452"/>
      <c r="I1490" s="452"/>
      <c r="J1490" s="452"/>
    </row>
    <row r="1491" spans="1:26" ht="14.25" customHeight="1">
      <c r="A1491" s="447" t="s">
        <v>1133</v>
      </c>
      <c r="B1491" s="447"/>
      <c r="C1491" s="447"/>
      <c r="D1491" s="447"/>
      <c r="E1491" s="447"/>
      <c r="G1491" s="447" t="s">
        <v>1134</v>
      </c>
      <c r="H1491" s="447"/>
      <c r="I1491" s="447"/>
      <c r="J1491" s="447"/>
      <c r="P1491" s="448" t="s">
        <v>6640</v>
      </c>
      <c r="Q1491" s="448"/>
      <c r="R1491" s="448"/>
      <c r="T1491" s="449" t="s">
        <v>6641</v>
      </c>
      <c r="V1491" s="450" t="s">
        <v>4217</v>
      </c>
      <c r="X1491" s="448" t="s">
        <v>4217</v>
      </c>
      <c r="Y1491" s="448"/>
      <c r="Z1491" s="448"/>
    </row>
    <row r="1492" spans="1:26" ht="0.75" customHeight="1"/>
    <row r="1493" spans="1:26" ht="14.25" customHeight="1">
      <c r="A1493" s="447" t="s">
        <v>1135</v>
      </c>
      <c r="B1493" s="447"/>
      <c r="C1493" s="447"/>
      <c r="D1493" s="447"/>
      <c r="E1493" s="447"/>
      <c r="G1493" s="447" t="s">
        <v>1136</v>
      </c>
      <c r="H1493" s="447"/>
      <c r="I1493" s="447"/>
      <c r="J1493" s="447"/>
      <c r="P1493" s="448" t="s">
        <v>4220</v>
      </c>
      <c r="Q1493" s="448"/>
      <c r="R1493" s="448"/>
      <c r="V1493" s="450" t="s">
        <v>4220</v>
      </c>
      <c r="X1493" s="448" t="s">
        <v>4220</v>
      </c>
      <c r="Y1493" s="448"/>
      <c r="Z1493" s="448"/>
    </row>
    <row r="1494" spans="1:26" ht="0.75" customHeight="1"/>
    <row r="1495" spans="1:26" ht="14.25" customHeight="1">
      <c r="A1495" s="447" t="s">
        <v>1137</v>
      </c>
      <c r="B1495" s="447"/>
      <c r="C1495" s="447"/>
      <c r="D1495" s="447"/>
      <c r="E1495" s="447"/>
      <c r="G1495" s="447" t="s">
        <v>1138</v>
      </c>
      <c r="H1495" s="447"/>
      <c r="I1495" s="447"/>
      <c r="J1495" s="447"/>
      <c r="P1495" s="448" t="s">
        <v>6642</v>
      </c>
      <c r="Q1495" s="448"/>
      <c r="R1495" s="448"/>
      <c r="T1495" s="449" t="s">
        <v>6641</v>
      </c>
      <c r="V1495" s="450" t="s">
        <v>4224</v>
      </c>
      <c r="X1495" s="448" t="s">
        <v>4224</v>
      </c>
      <c r="Y1495" s="448"/>
      <c r="Z1495" s="448"/>
    </row>
    <row r="1496" spans="1:26" ht="0.75" customHeight="1"/>
    <row r="1497" spans="1:26" ht="14.25" customHeight="1">
      <c r="A1497" s="447" t="s">
        <v>1139</v>
      </c>
      <c r="B1497" s="447"/>
      <c r="C1497" s="447"/>
      <c r="D1497" s="447"/>
      <c r="E1497" s="447"/>
      <c r="G1497" s="447" t="s">
        <v>1140</v>
      </c>
      <c r="H1497" s="447"/>
      <c r="I1497" s="447"/>
      <c r="J1497" s="447"/>
      <c r="P1497" s="448" t="s">
        <v>4225</v>
      </c>
      <c r="Q1497" s="448"/>
      <c r="R1497" s="448"/>
      <c r="V1497" s="450" t="s">
        <v>4225</v>
      </c>
      <c r="X1497" s="448" t="s">
        <v>4225</v>
      </c>
      <c r="Y1497" s="448"/>
      <c r="Z1497" s="448"/>
    </row>
    <row r="1498" spans="1:26" ht="0.75" customHeight="1"/>
    <row r="1499" spans="1:26" ht="14.25" customHeight="1">
      <c r="A1499" s="447" t="s">
        <v>1141</v>
      </c>
      <c r="B1499" s="447"/>
      <c r="C1499" s="447"/>
      <c r="D1499" s="447"/>
      <c r="E1499" s="447"/>
      <c r="G1499" s="447" t="s">
        <v>1142</v>
      </c>
      <c r="H1499" s="447"/>
      <c r="I1499" s="447"/>
      <c r="J1499" s="447"/>
      <c r="P1499" s="448" t="s">
        <v>4228</v>
      </c>
      <c r="Q1499" s="448"/>
      <c r="R1499" s="448"/>
      <c r="V1499" s="450" t="s">
        <v>4228</v>
      </c>
      <c r="X1499" s="448" t="s">
        <v>4228</v>
      </c>
      <c r="Y1499" s="448"/>
      <c r="Z1499" s="448"/>
    </row>
    <row r="1500" spans="1:26" ht="0.75" customHeight="1"/>
    <row r="1501" spans="1:26" ht="14.25" customHeight="1">
      <c r="A1501" s="447" t="s">
        <v>1143</v>
      </c>
      <c r="B1501" s="447"/>
      <c r="C1501" s="447"/>
      <c r="D1501" s="447"/>
      <c r="E1501" s="447"/>
      <c r="G1501" s="447" t="s">
        <v>1144</v>
      </c>
      <c r="H1501" s="447"/>
      <c r="I1501" s="447"/>
      <c r="J1501" s="447"/>
      <c r="P1501" s="448" t="s">
        <v>4231</v>
      </c>
      <c r="Q1501" s="448"/>
      <c r="R1501" s="448"/>
      <c r="V1501" s="450" t="s">
        <v>4231</v>
      </c>
      <c r="X1501" s="448" t="s">
        <v>4231</v>
      </c>
      <c r="Y1501" s="448"/>
      <c r="Z1501" s="448"/>
    </row>
    <row r="1502" spans="1:26" ht="0.75" customHeight="1"/>
    <row r="1503" spans="1:26" ht="9.75" customHeight="1">
      <c r="A1503" s="447" t="s">
        <v>1145</v>
      </c>
      <c r="B1503" s="447"/>
      <c r="C1503" s="447"/>
      <c r="D1503" s="447"/>
      <c r="E1503" s="447"/>
      <c r="G1503" s="452" t="s">
        <v>1146</v>
      </c>
      <c r="H1503" s="452"/>
      <c r="I1503" s="452"/>
      <c r="J1503" s="452"/>
      <c r="P1503" s="448" t="s">
        <v>4234</v>
      </c>
      <c r="Q1503" s="448"/>
      <c r="R1503" s="448"/>
      <c r="V1503" s="450" t="s">
        <v>4234</v>
      </c>
      <c r="X1503" s="448" t="s">
        <v>4234</v>
      </c>
      <c r="Y1503" s="448"/>
      <c r="Z1503" s="448"/>
    </row>
    <row r="1504" spans="1:26" ht="9.75" customHeight="1">
      <c r="G1504" s="452"/>
      <c r="H1504" s="452"/>
      <c r="I1504" s="452"/>
      <c r="J1504" s="452"/>
    </row>
    <row r="1505" spans="1:26" ht="14.25" customHeight="1">
      <c r="A1505" s="447" t="s">
        <v>1147</v>
      </c>
      <c r="B1505" s="447"/>
      <c r="C1505" s="447"/>
      <c r="D1505" s="447"/>
      <c r="E1505" s="447"/>
      <c r="G1505" s="447" t="s">
        <v>1148</v>
      </c>
      <c r="H1505" s="447"/>
      <c r="I1505" s="447"/>
      <c r="J1505" s="447"/>
      <c r="P1505" s="448" t="s">
        <v>4237</v>
      </c>
      <c r="Q1505" s="448"/>
      <c r="R1505" s="448"/>
      <c r="V1505" s="450" t="s">
        <v>4237</v>
      </c>
      <c r="X1505" s="448" t="s">
        <v>4237</v>
      </c>
      <c r="Y1505" s="448"/>
      <c r="Z1505" s="448"/>
    </row>
    <row r="1506" spans="1:26" ht="0.75" customHeight="1"/>
    <row r="1507" spans="1:26" ht="9.75" customHeight="1">
      <c r="A1507" s="447" t="s">
        <v>3348</v>
      </c>
      <c r="B1507" s="447"/>
      <c r="C1507" s="447"/>
      <c r="D1507" s="447"/>
      <c r="E1507" s="447"/>
      <c r="G1507" s="452" t="s">
        <v>3349</v>
      </c>
      <c r="H1507" s="452"/>
      <c r="I1507" s="452"/>
      <c r="J1507" s="452"/>
      <c r="P1507" s="448" t="s">
        <v>4238</v>
      </c>
      <c r="Q1507" s="448"/>
      <c r="R1507" s="448"/>
      <c r="V1507" s="450" t="s">
        <v>4238</v>
      </c>
      <c r="X1507" s="448" t="s">
        <v>4238</v>
      </c>
      <c r="Y1507" s="448"/>
      <c r="Z1507" s="448"/>
    </row>
    <row r="1508" spans="1:26" ht="9.75" customHeight="1">
      <c r="G1508" s="452"/>
      <c r="H1508" s="452"/>
      <c r="I1508" s="452"/>
      <c r="J1508" s="452"/>
    </row>
    <row r="1509" spans="1:26" ht="9.75" customHeight="1">
      <c r="A1509" s="447" t="s">
        <v>3350</v>
      </c>
      <c r="B1509" s="447"/>
      <c r="C1509" s="447"/>
      <c r="D1509" s="447"/>
      <c r="E1509" s="447"/>
      <c r="G1509" s="452" t="s">
        <v>3351</v>
      </c>
      <c r="H1509" s="452"/>
      <c r="I1509" s="452"/>
      <c r="J1509" s="452"/>
      <c r="P1509" s="448" t="s">
        <v>4240</v>
      </c>
      <c r="Q1509" s="448"/>
      <c r="R1509" s="448"/>
      <c r="V1509" s="450" t="s">
        <v>4240</v>
      </c>
      <c r="X1509" s="448" t="s">
        <v>4240</v>
      </c>
      <c r="Y1509" s="448"/>
      <c r="Z1509" s="448"/>
    </row>
    <row r="1510" spans="1:26" ht="9.75" customHeight="1">
      <c r="G1510" s="452"/>
      <c r="H1510" s="452"/>
      <c r="I1510" s="452"/>
      <c r="J1510" s="452"/>
    </row>
    <row r="1511" spans="1:26" ht="14.25" customHeight="1">
      <c r="A1511" s="447" t="s">
        <v>3352</v>
      </c>
      <c r="B1511" s="447"/>
      <c r="C1511" s="447"/>
      <c r="D1511" s="447"/>
      <c r="E1511" s="447"/>
      <c r="G1511" s="447" t="s">
        <v>3353</v>
      </c>
      <c r="H1511" s="447"/>
      <c r="I1511" s="447"/>
      <c r="J1511" s="447"/>
      <c r="P1511" s="448" t="s">
        <v>4242</v>
      </c>
      <c r="Q1511" s="448"/>
      <c r="R1511" s="448"/>
      <c r="V1511" s="450" t="s">
        <v>4242</v>
      </c>
      <c r="X1511" s="448" t="s">
        <v>4242</v>
      </c>
      <c r="Y1511" s="448"/>
      <c r="Z1511" s="448"/>
    </row>
    <row r="1512" spans="1:26" ht="0.75" customHeight="1"/>
    <row r="1513" spans="1:26" ht="14.25" customHeight="1">
      <c r="A1513" s="447" t="s">
        <v>1149</v>
      </c>
      <c r="B1513" s="447"/>
      <c r="C1513" s="447"/>
      <c r="D1513" s="447"/>
      <c r="E1513" s="447"/>
      <c r="G1513" s="447" t="s">
        <v>1144</v>
      </c>
      <c r="H1513" s="447"/>
      <c r="I1513" s="447"/>
      <c r="J1513" s="447"/>
      <c r="P1513" s="448" t="s">
        <v>4245</v>
      </c>
      <c r="Q1513" s="448"/>
      <c r="R1513" s="448"/>
      <c r="V1513" s="450" t="s">
        <v>4245</v>
      </c>
      <c r="X1513" s="448" t="s">
        <v>4245</v>
      </c>
      <c r="Y1513" s="448"/>
      <c r="Z1513" s="448"/>
    </row>
    <row r="1514" spans="1:26" ht="0.75" customHeight="1"/>
    <row r="1515" spans="1:26" ht="9.75" customHeight="1">
      <c r="A1515" s="447" t="s">
        <v>1150</v>
      </c>
      <c r="B1515" s="447"/>
      <c r="C1515" s="447"/>
      <c r="D1515" s="447"/>
      <c r="E1515" s="447"/>
      <c r="G1515" s="452" t="s">
        <v>1151</v>
      </c>
      <c r="H1515" s="452"/>
      <c r="I1515" s="452"/>
      <c r="J1515" s="452"/>
      <c r="P1515" s="448" t="s">
        <v>6643</v>
      </c>
      <c r="Q1515" s="448"/>
      <c r="R1515" s="448"/>
      <c r="T1515" s="449" t="s">
        <v>6644</v>
      </c>
      <c r="V1515" s="450" t="s">
        <v>4250</v>
      </c>
      <c r="X1515" s="448" t="s">
        <v>4250</v>
      </c>
      <c r="Y1515" s="448"/>
      <c r="Z1515" s="448"/>
    </row>
    <row r="1516" spans="1:26" ht="9.75" customHeight="1">
      <c r="G1516" s="452"/>
      <c r="H1516" s="452"/>
      <c r="I1516" s="452"/>
      <c r="J1516" s="452"/>
    </row>
    <row r="1517" spans="1:26" ht="9.75" customHeight="1">
      <c r="A1517" s="447" t="s">
        <v>1152</v>
      </c>
      <c r="B1517" s="447"/>
      <c r="C1517" s="447"/>
      <c r="D1517" s="447"/>
      <c r="E1517" s="447"/>
      <c r="G1517" s="452" t="s">
        <v>1153</v>
      </c>
      <c r="H1517" s="452"/>
      <c r="I1517" s="452"/>
      <c r="J1517" s="452"/>
      <c r="P1517" s="448" t="s">
        <v>6645</v>
      </c>
      <c r="Q1517" s="448"/>
      <c r="R1517" s="448"/>
      <c r="T1517" s="449" t="s">
        <v>1634</v>
      </c>
      <c r="V1517" s="450" t="s">
        <v>4253</v>
      </c>
      <c r="X1517" s="448" t="s">
        <v>4253</v>
      </c>
      <c r="Y1517" s="448"/>
      <c r="Z1517" s="448"/>
    </row>
    <row r="1518" spans="1:26" ht="9.75" customHeight="1">
      <c r="G1518" s="452"/>
      <c r="H1518" s="452"/>
      <c r="I1518" s="452"/>
      <c r="J1518" s="452"/>
    </row>
    <row r="1519" spans="1:26" ht="9.75" customHeight="1">
      <c r="A1519" s="447" t="s">
        <v>1154</v>
      </c>
      <c r="B1519" s="447"/>
      <c r="C1519" s="447"/>
      <c r="D1519" s="447"/>
      <c r="E1519" s="447"/>
      <c r="G1519" s="452" t="s">
        <v>1155</v>
      </c>
      <c r="H1519" s="452"/>
      <c r="I1519" s="452"/>
      <c r="J1519" s="452"/>
      <c r="P1519" s="448" t="s">
        <v>6645</v>
      </c>
      <c r="Q1519" s="448"/>
      <c r="R1519" s="448"/>
      <c r="T1519" s="449" t="s">
        <v>1634</v>
      </c>
      <c r="V1519" s="450" t="s">
        <v>4253</v>
      </c>
      <c r="X1519" s="448" t="s">
        <v>4253</v>
      </c>
      <c r="Y1519" s="448"/>
      <c r="Z1519" s="448"/>
    </row>
    <row r="1520" spans="1:26" ht="9.75" customHeight="1">
      <c r="G1520" s="452"/>
      <c r="H1520" s="452"/>
      <c r="I1520" s="452"/>
      <c r="J1520" s="452"/>
    </row>
    <row r="1521" spans="1:26" ht="9.75" customHeight="1">
      <c r="A1521" s="447" t="s">
        <v>1156</v>
      </c>
      <c r="B1521" s="447"/>
      <c r="C1521" s="447"/>
      <c r="D1521" s="447"/>
      <c r="E1521" s="447"/>
      <c r="G1521" s="452" t="s">
        <v>1157</v>
      </c>
      <c r="H1521" s="452"/>
      <c r="I1521" s="452"/>
      <c r="J1521" s="452"/>
      <c r="P1521" s="448" t="s">
        <v>4253</v>
      </c>
      <c r="Q1521" s="448"/>
      <c r="R1521" s="448"/>
      <c r="V1521" s="450" t="s">
        <v>4253</v>
      </c>
      <c r="X1521" s="448" t="s">
        <v>4253</v>
      </c>
      <c r="Y1521" s="448"/>
      <c r="Z1521" s="448"/>
    </row>
    <row r="1522" spans="1:26" ht="9" customHeight="1">
      <c r="G1522" s="452"/>
      <c r="H1522" s="452"/>
      <c r="I1522" s="452"/>
      <c r="J1522" s="452"/>
    </row>
    <row r="1523" spans="1:26" ht="0.75" customHeight="1">
      <c r="G1523" s="452"/>
      <c r="H1523" s="452"/>
      <c r="I1523" s="452"/>
      <c r="J1523" s="452"/>
    </row>
    <row r="1524" spans="1:26" ht="9.75" customHeight="1">
      <c r="A1524" s="447" t="s">
        <v>3354</v>
      </c>
      <c r="B1524" s="447"/>
      <c r="C1524" s="447"/>
      <c r="D1524" s="447"/>
      <c r="E1524" s="447"/>
      <c r="G1524" s="452" t="s">
        <v>3355</v>
      </c>
      <c r="H1524" s="452"/>
      <c r="I1524" s="452"/>
      <c r="J1524" s="452"/>
      <c r="P1524" s="448" t="s">
        <v>1634</v>
      </c>
      <c r="Q1524" s="448"/>
      <c r="R1524" s="448"/>
      <c r="T1524" s="449" t="s">
        <v>1634</v>
      </c>
    </row>
    <row r="1525" spans="1:26" ht="20.25" customHeight="1">
      <c r="G1525" s="452"/>
      <c r="H1525" s="452"/>
      <c r="I1525" s="452"/>
      <c r="J1525" s="452"/>
    </row>
    <row r="1526" spans="1:26" ht="8.25" customHeight="1"/>
    <row r="1527" spans="1:26" ht="9" customHeight="1"/>
    <row r="1528" spans="1:26" ht="9" customHeight="1"/>
    <row r="1529" spans="1:26" ht="0.75" customHeight="1"/>
    <row r="1530" spans="1:26" ht="14.25" customHeight="1">
      <c r="A1530" s="447" t="s">
        <v>1158</v>
      </c>
      <c r="B1530" s="447"/>
      <c r="C1530" s="447"/>
      <c r="D1530" s="447"/>
      <c r="E1530" s="447"/>
      <c r="G1530" s="447" t="s">
        <v>1159</v>
      </c>
      <c r="H1530" s="447"/>
      <c r="I1530" s="447"/>
      <c r="J1530" s="447"/>
      <c r="P1530" s="448" t="s">
        <v>6646</v>
      </c>
      <c r="Q1530" s="448"/>
      <c r="R1530" s="448"/>
      <c r="T1530" s="449" t="s">
        <v>6647</v>
      </c>
      <c r="V1530" s="450" t="s">
        <v>4256</v>
      </c>
      <c r="X1530" s="448" t="s">
        <v>4256</v>
      </c>
      <c r="Y1530" s="448"/>
      <c r="Z1530" s="448"/>
    </row>
    <row r="1531" spans="1:26" ht="0.75" customHeight="1"/>
    <row r="1532" spans="1:26" ht="14.25" customHeight="1">
      <c r="A1532" s="447" t="s">
        <v>1160</v>
      </c>
      <c r="B1532" s="447"/>
      <c r="C1532" s="447"/>
      <c r="D1532" s="447"/>
      <c r="E1532" s="447"/>
      <c r="G1532" s="447" t="s">
        <v>1161</v>
      </c>
      <c r="H1532" s="447"/>
      <c r="I1532" s="447"/>
      <c r="J1532" s="447"/>
      <c r="P1532" s="448" t="s">
        <v>6646</v>
      </c>
      <c r="Q1532" s="448"/>
      <c r="R1532" s="448"/>
      <c r="T1532" s="449" t="s">
        <v>6647</v>
      </c>
      <c r="V1532" s="450" t="s">
        <v>4256</v>
      </c>
      <c r="X1532" s="448" t="s">
        <v>4256</v>
      </c>
      <c r="Y1532" s="448"/>
      <c r="Z1532" s="448"/>
    </row>
    <row r="1533" spans="1:26" ht="0.75" customHeight="1"/>
    <row r="1534" spans="1:26" ht="14.25" customHeight="1">
      <c r="A1534" s="447" t="s">
        <v>3356</v>
      </c>
      <c r="B1534" s="447"/>
      <c r="C1534" s="447"/>
      <c r="D1534" s="447"/>
      <c r="E1534" s="447"/>
      <c r="G1534" s="447" t="s">
        <v>3357</v>
      </c>
      <c r="H1534" s="447"/>
      <c r="I1534" s="447"/>
      <c r="J1534" s="447"/>
      <c r="P1534" s="448" t="s">
        <v>3665</v>
      </c>
      <c r="Q1534" s="448"/>
      <c r="R1534" s="448"/>
      <c r="V1534" s="450" t="s">
        <v>3665</v>
      </c>
      <c r="X1534" s="448" t="s">
        <v>3665</v>
      </c>
      <c r="Y1534" s="448"/>
      <c r="Z1534" s="448"/>
    </row>
    <row r="1535" spans="1:26" ht="0.75" customHeight="1"/>
    <row r="1536" spans="1:26" ht="14.25" customHeight="1">
      <c r="A1536" s="447" t="s">
        <v>1162</v>
      </c>
      <c r="B1536" s="447"/>
      <c r="C1536" s="447"/>
      <c r="D1536" s="447"/>
      <c r="E1536" s="447"/>
      <c r="G1536" s="447" t="s">
        <v>1163</v>
      </c>
      <c r="H1536" s="447"/>
      <c r="I1536" s="447"/>
      <c r="J1536" s="447"/>
      <c r="P1536" s="448" t="s">
        <v>6648</v>
      </c>
      <c r="Q1536" s="448"/>
      <c r="R1536" s="448"/>
      <c r="T1536" s="449" t="s">
        <v>6647</v>
      </c>
      <c r="V1536" s="450" t="s">
        <v>4258</v>
      </c>
      <c r="X1536" s="448" t="s">
        <v>4258</v>
      </c>
      <c r="Y1536" s="448"/>
      <c r="Z1536" s="448"/>
    </row>
    <row r="1537" spans="1:26" ht="0.75" customHeight="1"/>
    <row r="1538" spans="1:26" ht="14.25" customHeight="1">
      <c r="A1538" s="447" t="s">
        <v>1164</v>
      </c>
      <c r="B1538" s="447"/>
      <c r="C1538" s="447"/>
      <c r="D1538" s="447"/>
      <c r="E1538" s="447"/>
      <c r="G1538" s="447" t="s">
        <v>1165</v>
      </c>
      <c r="H1538" s="447"/>
      <c r="I1538" s="447"/>
      <c r="J1538" s="447"/>
      <c r="P1538" s="448" t="s">
        <v>1166</v>
      </c>
      <c r="Q1538" s="448"/>
      <c r="R1538" s="448"/>
      <c r="V1538" s="450" t="s">
        <v>1166</v>
      </c>
      <c r="X1538" s="448" t="s">
        <v>1166</v>
      </c>
      <c r="Y1538" s="448"/>
      <c r="Z1538" s="448"/>
    </row>
    <row r="1539" spans="1:26" ht="0.75" customHeight="1"/>
    <row r="1540" spans="1:26" ht="14.25" customHeight="1">
      <c r="A1540" s="447" t="s">
        <v>1167</v>
      </c>
      <c r="B1540" s="447"/>
      <c r="C1540" s="447"/>
      <c r="D1540" s="447"/>
      <c r="E1540" s="447"/>
      <c r="G1540" s="447" t="s">
        <v>1168</v>
      </c>
      <c r="H1540" s="447"/>
      <c r="I1540" s="447"/>
      <c r="J1540" s="447"/>
      <c r="P1540" s="448" t="s">
        <v>6649</v>
      </c>
      <c r="Q1540" s="448"/>
      <c r="R1540" s="448"/>
      <c r="T1540" s="449" t="s">
        <v>6650</v>
      </c>
      <c r="V1540" s="450" t="s">
        <v>4263</v>
      </c>
      <c r="X1540" s="448" t="s">
        <v>4263</v>
      </c>
      <c r="Y1540" s="448"/>
      <c r="Z1540" s="448"/>
    </row>
    <row r="1541" spans="1:26" ht="0.75" customHeight="1"/>
    <row r="1542" spans="1:26" ht="14.25" customHeight="1">
      <c r="A1542" s="447" t="s">
        <v>1169</v>
      </c>
      <c r="B1542" s="447"/>
      <c r="C1542" s="447"/>
      <c r="D1542" s="447"/>
      <c r="E1542" s="447"/>
      <c r="G1542" s="447" t="s">
        <v>572</v>
      </c>
      <c r="H1542" s="447"/>
      <c r="I1542" s="447"/>
      <c r="J1542" s="447"/>
      <c r="P1542" s="448" t="s">
        <v>6651</v>
      </c>
      <c r="Q1542" s="448"/>
      <c r="R1542" s="448"/>
      <c r="T1542" s="449" t="s">
        <v>6652</v>
      </c>
      <c r="V1542" s="450" t="s">
        <v>4267</v>
      </c>
      <c r="X1542" s="448" t="s">
        <v>4267</v>
      </c>
      <c r="Y1542" s="448"/>
      <c r="Z1542" s="448"/>
    </row>
    <row r="1543" spans="1:26" ht="0.75" customHeight="1"/>
    <row r="1544" spans="1:26" ht="14.25" customHeight="1">
      <c r="A1544" s="447" t="s">
        <v>1170</v>
      </c>
      <c r="B1544" s="447"/>
      <c r="C1544" s="447"/>
      <c r="D1544" s="447"/>
      <c r="E1544" s="447"/>
      <c r="G1544" s="447" t="s">
        <v>572</v>
      </c>
      <c r="H1544" s="447"/>
      <c r="I1544" s="447"/>
      <c r="J1544" s="447"/>
      <c r="P1544" s="448" t="s">
        <v>6651</v>
      </c>
      <c r="Q1544" s="448"/>
      <c r="R1544" s="448"/>
      <c r="T1544" s="449" t="s">
        <v>6652</v>
      </c>
      <c r="V1544" s="450" t="s">
        <v>4267</v>
      </c>
      <c r="X1544" s="448" t="s">
        <v>4267</v>
      </c>
      <c r="Y1544" s="448"/>
      <c r="Z1544" s="448"/>
    </row>
    <row r="1545" spans="1:26" ht="0.75" customHeight="1"/>
    <row r="1546" spans="1:26" ht="14.25" customHeight="1">
      <c r="A1546" s="447" t="s">
        <v>1171</v>
      </c>
      <c r="B1546" s="447"/>
      <c r="C1546" s="447"/>
      <c r="D1546" s="447"/>
      <c r="E1546" s="447"/>
      <c r="G1546" s="447" t="s">
        <v>1172</v>
      </c>
      <c r="H1546" s="447"/>
      <c r="I1546" s="447"/>
      <c r="J1546" s="447"/>
      <c r="P1546" s="448" t="s">
        <v>4270</v>
      </c>
      <c r="Q1546" s="448"/>
      <c r="R1546" s="448"/>
      <c r="V1546" s="450" t="s">
        <v>4270</v>
      </c>
      <c r="X1546" s="448" t="s">
        <v>4270</v>
      </c>
      <c r="Y1546" s="448"/>
      <c r="Z1546" s="448"/>
    </row>
    <row r="1547" spans="1:26" ht="14.25" customHeight="1">
      <c r="A1547" s="447" t="s">
        <v>1173</v>
      </c>
      <c r="B1547" s="447"/>
      <c r="C1547" s="447"/>
      <c r="D1547" s="447"/>
      <c r="E1547" s="447"/>
      <c r="G1547" s="447" t="s">
        <v>1172</v>
      </c>
      <c r="H1547" s="447"/>
      <c r="I1547" s="447"/>
      <c r="J1547" s="447"/>
      <c r="P1547" s="448" t="s">
        <v>4270</v>
      </c>
      <c r="Q1547" s="448"/>
      <c r="R1547" s="448"/>
      <c r="V1547" s="450" t="s">
        <v>4270</v>
      </c>
      <c r="X1547" s="448" t="s">
        <v>4270</v>
      </c>
      <c r="Y1547" s="448"/>
      <c r="Z1547" s="448"/>
    </row>
    <row r="1548" spans="1:26" ht="0.75" customHeight="1"/>
    <row r="1549" spans="1:26" ht="14.25" customHeight="1">
      <c r="A1549" s="447" t="s">
        <v>1174</v>
      </c>
      <c r="B1549" s="447"/>
      <c r="C1549" s="447"/>
      <c r="D1549" s="447"/>
      <c r="E1549" s="447"/>
      <c r="G1549" s="447" t="s">
        <v>1175</v>
      </c>
      <c r="H1549" s="447"/>
      <c r="I1549" s="447"/>
      <c r="J1549" s="447"/>
      <c r="P1549" s="448" t="s">
        <v>6653</v>
      </c>
      <c r="Q1549" s="448"/>
      <c r="R1549" s="448"/>
      <c r="T1549" s="449" t="s">
        <v>6654</v>
      </c>
      <c r="V1549" s="450" t="s">
        <v>4273</v>
      </c>
      <c r="X1549" s="448" t="s">
        <v>4273</v>
      </c>
      <c r="Y1549" s="448"/>
      <c r="Z1549" s="448"/>
    </row>
    <row r="1550" spans="1:26" ht="0.75" customHeight="1"/>
    <row r="1551" spans="1:26" ht="9.75" customHeight="1">
      <c r="A1551" s="447" t="s">
        <v>1176</v>
      </c>
      <c r="B1551" s="447"/>
      <c r="C1551" s="447"/>
      <c r="D1551" s="447"/>
      <c r="E1551" s="447"/>
      <c r="G1551" s="452" t="s">
        <v>1177</v>
      </c>
      <c r="H1551" s="452"/>
      <c r="I1551" s="452"/>
      <c r="J1551" s="452"/>
      <c r="P1551" s="448" t="s">
        <v>4276</v>
      </c>
      <c r="Q1551" s="448"/>
      <c r="R1551" s="448"/>
      <c r="V1551" s="450" t="s">
        <v>4276</v>
      </c>
      <c r="X1551" s="448" t="s">
        <v>4276</v>
      </c>
      <c r="Y1551" s="448"/>
      <c r="Z1551" s="448"/>
    </row>
    <row r="1552" spans="1:26" ht="9.75" customHeight="1">
      <c r="G1552" s="452"/>
      <c r="H1552" s="452"/>
      <c r="I1552" s="452"/>
      <c r="J1552" s="452"/>
    </row>
    <row r="1553" spans="1:26" ht="9.75" customHeight="1">
      <c r="A1553" s="447" t="s">
        <v>1178</v>
      </c>
      <c r="B1553" s="447"/>
      <c r="C1553" s="447"/>
      <c r="D1553" s="447"/>
      <c r="E1553" s="447"/>
      <c r="G1553" s="452" t="s">
        <v>576</v>
      </c>
      <c r="H1553" s="452"/>
      <c r="I1553" s="452"/>
      <c r="J1553" s="452"/>
      <c r="P1553" s="448" t="s">
        <v>6655</v>
      </c>
      <c r="Q1553" s="448"/>
      <c r="R1553" s="448"/>
      <c r="T1553" s="449" t="s">
        <v>6656</v>
      </c>
      <c r="V1553" s="450" t="s">
        <v>4279</v>
      </c>
      <c r="X1553" s="448" t="s">
        <v>4279</v>
      </c>
      <c r="Y1553" s="448"/>
      <c r="Z1553" s="448"/>
    </row>
    <row r="1554" spans="1:26" ht="9.75" customHeight="1">
      <c r="G1554" s="452"/>
      <c r="H1554" s="452"/>
      <c r="I1554" s="452"/>
      <c r="J1554" s="452"/>
    </row>
    <row r="1555" spans="1:26" ht="9.75" customHeight="1">
      <c r="A1555" s="447" t="s">
        <v>1179</v>
      </c>
      <c r="B1555" s="447"/>
      <c r="C1555" s="447"/>
      <c r="D1555" s="447"/>
      <c r="E1555" s="447"/>
      <c r="G1555" s="452" t="s">
        <v>579</v>
      </c>
      <c r="H1555" s="452"/>
      <c r="I1555" s="452"/>
      <c r="J1555" s="452"/>
      <c r="P1555" s="448" t="s">
        <v>6657</v>
      </c>
      <c r="Q1555" s="448"/>
      <c r="R1555" s="448"/>
      <c r="T1555" s="449" t="s">
        <v>3358</v>
      </c>
      <c r="V1555" s="450" t="s">
        <v>4282</v>
      </c>
      <c r="X1555" s="448" t="s">
        <v>4282</v>
      </c>
      <c r="Y1555" s="448"/>
      <c r="Z1555" s="448"/>
    </row>
    <row r="1556" spans="1:26" ht="9.75" customHeight="1">
      <c r="G1556" s="452"/>
      <c r="H1556" s="452"/>
      <c r="I1556" s="452"/>
      <c r="J1556" s="452"/>
    </row>
    <row r="1557" spans="1:26" ht="9.75" customHeight="1">
      <c r="A1557" s="447" t="s">
        <v>1180</v>
      </c>
      <c r="B1557" s="447"/>
      <c r="C1557" s="447"/>
      <c r="D1557" s="447"/>
      <c r="E1557" s="447"/>
      <c r="G1557" s="452" t="s">
        <v>1181</v>
      </c>
      <c r="H1557" s="452"/>
      <c r="I1557" s="452"/>
      <c r="J1557" s="452"/>
      <c r="P1557" s="448" t="s">
        <v>4283</v>
      </c>
      <c r="Q1557" s="448"/>
      <c r="R1557" s="448"/>
      <c r="V1557" s="450" t="s">
        <v>4283</v>
      </c>
      <c r="X1557" s="448" t="s">
        <v>4283</v>
      </c>
      <c r="Y1557" s="448"/>
      <c r="Z1557" s="448"/>
    </row>
    <row r="1558" spans="1:26" ht="9.75" customHeight="1">
      <c r="G1558" s="452"/>
      <c r="H1558" s="452"/>
      <c r="I1558" s="452"/>
      <c r="J1558" s="452"/>
    </row>
    <row r="1559" spans="1:26" ht="9.75" customHeight="1">
      <c r="A1559" s="447" t="s">
        <v>1182</v>
      </c>
      <c r="B1559" s="447"/>
      <c r="C1559" s="447"/>
      <c r="D1559" s="447"/>
      <c r="E1559" s="447"/>
      <c r="G1559" s="452" t="s">
        <v>1183</v>
      </c>
      <c r="H1559" s="452"/>
      <c r="I1559" s="452"/>
      <c r="J1559" s="452"/>
      <c r="P1559" s="448" t="s">
        <v>4283</v>
      </c>
      <c r="Q1559" s="448"/>
      <c r="R1559" s="448"/>
      <c r="V1559" s="450" t="s">
        <v>4283</v>
      </c>
      <c r="X1559" s="448" t="s">
        <v>4283</v>
      </c>
      <c r="Y1559" s="448"/>
      <c r="Z1559" s="448"/>
    </row>
    <row r="1560" spans="1:26" ht="9.75" customHeight="1">
      <c r="G1560" s="452"/>
      <c r="H1560" s="452"/>
      <c r="I1560" s="452"/>
      <c r="J1560" s="452"/>
    </row>
    <row r="1561" spans="1:26" ht="14.25" customHeight="1">
      <c r="A1561" s="447" t="s">
        <v>1184</v>
      </c>
      <c r="B1561" s="447"/>
      <c r="C1561" s="447"/>
      <c r="D1561" s="447"/>
      <c r="E1561" s="447"/>
      <c r="G1561" s="447" t="s">
        <v>1185</v>
      </c>
      <c r="H1561" s="447"/>
      <c r="I1561" s="447"/>
      <c r="J1561" s="447"/>
      <c r="P1561" s="448" t="s">
        <v>6658</v>
      </c>
      <c r="Q1561" s="448"/>
      <c r="R1561" s="448"/>
      <c r="T1561" s="449" t="s">
        <v>6659</v>
      </c>
      <c r="V1561" s="450" t="s">
        <v>4288</v>
      </c>
      <c r="X1561" s="448" t="s">
        <v>4288</v>
      </c>
      <c r="Y1561" s="448"/>
      <c r="Z1561" s="448"/>
    </row>
    <row r="1562" spans="1:26" ht="0.75" customHeight="1"/>
    <row r="1563" spans="1:26" ht="14.25" customHeight="1">
      <c r="A1563" s="447" t="s">
        <v>1186</v>
      </c>
      <c r="B1563" s="447"/>
      <c r="C1563" s="447"/>
      <c r="D1563" s="447"/>
      <c r="E1563" s="447"/>
      <c r="G1563" s="447" t="s">
        <v>581</v>
      </c>
      <c r="H1563" s="447"/>
      <c r="I1563" s="447"/>
      <c r="J1563" s="447"/>
      <c r="P1563" s="448" t="s">
        <v>6660</v>
      </c>
      <c r="Q1563" s="448"/>
      <c r="R1563" s="448"/>
      <c r="T1563" s="449" t="s">
        <v>6661</v>
      </c>
      <c r="V1563" s="450" t="s">
        <v>4293</v>
      </c>
      <c r="X1563" s="448" t="s">
        <v>4293</v>
      </c>
      <c r="Y1563" s="448"/>
      <c r="Z1563" s="448"/>
    </row>
    <row r="1564" spans="1:26" ht="0.75" customHeight="1"/>
    <row r="1565" spans="1:26" ht="14.25" customHeight="1">
      <c r="A1565" s="447" t="s">
        <v>1187</v>
      </c>
      <c r="B1565" s="447"/>
      <c r="C1565" s="447"/>
      <c r="D1565" s="447"/>
      <c r="E1565" s="447"/>
      <c r="G1565" s="447" t="s">
        <v>1188</v>
      </c>
      <c r="H1565" s="447"/>
      <c r="I1565" s="447"/>
      <c r="J1565" s="447"/>
      <c r="P1565" s="448" t="s">
        <v>6660</v>
      </c>
      <c r="Q1565" s="448"/>
      <c r="R1565" s="448"/>
      <c r="T1565" s="449" t="s">
        <v>6661</v>
      </c>
      <c r="V1565" s="450" t="s">
        <v>4293</v>
      </c>
      <c r="X1565" s="448" t="s">
        <v>4293</v>
      </c>
      <c r="Y1565" s="448"/>
      <c r="Z1565" s="448"/>
    </row>
    <row r="1566" spans="1:26" ht="0.75" customHeight="1"/>
    <row r="1567" spans="1:26" ht="14.25" customHeight="1">
      <c r="A1567" s="447" t="s">
        <v>1189</v>
      </c>
      <c r="B1567" s="447"/>
      <c r="C1567" s="447"/>
      <c r="D1567" s="447"/>
      <c r="E1567" s="447"/>
      <c r="G1567" s="447" t="s">
        <v>583</v>
      </c>
      <c r="H1567" s="447"/>
      <c r="I1567" s="447"/>
      <c r="J1567" s="447"/>
      <c r="P1567" s="448" t="s">
        <v>6662</v>
      </c>
      <c r="Q1567" s="448"/>
      <c r="R1567" s="448"/>
      <c r="T1567" s="449" t="s">
        <v>6663</v>
      </c>
      <c r="V1567" s="450" t="s">
        <v>4298</v>
      </c>
      <c r="X1567" s="448" t="s">
        <v>4298</v>
      </c>
      <c r="Y1567" s="448"/>
      <c r="Z1567" s="448"/>
    </row>
    <row r="1568" spans="1:26" ht="0.75" customHeight="1"/>
    <row r="1569" spans="1:26" ht="14.25" customHeight="1">
      <c r="A1569" s="447" t="s">
        <v>1190</v>
      </c>
      <c r="B1569" s="447"/>
      <c r="C1569" s="447"/>
      <c r="D1569" s="447"/>
      <c r="E1569" s="447"/>
      <c r="G1569" s="447" t="s">
        <v>1191</v>
      </c>
      <c r="H1569" s="447"/>
      <c r="I1569" s="447"/>
      <c r="J1569" s="447"/>
      <c r="P1569" s="448" t="s">
        <v>6662</v>
      </c>
      <c r="Q1569" s="448"/>
      <c r="R1569" s="448"/>
      <c r="T1569" s="449" t="s">
        <v>6663</v>
      </c>
      <c r="V1569" s="450" t="s">
        <v>4298</v>
      </c>
      <c r="X1569" s="448" t="s">
        <v>4298</v>
      </c>
      <c r="Y1569" s="448"/>
      <c r="Z1569" s="448"/>
    </row>
    <row r="1570" spans="1:26" ht="0.75" customHeight="1"/>
    <row r="1571" spans="1:26" ht="14.25" customHeight="1">
      <c r="A1571" s="447" t="s">
        <v>3359</v>
      </c>
      <c r="B1571" s="447"/>
      <c r="C1571" s="447"/>
      <c r="D1571" s="447"/>
      <c r="E1571" s="447"/>
      <c r="G1571" s="447" t="s">
        <v>3265</v>
      </c>
      <c r="H1571" s="447"/>
      <c r="I1571" s="447"/>
      <c r="J1571" s="447"/>
      <c r="P1571" s="448" t="s">
        <v>3360</v>
      </c>
      <c r="Q1571" s="448"/>
      <c r="R1571" s="448"/>
      <c r="V1571" s="450" t="s">
        <v>3360</v>
      </c>
      <c r="X1571" s="448" t="s">
        <v>3360</v>
      </c>
      <c r="Y1571" s="448"/>
      <c r="Z1571" s="448"/>
    </row>
    <row r="1572" spans="1:26" ht="0.75" customHeight="1"/>
    <row r="1573" spans="1:26" ht="14.25" customHeight="1">
      <c r="A1573" s="447" t="s">
        <v>3361</v>
      </c>
      <c r="B1573" s="447"/>
      <c r="C1573" s="447"/>
      <c r="D1573" s="447"/>
      <c r="E1573" s="447"/>
      <c r="G1573" s="447" t="s">
        <v>3265</v>
      </c>
      <c r="H1573" s="447"/>
      <c r="I1573" s="447"/>
      <c r="J1573" s="447"/>
      <c r="P1573" s="448" t="s">
        <v>3360</v>
      </c>
      <c r="Q1573" s="448"/>
      <c r="R1573" s="448"/>
      <c r="V1573" s="450" t="s">
        <v>3360</v>
      </c>
      <c r="X1573" s="448" t="s">
        <v>3360</v>
      </c>
      <c r="Y1573" s="448"/>
      <c r="Z1573" s="448"/>
    </row>
    <row r="1574" spans="1:26" ht="0.75" customHeight="1"/>
    <row r="1575" spans="1:26" ht="14.25" customHeight="1">
      <c r="A1575" s="447" t="s">
        <v>1192</v>
      </c>
      <c r="B1575" s="447"/>
      <c r="C1575" s="447"/>
      <c r="D1575" s="447"/>
      <c r="E1575" s="447"/>
      <c r="G1575" s="447" t="s">
        <v>1193</v>
      </c>
      <c r="H1575" s="447"/>
      <c r="I1575" s="447"/>
      <c r="J1575" s="447"/>
      <c r="P1575" s="448" t="s">
        <v>4301</v>
      </c>
      <c r="Q1575" s="448"/>
      <c r="R1575" s="448"/>
      <c r="V1575" s="450" t="s">
        <v>4301</v>
      </c>
      <c r="X1575" s="448" t="s">
        <v>4301</v>
      </c>
      <c r="Y1575" s="448"/>
      <c r="Z1575" s="448"/>
    </row>
    <row r="1576" spans="1:26" ht="0.75" customHeight="1"/>
    <row r="1577" spans="1:26" ht="9.75" customHeight="1">
      <c r="A1577" s="447" t="s">
        <v>1194</v>
      </c>
      <c r="B1577" s="447"/>
      <c r="C1577" s="447"/>
      <c r="D1577" s="447"/>
      <c r="E1577" s="447"/>
      <c r="G1577" s="452" t="s">
        <v>1195</v>
      </c>
      <c r="H1577" s="452"/>
      <c r="I1577" s="452"/>
      <c r="J1577" s="452"/>
      <c r="P1577" s="448" t="s">
        <v>4301</v>
      </c>
      <c r="Q1577" s="448"/>
      <c r="R1577" s="448"/>
      <c r="V1577" s="450" t="s">
        <v>4301</v>
      </c>
      <c r="X1577" s="448" t="s">
        <v>4301</v>
      </c>
      <c r="Y1577" s="448"/>
      <c r="Z1577" s="448"/>
    </row>
    <row r="1578" spans="1:26" ht="9.75" customHeight="1">
      <c r="G1578" s="452"/>
      <c r="H1578" s="452"/>
      <c r="I1578" s="452"/>
      <c r="J1578" s="452"/>
    </row>
    <row r="1579" spans="1:26" ht="9.75" customHeight="1">
      <c r="A1579" s="447" t="s">
        <v>1196</v>
      </c>
      <c r="B1579" s="447"/>
      <c r="C1579" s="447"/>
      <c r="D1579" s="447"/>
      <c r="E1579" s="447"/>
      <c r="G1579" s="452" t="s">
        <v>1195</v>
      </c>
      <c r="H1579" s="452"/>
      <c r="I1579" s="452"/>
      <c r="J1579" s="452"/>
      <c r="P1579" s="448" t="s">
        <v>4301</v>
      </c>
      <c r="Q1579" s="448"/>
      <c r="R1579" s="448"/>
      <c r="V1579" s="450" t="s">
        <v>4301</v>
      </c>
      <c r="X1579" s="448" t="s">
        <v>4301</v>
      </c>
      <c r="Y1579" s="448"/>
      <c r="Z1579" s="448"/>
    </row>
    <row r="1580" spans="1:26" ht="9.75" customHeight="1">
      <c r="G1580" s="452"/>
      <c r="H1580" s="452"/>
      <c r="I1580" s="452"/>
      <c r="J1580" s="452"/>
    </row>
    <row r="1581" spans="1:26" ht="9.75" customHeight="1">
      <c r="A1581" s="447" t="s">
        <v>1197</v>
      </c>
      <c r="B1581" s="447"/>
      <c r="C1581" s="447"/>
      <c r="D1581" s="447"/>
      <c r="E1581" s="447"/>
      <c r="G1581" s="452" t="s">
        <v>1198</v>
      </c>
      <c r="H1581" s="452"/>
      <c r="I1581" s="452"/>
      <c r="J1581" s="452"/>
      <c r="P1581" s="448" t="s">
        <v>6664</v>
      </c>
      <c r="Q1581" s="448"/>
      <c r="R1581" s="448"/>
      <c r="T1581" s="449" t="s">
        <v>3666</v>
      </c>
      <c r="V1581" s="450" t="s">
        <v>4304</v>
      </c>
      <c r="X1581" s="448" t="s">
        <v>4304</v>
      </c>
      <c r="Y1581" s="448"/>
      <c r="Z1581" s="448"/>
    </row>
    <row r="1582" spans="1:26" ht="9.75" customHeight="1">
      <c r="G1582" s="452"/>
      <c r="H1582" s="452"/>
      <c r="I1582" s="452"/>
      <c r="J1582" s="452"/>
    </row>
    <row r="1583" spans="1:26" ht="14.25" customHeight="1">
      <c r="A1583" s="447" t="s">
        <v>1199</v>
      </c>
      <c r="B1583" s="447"/>
      <c r="C1583" s="447"/>
      <c r="D1583" s="447"/>
      <c r="E1583" s="447"/>
      <c r="G1583" s="447" t="s">
        <v>1200</v>
      </c>
      <c r="H1583" s="447"/>
      <c r="I1583" s="447"/>
      <c r="J1583" s="447"/>
      <c r="P1583" s="448" t="s">
        <v>4307</v>
      </c>
      <c r="Q1583" s="448"/>
      <c r="R1583" s="448"/>
      <c r="V1583" s="450" t="s">
        <v>4307</v>
      </c>
      <c r="X1583" s="448" t="s">
        <v>4307</v>
      </c>
      <c r="Y1583" s="448"/>
      <c r="Z1583" s="448"/>
    </row>
    <row r="1584" spans="1:26" ht="0.75" customHeight="1"/>
    <row r="1585" spans="1:26" ht="9.75" customHeight="1">
      <c r="A1585" s="447" t="s">
        <v>1201</v>
      </c>
      <c r="B1585" s="447"/>
      <c r="C1585" s="447"/>
      <c r="D1585" s="447"/>
      <c r="E1585" s="447"/>
      <c r="G1585" s="452" t="s">
        <v>1202</v>
      </c>
      <c r="H1585" s="452"/>
      <c r="I1585" s="452"/>
      <c r="J1585" s="452"/>
      <c r="P1585" s="448" t="s">
        <v>4307</v>
      </c>
      <c r="Q1585" s="448"/>
      <c r="R1585" s="448"/>
      <c r="V1585" s="450" t="s">
        <v>4307</v>
      </c>
      <c r="X1585" s="448" t="s">
        <v>4307</v>
      </c>
      <c r="Y1585" s="448"/>
      <c r="Z1585" s="448"/>
    </row>
    <row r="1586" spans="1:26" ht="9.75" customHeight="1">
      <c r="G1586" s="452"/>
      <c r="H1586" s="452"/>
      <c r="I1586" s="452"/>
      <c r="J1586" s="452"/>
    </row>
    <row r="1587" spans="1:26" ht="9.75" customHeight="1">
      <c r="A1587" s="447" t="s">
        <v>1203</v>
      </c>
      <c r="B1587" s="447"/>
      <c r="C1587" s="447"/>
      <c r="D1587" s="447"/>
      <c r="E1587" s="447"/>
      <c r="G1587" s="452" t="s">
        <v>1204</v>
      </c>
      <c r="H1587" s="452"/>
      <c r="I1587" s="452"/>
      <c r="J1587" s="452"/>
      <c r="P1587" s="448" t="s">
        <v>4307</v>
      </c>
      <c r="Q1587" s="448"/>
      <c r="R1587" s="448"/>
      <c r="V1587" s="450" t="s">
        <v>4307</v>
      </c>
      <c r="X1587" s="448" t="s">
        <v>4307</v>
      </c>
      <c r="Y1587" s="448"/>
      <c r="Z1587" s="448"/>
    </row>
    <row r="1588" spans="1:26" ht="9.75" customHeight="1">
      <c r="G1588" s="452"/>
      <c r="H1588" s="452"/>
      <c r="I1588" s="452"/>
      <c r="J1588" s="452"/>
    </row>
    <row r="1589" spans="1:26" ht="14.25" customHeight="1">
      <c r="A1589" s="447" t="s">
        <v>1205</v>
      </c>
      <c r="B1589" s="447"/>
      <c r="C1589" s="447"/>
      <c r="D1589" s="447"/>
      <c r="E1589" s="447"/>
      <c r="G1589" s="447" t="s">
        <v>1206</v>
      </c>
      <c r="H1589" s="447"/>
      <c r="I1589" s="447"/>
      <c r="J1589" s="447"/>
      <c r="P1589" s="448" t="s">
        <v>6665</v>
      </c>
      <c r="Q1589" s="448"/>
      <c r="R1589" s="448"/>
      <c r="T1589" s="449" t="s">
        <v>3666</v>
      </c>
      <c r="V1589" s="450" t="s">
        <v>4310</v>
      </c>
      <c r="X1589" s="448" t="s">
        <v>4310</v>
      </c>
      <c r="Y1589" s="448"/>
      <c r="Z1589" s="448"/>
    </row>
    <row r="1590" spans="1:26" ht="0.75" customHeight="1"/>
    <row r="1591" spans="1:26" ht="9.75" customHeight="1">
      <c r="A1591" s="447" t="s">
        <v>1207</v>
      </c>
      <c r="B1591" s="447"/>
      <c r="C1591" s="447"/>
      <c r="D1591" s="447"/>
      <c r="E1591" s="447"/>
      <c r="G1591" s="452" t="s">
        <v>593</v>
      </c>
      <c r="H1591" s="452"/>
      <c r="I1591" s="452"/>
      <c r="J1591" s="452"/>
      <c r="P1591" s="448" t="s">
        <v>6665</v>
      </c>
      <c r="Q1591" s="448"/>
      <c r="R1591" s="448"/>
      <c r="T1591" s="449" t="s">
        <v>3666</v>
      </c>
      <c r="V1591" s="450" t="s">
        <v>4310</v>
      </c>
      <c r="X1591" s="448" t="s">
        <v>4310</v>
      </c>
      <c r="Y1591" s="448"/>
      <c r="Z1591" s="448"/>
    </row>
    <row r="1592" spans="1:26" ht="9.75" customHeight="1">
      <c r="G1592" s="452"/>
      <c r="H1592" s="452"/>
      <c r="I1592" s="452"/>
      <c r="J1592" s="452"/>
    </row>
    <row r="1593" spans="1:26" ht="14.25" customHeight="1">
      <c r="A1593" s="447" t="s">
        <v>1208</v>
      </c>
      <c r="B1593" s="447"/>
      <c r="C1593" s="447"/>
      <c r="D1593" s="447"/>
      <c r="E1593" s="447"/>
      <c r="G1593" s="447" t="s">
        <v>1206</v>
      </c>
      <c r="H1593" s="447"/>
      <c r="I1593" s="447"/>
      <c r="J1593" s="447"/>
      <c r="P1593" s="448" t="s">
        <v>6665</v>
      </c>
      <c r="Q1593" s="448"/>
      <c r="R1593" s="448"/>
      <c r="T1593" s="449" t="s">
        <v>3666</v>
      </c>
      <c r="V1593" s="450" t="s">
        <v>4310</v>
      </c>
      <c r="X1593" s="448" t="s">
        <v>4310</v>
      </c>
      <c r="Y1593" s="448"/>
      <c r="Z1593" s="448"/>
    </row>
    <row r="1594" spans="1:26" ht="0.75" customHeight="1"/>
    <row r="1595" spans="1:26" ht="14.25" customHeight="1">
      <c r="A1595" s="447" t="s">
        <v>1209</v>
      </c>
      <c r="B1595" s="447"/>
      <c r="C1595" s="447"/>
      <c r="D1595" s="447"/>
      <c r="E1595" s="447"/>
      <c r="G1595" s="447" t="s">
        <v>1210</v>
      </c>
      <c r="H1595" s="447"/>
      <c r="I1595" s="447"/>
      <c r="J1595" s="447"/>
      <c r="P1595" s="448" t="s">
        <v>4313</v>
      </c>
      <c r="Q1595" s="448"/>
      <c r="R1595" s="448"/>
      <c r="V1595" s="450" t="s">
        <v>4313</v>
      </c>
      <c r="X1595" s="448" t="s">
        <v>4313</v>
      </c>
      <c r="Y1595" s="448"/>
      <c r="Z1595" s="448"/>
    </row>
    <row r="1596" spans="1:26" ht="14.25" customHeight="1">
      <c r="A1596" s="447" t="s">
        <v>1211</v>
      </c>
      <c r="B1596" s="447"/>
      <c r="C1596" s="447"/>
      <c r="D1596" s="447"/>
      <c r="E1596" s="447"/>
      <c r="G1596" s="447" t="s">
        <v>595</v>
      </c>
      <c r="H1596" s="447"/>
      <c r="I1596" s="447"/>
      <c r="J1596" s="447"/>
      <c r="P1596" s="448" t="s">
        <v>4313</v>
      </c>
      <c r="Q1596" s="448"/>
      <c r="R1596" s="448"/>
      <c r="V1596" s="450" t="s">
        <v>4313</v>
      </c>
      <c r="X1596" s="448" t="s">
        <v>4313</v>
      </c>
      <c r="Y1596" s="448"/>
      <c r="Z1596" s="448"/>
    </row>
    <row r="1597" spans="1:26" ht="0.75" customHeight="1"/>
    <row r="1598" spans="1:26" ht="14.25" customHeight="1">
      <c r="A1598" s="447" t="s">
        <v>1212</v>
      </c>
      <c r="B1598" s="447"/>
      <c r="C1598" s="447"/>
      <c r="D1598" s="447"/>
      <c r="E1598" s="447"/>
      <c r="G1598" s="447" t="s">
        <v>595</v>
      </c>
      <c r="H1598" s="447"/>
      <c r="I1598" s="447"/>
      <c r="J1598" s="447"/>
      <c r="P1598" s="448" t="s">
        <v>4313</v>
      </c>
      <c r="Q1598" s="448"/>
      <c r="R1598" s="448"/>
      <c r="V1598" s="450" t="s">
        <v>4313</v>
      </c>
      <c r="X1598" s="448" t="s">
        <v>4313</v>
      </c>
      <c r="Y1598" s="448"/>
      <c r="Z1598" s="448"/>
    </row>
    <row r="1599" spans="1:26" ht="0.75" customHeight="1"/>
    <row r="1600" spans="1:26" ht="9.75" customHeight="1">
      <c r="A1600" s="447" t="s">
        <v>1213</v>
      </c>
      <c r="B1600" s="447"/>
      <c r="C1600" s="447"/>
      <c r="D1600" s="447"/>
      <c r="E1600" s="447"/>
      <c r="G1600" s="452" t="s">
        <v>1214</v>
      </c>
      <c r="H1600" s="452"/>
      <c r="I1600" s="452"/>
      <c r="J1600" s="452"/>
      <c r="P1600" s="448" t="s">
        <v>6666</v>
      </c>
      <c r="Q1600" s="448"/>
      <c r="R1600" s="448"/>
      <c r="T1600" s="449" t="s">
        <v>6667</v>
      </c>
      <c r="V1600" s="450" t="s">
        <v>4318</v>
      </c>
      <c r="X1600" s="448" t="s">
        <v>4318</v>
      </c>
      <c r="Y1600" s="448"/>
      <c r="Z1600" s="448"/>
    </row>
    <row r="1601" spans="1:26" ht="9.75" customHeight="1">
      <c r="G1601" s="452"/>
      <c r="H1601" s="452"/>
      <c r="I1601" s="452"/>
      <c r="J1601" s="452"/>
    </row>
    <row r="1602" spans="1:26" ht="9.75" customHeight="1">
      <c r="A1602" s="447" t="s">
        <v>1215</v>
      </c>
      <c r="B1602" s="447"/>
      <c r="C1602" s="447"/>
      <c r="D1602" s="447"/>
      <c r="E1602" s="447"/>
      <c r="G1602" s="452" t="s">
        <v>1216</v>
      </c>
      <c r="H1602" s="452"/>
      <c r="I1602" s="452"/>
      <c r="J1602" s="452"/>
      <c r="P1602" s="448" t="s">
        <v>6668</v>
      </c>
      <c r="Q1602" s="448"/>
      <c r="R1602" s="448"/>
      <c r="T1602" s="449" t="s">
        <v>6669</v>
      </c>
      <c r="V1602" s="450" t="s">
        <v>4322</v>
      </c>
      <c r="X1602" s="448" t="s">
        <v>4322</v>
      </c>
      <c r="Y1602" s="448"/>
      <c r="Z1602" s="448"/>
    </row>
    <row r="1603" spans="1:26" ht="9" customHeight="1">
      <c r="G1603" s="452"/>
      <c r="H1603" s="452"/>
      <c r="I1603" s="452"/>
      <c r="J1603" s="452"/>
    </row>
    <row r="1604" spans="1:26" ht="11.25" customHeight="1">
      <c r="G1604" s="452"/>
      <c r="H1604" s="452"/>
      <c r="I1604" s="452"/>
      <c r="J1604" s="452"/>
    </row>
    <row r="1605" spans="1:26" ht="14.25" customHeight="1">
      <c r="A1605" s="447" t="s">
        <v>1217</v>
      </c>
      <c r="B1605" s="447"/>
      <c r="C1605" s="447"/>
      <c r="D1605" s="447"/>
      <c r="E1605" s="447"/>
      <c r="G1605" s="447" t="s">
        <v>1218</v>
      </c>
      <c r="H1605" s="447"/>
      <c r="I1605" s="447"/>
      <c r="J1605" s="447"/>
      <c r="P1605" s="448" t="s">
        <v>6670</v>
      </c>
      <c r="Q1605" s="448"/>
      <c r="R1605" s="448"/>
      <c r="T1605" s="449" t="s">
        <v>6671</v>
      </c>
      <c r="V1605" s="450" t="s">
        <v>4326</v>
      </c>
      <c r="X1605" s="448" t="s">
        <v>4326</v>
      </c>
      <c r="Y1605" s="448"/>
      <c r="Z1605" s="448"/>
    </row>
    <row r="1606" spans="1:26" ht="0.75" customHeight="1"/>
    <row r="1607" spans="1:26" ht="9.75" customHeight="1">
      <c r="A1607" s="447" t="s">
        <v>1219</v>
      </c>
      <c r="B1607" s="447"/>
      <c r="C1607" s="447"/>
      <c r="D1607" s="447"/>
      <c r="E1607" s="447"/>
      <c r="G1607" s="452" t="s">
        <v>1220</v>
      </c>
      <c r="H1607" s="452"/>
      <c r="I1607" s="452"/>
      <c r="J1607" s="452"/>
      <c r="P1607" s="448" t="s">
        <v>6672</v>
      </c>
      <c r="Q1607" s="448"/>
      <c r="R1607" s="448"/>
      <c r="T1607" s="449" t="s">
        <v>6673</v>
      </c>
      <c r="V1607" s="450" t="s">
        <v>4331</v>
      </c>
      <c r="X1607" s="448" t="s">
        <v>4331</v>
      </c>
      <c r="Y1607" s="448"/>
      <c r="Z1607" s="448"/>
    </row>
    <row r="1608" spans="1:26" ht="9.75" customHeight="1">
      <c r="G1608" s="452"/>
      <c r="H1608" s="452"/>
      <c r="I1608" s="452"/>
      <c r="J1608" s="452"/>
    </row>
    <row r="1609" spans="1:26" ht="9.75" customHeight="1">
      <c r="A1609" s="447" t="s">
        <v>1221</v>
      </c>
      <c r="B1609" s="447"/>
      <c r="C1609" s="447"/>
      <c r="D1609" s="447"/>
      <c r="E1609" s="447"/>
      <c r="G1609" s="452" t="s">
        <v>1222</v>
      </c>
      <c r="H1609" s="452"/>
      <c r="I1609" s="452"/>
      <c r="J1609" s="452"/>
      <c r="P1609" s="448" t="s">
        <v>6674</v>
      </c>
      <c r="Q1609" s="448"/>
      <c r="R1609" s="448"/>
      <c r="T1609" s="449" t="s">
        <v>6675</v>
      </c>
      <c r="V1609" s="450" t="s">
        <v>4334</v>
      </c>
      <c r="X1609" s="448" t="s">
        <v>4334</v>
      </c>
      <c r="Y1609" s="448"/>
      <c r="Z1609" s="448"/>
    </row>
    <row r="1610" spans="1:26" ht="9.75" customHeight="1">
      <c r="G1610" s="452"/>
      <c r="H1610" s="452"/>
      <c r="I1610" s="452"/>
      <c r="J1610" s="452"/>
    </row>
    <row r="1611" spans="1:26" ht="9.75" customHeight="1">
      <c r="A1611" s="447" t="s">
        <v>1223</v>
      </c>
      <c r="B1611" s="447"/>
      <c r="C1611" s="447"/>
      <c r="D1611" s="447"/>
      <c r="E1611" s="447"/>
      <c r="G1611" s="452" t="s">
        <v>1224</v>
      </c>
      <c r="H1611" s="452"/>
      <c r="I1611" s="452"/>
      <c r="J1611" s="452"/>
      <c r="P1611" s="448" t="s">
        <v>4337</v>
      </c>
      <c r="Q1611" s="448"/>
      <c r="R1611" s="448"/>
      <c r="V1611" s="450" t="s">
        <v>4337</v>
      </c>
      <c r="X1611" s="448" t="s">
        <v>4337</v>
      </c>
      <c r="Y1611" s="448"/>
      <c r="Z1611" s="448"/>
    </row>
    <row r="1612" spans="1:26" ht="9.75" customHeight="1">
      <c r="G1612" s="452"/>
      <c r="H1612" s="452"/>
      <c r="I1612" s="452"/>
      <c r="J1612" s="452"/>
    </row>
    <row r="1613" spans="1:26" ht="14.25" customHeight="1">
      <c r="A1613" s="447" t="s">
        <v>1225</v>
      </c>
      <c r="B1613" s="447"/>
      <c r="C1613" s="447"/>
      <c r="D1613" s="447"/>
      <c r="E1613" s="447"/>
      <c r="G1613" s="447" t="s">
        <v>1226</v>
      </c>
      <c r="H1613" s="447"/>
      <c r="I1613" s="447"/>
      <c r="J1613" s="447"/>
      <c r="P1613" s="448" t="s">
        <v>6676</v>
      </c>
      <c r="Q1613" s="448"/>
      <c r="R1613" s="448"/>
      <c r="T1613" s="449" t="s">
        <v>3667</v>
      </c>
      <c r="V1613" s="450" t="s">
        <v>4340</v>
      </c>
      <c r="X1613" s="448" t="s">
        <v>4340</v>
      </c>
      <c r="Y1613" s="448"/>
      <c r="Z1613" s="448"/>
    </row>
    <row r="1614" spans="1:26" ht="0.75" customHeight="1"/>
    <row r="1615" spans="1:26" ht="14.25" customHeight="1">
      <c r="A1615" s="447" t="s">
        <v>1227</v>
      </c>
      <c r="B1615" s="447"/>
      <c r="C1615" s="447"/>
      <c r="D1615" s="447"/>
      <c r="E1615" s="447"/>
      <c r="G1615" s="447" t="s">
        <v>1228</v>
      </c>
      <c r="H1615" s="447"/>
      <c r="I1615" s="447"/>
      <c r="J1615" s="447"/>
      <c r="P1615" s="448" t="s">
        <v>4343</v>
      </c>
      <c r="Q1615" s="448"/>
      <c r="R1615" s="448"/>
      <c r="V1615" s="450" t="s">
        <v>4343</v>
      </c>
      <c r="X1615" s="448" t="s">
        <v>4343</v>
      </c>
      <c r="Y1615" s="448"/>
      <c r="Z1615" s="448"/>
    </row>
    <row r="1616" spans="1:26" ht="0.75" customHeight="1"/>
    <row r="1617" spans="1:26" ht="9.75" customHeight="1">
      <c r="A1617" s="447" t="s">
        <v>1229</v>
      </c>
      <c r="B1617" s="447"/>
      <c r="C1617" s="447"/>
      <c r="D1617" s="447"/>
      <c r="E1617" s="447"/>
      <c r="G1617" s="452" t="s">
        <v>1230</v>
      </c>
      <c r="H1617" s="452"/>
      <c r="I1617" s="452"/>
      <c r="J1617" s="452"/>
      <c r="P1617" s="448" t="s">
        <v>6677</v>
      </c>
      <c r="Q1617" s="448"/>
      <c r="R1617" s="448"/>
      <c r="T1617" s="449" t="s">
        <v>6678</v>
      </c>
      <c r="V1617" s="450" t="s">
        <v>4348</v>
      </c>
      <c r="X1617" s="448" t="s">
        <v>4348</v>
      </c>
      <c r="Y1617" s="448"/>
      <c r="Z1617" s="448"/>
    </row>
    <row r="1618" spans="1:26" ht="9.75" customHeight="1">
      <c r="G1618" s="452"/>
      <c r="H1618" s="452"/>
      <c r="I1618" s="452"/>
      <c r="J1618" s="452"/>
    </row>
    <row r="1619" spans="1:26" ht="9.75" customHeight="1">
      <c r="A1619" s="447" t="s">
        <v>1231</v>
      </c>
      <c r="B1619" s="447"/>
      <c r="C1619" s="447"/>
      <c r="D1619" s="447"/>
      <c r="E1619" s="447"/>
      <c r="G1619" s="452" t="s">
        <v>1232</v>
      </c>
      <c r="H1619" s="452"/>
      <c r="I1619" s="452"/>
      <c r="J1619" s="452"/>
      <c r="P1619" s="448" t="s">
        <v>6108</v>
      </c>
      <c r="Q1619" s="448"/>
      <c r="R1619" s="448"/>
      <c r="T1619" s="449" t="s">
        <v>6679</v>
      </c>
      <c r="V1619" s="450" t="s">
        <v>4351</v>
      </c>
      <c r="X1619" s="448" t="s">
        <v>4351</v>
      </c>
      <c r="Y1619" s="448"/>
      <c r="Z1619" s="448"/>
    </row>
    <row r="1620" spans="1:26" ht="9.75" customHeight="1">
      <c r="G1620" s="452"/>
      <c r="H1620" s="452"/>
      <c r="I1620" s="452"/>
      <c r="J1620" s="452"/>
    </row>
    <row r="1621" spans="1:26" ht="14.25" customHeight="1">
      <c r="A1621" s="447" t="s">
        <v>1233</v>
      </c>
      <c r="B1621" s="447"/>
      <c r="C1621" s="447"/>
      <c r="D1621" s="447"/>
      <c r="E1621" s="447"/>
      <c r="G1621" s="447" t="s">
        <v>1234</v>
      </c>
      <c r="H1621" s="447"/>
      <c r="I1621" s="447"/>
      <c r="J1621" s="447"/>
      <c r="P1621" s="448" t="s">
        <v>6108</v>
      </c>
      <c r="Q1621" s="448"/>
      <c r="R1621" s="448"/>
      <c r="T1621" s="449" t="s">
        <v>6679</v>
      </c>
      <c r="V1621" s="450" t="s">
        <v>4351</v>
      </c>
      <c r="X1621" s="448" t="s">
        <v>4351</v>
      </c>
      <c r="Y1621" s="448"/>
      <c r="Z1621" s="448"/>
    </row>
    <row r="1622" spans="1:26" ht="0.75" customHeight="1"/>
    <row r="1623" spans="1:26" ht="9.75" customHeight="1">
      <c r="A1623" s="447" t="s">
        <v>1235</v>
      </c>
      <c r="B1623" s="447"/>
      <c r="C1623" s="447"/>
      <c r="D1623" s="447"/>
      <c r="E1623" s="447"/>
      <c r="G1623" s="452" t="s">
        <v>1236</v>
      </c>
      <c r="H1623" s="452"/>
      <c r="I1623" s="452"/>
      <c r="J1623" s="452"/>
      <c r="P1623" s="448" t="s">
        <v>6680</v>
      </c>
      <c r="Q1623" s="448"/>
      <c r="R1623" s="448"/>
      <c r="T1623" s="449" t="s">
        <v>3362</v>
      </c>
      <c r="V1623" s="450" t="s">
        <v>4354</v>
      </c>
      <c r="X1623" s="448" t="s">
        <v>4354</v>
      </c>
      <c r="Y1623" s="448"/>
      <c r="Z1623" s="448"/>
    </row>
    <row r="1624" spans="1:26" ht="9.75" customHeight="1">
      <c r="G1624" s="452"/>
      <c r="H1624" s="452"/>
      <c r="I1624" s="452"/>
      <c r="J1624" s="452"/>
    </row>
    <row r="1625" spans="1:26" ht="9.75" customHeight="1">
      <c r="A1625" s="447" t="s">
        <v>1237</v>
      </c>
      <c r="B1625" s="447"/>
      <c r="C1625" s="447"/>
      <c r="D1625" s="447"/>
      <c r="E1625" s="447"/>
      <c r="G1625" s="452" t="s">
        <v>1236</v>
      </c>
      <c r="H1625" s="452"/>
      <c r="I1625" s="452"/>
      <c r="J1625" s="452"/>
      <c r="P1625" s="448" t="s">
        <v>6680</v>
      </c>
      <c r="Q1625" s="448"/>
      <c r="R1625" s="448"/>
      <c r="T1625" s="449" t="s">
        <v>3362</v>
      </c>
      <c r="V1625" s="450" t="s">
        <v>4354</v>
      </c>
      <c r="X1625" s="448" t="s">
        <v>4354</v>
      </c>
      <c r="Y1625" s="448"/>
      <c r="Z1625" s="448"/>
    </row>
    <row r="1626" spans="1:26" ht="9.75" customHeight="1">
      <c r="G1626" s="452"/>
      <c r="H1626" s="452"/>
      <c r="I1626" s="452"/>
      <c r="J1626" s="452"/>
    </row>
    <row r="1627" spans="1:26" ht="9.75" customHeight="1">
      <c r="A1627" s="447" t="s">
        <v>3363</v>
      </c>
      <c r="B1627" s="447"/>
      <c r="C1627" s="447"/>
      <c r="D1627" s="447"/>
      <c r="E1627" s="447"/>
      <c r="G1627" s="452" t="s">
        <v>3668</v>
      </c>
      <c r="H1627" s="452"/>
      <c r="I1627" s="452"/>
      <c r="J1627" s="452"/>
      <c r="P1627" s="448" t="s">
        <v>3669</v>
      </c>
      <c r="Q1627" s="448"/>
      <c r="R1627" s="448"/>
      <c r="V1627" s="450" t="s">
        <v>3669</v>
      </c>
      <c r="X1627" s="448" t="s">
        <v>3669</v>
      </c>
      <c r="Y1627" s="448"/>
      <c r="Z1627" s="448"/>
    </row>
    <row r="1628" spans="1:26" ht="9.75" customHeight="1">
      <c r="G1628" s="452"/>
      <c r="H1628" s="452"/>
      <c r="I1628" s="452"/>
      <c r="J1628" s="452"/>
    </row>
    <row r="1629" spans="1:26" ht="9.75" customHeight="1">
      <c r="A1629" s="447" t="s">
        <v>3670</v>
      </c>
      <c r="B1629" s="447"/>
      <c r="C1629" s="447"/>
      <c r="D1629" s="447"/>
      <c r="E1629" s="447"/>
      <c r="G1629" s="452" t="s">
        <v>374</v>
      </c>
      <c r="H1629" s="452"/>
      <c r="I1629" s="452"/>
      <c r="J1629" s="452"/>
      <c r="P1629" s="448" t="s">
        <v>3671</v>
      </c>
      <c r="Q1629" s="448"/>
      <c r="R1629" s="448"/>
      <c r="V1629" s="450" t="s">
        <v>3671</v>
      </c>
      <c r="X1629" s="448" t="s">
        <v>3671</v>
      </c>
      <c r="Y1629" s="448"/>
      <c r="Z1629" s="448"/>
    </row>
    <row r="1630" spans="1:26" ht="9.75" customHeight="1">
      <c r="G1630" s="452"/>
      <c r="H1630" s="452"/>
      <c r="I1630" s="452"/>
      <c r="J1630" s="452"/>
    </row>
    <row r="1631" spans="1:26" ht="9.75" customHeight="1">
      <c r="A1631" s="447" t="s">
        <v>3672</v>
      </c>
      <c r="B1631" s="447"/>
      <c r="C1631" s="447"/>
      <c r="D1631" s="447"/>
      <c r="E1631" s="447"/>
      <c r="G1631" s="452" t="s">
        <v>384</v>
      </c>
      <c r="H1631" s="452"/>
      <c r="I1631" s="452"/>
      <c r="J1631" s="452"/>
      <c r="P1631" s="448" t="s">
        <v>3673</v>
      </c>
      <c r="Q1631" s="448"/>
      <c r="R1631" s="448"/>
      <c r="V1631" s="450" t="s">
        <v>3673</v>
      </c>
      <c r="X1631" s="448" t="s">
        <v>3673</v>
      </c>
      <c r="Y1631" s="448"/>
      <c r="Z1631" s="448"/>
    </row>
    <row r="1632" spans="1:26" ht="9.75" customHeight="1">
      <c r="G1632" s="452"/>
      <c r="H1632" s="452"/>
      <c r="I1632" s="452"/>
      <c r="J1632" s="452"/>
    </row>
    <row r="1633" spans="1:26" ht="9.75" customHeight="1">
      <c r="A1633" s="447" t="s">
        <v>3365</v>
      </c>
      <c r="B1633" s="447"/>
      <c r="C1633" s="447"/>
      <c r="D1633" s="447"/>
      <c r="E1633" s="447"/>
      <c r="G1633" s="452" t="s">
        <v>3366</v>
      </c>
      <c r="H1633" s="452"/>
      <c r="I1633" s="452"/>
      <c r="J1633" s="452"/>
      <c r="P1633" s="448" t="s">
        <v>3364</v>
      </c>
      <c r="Q1633" s="448"/>
      <c r="R1633" s="448"/>
      <c r="V1633" s="450" t="s">
        <v>3364</v>
      </c>
      <c r="X1633" s="448" t="s">
        <v>3364</v>
      </c>
      <c r="Y1633" s="448"/>
      <c r="Z1633" s="448"/>
    </row>
    <row r="1634" spans="1:26" ht="9.75" customHeight="1">
      <c r="G1634" s="452"/>
      <c r="H1634" s="452"/>
      <c r="I1634" s="452"/>
      <c r="J1634" s="452"/>
    </row>
    <row r="1635" spans="1:26" ht="14.25" customHeight="1">
      <c r="A1635" s="447" t="s">
        <v>1238</v>
      </c>
      <c r="B1635" s="447"/>
      <c r="C1635" s="447"/>
      <c r="D1635" s="447"/>
      <c r="E1635" s="447"/>
      <c r="G1635" s="447" t="s">
        <v>1239</v>
      </c>
      <c r="H1635" s="447"/>
      <c r="I1635" s="447"/>
      <c r="J1635" s="447"/>
      <c r="P1635" s="448" t="s">
        <v>6681</v>
      </c>
      <c r="Q1635" s="448"/>
      <c r="R1635" s="448"/>
      <c r="T1635" s="449" t="s">
        <v>6682</v>
      </c>
      <c r="V1635" s="450" t="s">
        <v>4357</v>
      </c>
      <c r="X1635" s="448" t="s">
        <v>4357</v>
      </c>
      <c r="Y1635" s="448"/>
      <c r="Z1635" s="448"/>
    </row>
    <row r="1636" spans="1:26" ht="0.75" customHeight="1"/>
    <row r="1637" spans="1:26" ht="14.25" customHeight="1">
      <c r="A1637" s="447" t="s">
        <v>1240</v>
      </c>
      <c r="B1637" s="447"/>
      <c r="C1637" s="447"/>
      <c r="D1637" s="447"/>
      <c r="E1637" s="447"/>
      <c r="G1637" s="447" t="s">
        <v>1241</v>
      </c>
      <c r="H1637" s="447"/>
      <c r="I1637" s="447"/>
      <c r="J1637" s="447"/>
      <c r="P1637" s="448" t="s">
        <v>6681</v>
      </c>
      <c r="Q1637" s="448"/>
      <c r="R1637" s="448"/>
      <c r="T1637" s="449" t="s">
        <v>6682</v>
      </c>
      <c r="V1637" s="450" t="s">
        <v>4357</v>
      </c>
      <c r="X1637" s="448" t="s">
        <v>4357</v>
      </c>
      <c r="Y1637" s="448"/>
      <c r="Z1637" s="448"/>
    </row>
    <row r="1638" spans="1:26" ht="0.75" customHeight="1"/>
    <row r="1639" spans="1:26" ht="14.25" customHeight="1">
      <c r="A1639" s="447" t="s">
        <v>1242</v>
      </c>
      <c r="B1639" s="447"/>
      <c r="C1639" s="447"/>
      <c r="D1639" s="447"/>
      <c r="E1639" s="447"/>
      <c r="G1639" s="447" t="s">
        <v>1243</v>
      </c>
      <c r="H1639" s="447"/>
      <c r="I1639" s="447"/>
      <c r="J1639" s="447"/>
      <c r="P1639" s="448" t="s">
        <v>6681</v>
      </c>
      <c r="Q1639" s="448"/>
      <c r="R1639" s="448"/>
      <c r="T1639" s="449" t="s">
        <v>6682</v>
      </c>
      <c r="V1639" s="450" t="s">
        <v>4357</v>
      </c>
      <c r="X1639" s="448" t="s">
        <v>4357</v>
      </c>
      <c r="Y1639" s="448"/>
      <c r="Z1639" s="448"/>
    </row>
    <row r="1640" spans="1:26" ht="0.75" customHeight="1"/>
    <row r="1641" spans="1:26" ht="14.25" customHeight="1">
      <c r="A1641" s="447" t="s">
        <v>1244</v>
      </c>
      <c r="B1641" s="447"/>
      <c r="C1641" s="447"/>
      <c r="D1641" s="447"/>
      <c r="E1641" s="447"/>
      <c r="G1641" s="447" t="s">
        <v>1245</v>
      </c>
      <c r="H1641" s="447"/>
      <c r="I1641" s="447"/>
      <c r="J1641" s="447"/>
      <c r="P1641" s="448" t="s">
        <v>6683</v>
      </c>
      <c r="Q1641" s="448"/>
      <c r="R1641" s="448"/>
      <c r="T1641" s="449" t="s">
        <v>363</v>
      </c>
      <c r="V1641" s="450" t="s">
        <v>4360</v>
      </c>
      <c r="X1641" s="448" t="s">
        <v>4360</v>
      </c>
      <c r="Y1641" s="448"/>
      <c r="Z1641" s="448"/>
    </row>
    <row r="1642" spans="1:26" ht="0.75" customHeight="1"/>
    <row r="1643" spans="1:26" ht="14.25" customHeight="1">
      <c r="A1643" s="447" t="s">
        <v>1246</v>
      </c>
      <c r="B1643" s="447"/>
      <c r="C1643" s="447"/>
      <c r="D1643" s="447"/>
      <c r="E1643" s="447"/>
      <c r="G1643" s="447" t="s">
        <v>1247</v>
      </c>
      <c r="H1643" s="447"/>
      <c r="I1643" s="447"/>
      <c r="J1643" s="447"/>
      <c r="P1643" s="448" t="s">
        <v>6683</v>
      </c>
      <c r="Q1643" s="448"/>
      <c r="R1643" s="448"/>
      <c r="T1643" s="449" t="s">
        <v>363</v>
      </c>
      <c r="V1643" s="450" t="s">
        <v>4360</v>
      </c>
      <c r="X1643" s="448" t="s">
        <v>4360</v>
      </c>
      <c r="Y1643" s="448"/>
      <c r="Z1643" s="448"/>
    </row>
    <row r="1644" spans="1:26" ht="9.75" customHeight="1">
      <c r="A1644" s="447" t="s">
        <v>1248</v>
      </c>
      <c r="B1644" s="447"/>
      <c r="C1644" s="447"/>
      <c r="D1644" s="447"/>
      <c r="E1644" s="447"/>
      <c r="G1644" s="452" t="s">
        <v>1249</v>
      </c>
      <c r="H1644" s="452"/>
      <c r="I1644" s="452"/>
      <c r="J1644" s="452"/>
      <c r="P1644" s="448" t="s">
        <v>6683</v>
      </c>
      <c r="Q1644" s="448"/>
      <c r="R1644" s="448"/>
      <c r="T1644" s="449" t="s">
        <v>363</v>
      </c>
      <c r="V1644" s="450" t="s">
        <v>4360</v>
      </c>
      <c r="X1644" s="448" t="s">
        <v>4360</v>
      </c>
      <c r="Y1644" s="448"/>
      <c r="Z1644" s="448"/>
    </row>
    <row r="1645" spans="1:26" ht="9.75" customHeight="1">
      <c r="G1645" s="452"/>
      <c r="H1645" s="452"/>
      <c r="I1645" s="452"/>
      <c r="J1645" s="452"/>
    </row>
    <row r="1646" spans="1:26" ht="9.75" customHeight="1">
      <c r="A1646" s="447" t="s">
        <v>1250</v>
      </c>
      <c r="B1646" s="447"/>
      <c r="C1646" s="447"/>
      <c r="D1646" s="447"/>
      <c r="E1646" s="447"/>
      <c r="G1646" s="452" t="s">
        <v>1251</v>
      </c>
      <c r="H1646" s="452"/>
      <c r="I1646" s="452"/>
      <c r="J1646" s="452"/>
      <c r="P1646" s="448" t="s">
        <v>6683</v>
      </c>
      <c r="Q1646" s="448"/>
      <c r="R1646" s="448"/>
      <c r="T1646" s="449" t="s">
        <v>363</v>
      </c>
      <c r="V1646" s="450" t="s">
        <v>4360</v>
      </c>
      <c r="X1646" s="448" t="s">
        <v>4360</v>
      </c>
      <c r="Y1646" s="448"/>
      <c r="Z1646" s="448"/>
    </row>
    <row r="1647" spans="1:26" ht="9" customHeight="1">
      <c r="G1647" s="452"/>
      <c r="H1647" s="452"/>
      <c r="I1647" s="452"/>
      <c r="J1647" s="452"/>
    </row>
    <row r="1648" spans="1:26" ht="0.75" customHeight="1">
      <c r="G1648" s="452"/>
      <c r="H1648" s="452"/>
      <c r="I1648" s="452"/>
      <c r="J1648" s="452"/>
    </row>
    <row r="1649" spans="1:31" ht="9.75" customHeight="1">
      <c r="A1649" s="447" t="s">
        <v>6684</v>
      </c>
      <c r="B1649" s="447"/>
      <c r="C1649" s="447"/>
      <c r="D1649" s="447"/>
      <c r="E1649" s="447"/>
      <c r="G1649" s="447" t="s">
        <v>6685</v>
      </c>
      <c r="H1649" s="447"/>
      <c r="I1649" s="447"/>
      <c r="J1649" s="447"/>
      <c r="P1649" s="448" t="s">
        <v>6686</v>
      </c>
      <c r="Q1649" s="448"/>
      <c r="R1649" s="448"/>
      <c r="T1649" s="449" t="s">
        <v>6686</v>
      </c>
    </row>
    <row r="1651" spans="1:31" ht="9.75" customHeight="1">
      <c r="A1651" s="447" t="s">
        <v>6687</v>
      </c>
      <c r="B1651" s="447"/>
      <c r="C1651" s="447"/>
      <c r="D1651" s="447"/>
      <c r="E1651" s="447"/>
      <c r="G1651" s="452" t="s">
        <v>6688</v>
      </c>
      <c r="H1651" s="452"/>
      <c r="I1651" s="452"/>
      <c r="J1651" s="452"/>
      <c r="P1651" s="448" t="s">
        <v>6686</v>
      </c>
      <c r="Q1651" s="448"/>
      <c r="R1651" s="448"/>
      <c r="T1651" s="449" t="s">
        <v>6686</v>
      </c>
    </row>
    <row r="1652" spans="1:31" ht="9.75" customHeight="1">
      <c r="G1652" s="452"/>
      <c r="H1652" s="452"/>
      <c r="I1652" s="452"/>
      <c r="J1652" s="452"/>
    </row>
    <row r="1653" spans="1:31" ht="0.75" customHeight="1"/>
    <row r="1654" spans="1:31" ht="14.25" customHeight="1">
      <c r="A1654" s="447" t="s">
        <v>6689</v>
      </c>
      <c r="B1654" s="447"/>
      <c r="C1654" s="447"/>
      <c r="D1654" s="447"/>
      <c r="E1654" s="447"/>
      <c r="G1654" s="447" t="s">
        <v>6690</v>
      </c>
      <c r="H1654" s="447"/>
      <c r="I1654" s="447"/>
      <c r="J1654" s="447"/>
      <c r="P1654" s="448" t="s">
        <v>6691</v>
      </c>
      <c r="Q1654" s="448"/>
      <c r="R1654" s="448"/>
      <c r="V1654" s="450" t="s">
        <v>6691</v>
      </c>
      <c r="X1654" s="448" t="s">
        <v>6691</v>
      </c>
      <c r="Y1654" s="448"/>
      <c r="Z1654" s="448"/>
    </row>
    <row r="1655" spans="1:31" ht="0.75" customHeight="1"/>
    <row r="1656" spans="1:31" ht="14.25" customHeight="1">
      <c r="A1656" s="451" t="s">
        <v>6692</v>
      </c>
      <c r="B1656" s="451"/>
      <c r="C1656" s="451"/>
      <c r="D1656" s="451"/>
      <c r="E1656" s="451"/>
      <c r="G1656" s="451" t="s">
        <v>6693</v>
      </c>
      <c r="H1656" s="451"/>
      <c r="I1656" s="451"/>
      <c r="J1656" s="451"/>
      <c r="P1656" s="448" t="s">
        <v>6691</v>
      </c>
      <c r="Q1656" s="448"/>
      <c r="R1656" s="448"/>
      <c r="V1656" s="450" t="s">
        <v>6691</v>
      </c>
      <c r="X1656" s="448" t="s">
        <v>6691</v>
      </c>
      <c r="Y1656" s="448"/>
      <c r="Z1656" s="448"/>
    </row>
    <row r="1657" spans="1:31" ht="0.75" customHeight="1"/>
    <row r="1658" spans="1:31" ht="14.25" customHeight="1">
      <c r="A1658" s="447" t="s">
        <v>6694</v>
      </c>
      <c r="B1658" s="447"/>
      <c r="C1658" s="447"/>
      <c r="D1658" s="447"/>
      <c r="E1658" s="447"/>
      <c r="G1658" s="447" t="s">
        <v>6695</v>
      </c>
      <c r="H1658" s="447"/>
      <c r="I1658" s="447"/>
      <c r="J1658" s="447"/>
      <c r="T1658" s="449" t="s">
        <v>6691</v>
      </c>
      <c r="V1658" s="450" t="s">
        <v>6691</v>
      </c>
      <c r="AB1658" s="448" t="s">
        <v>6691</v>
      </c>
      <c r="AC1658" s="448"/>
      <c r="AD1658" s="448"/>
      <c r="AE1658" s="448"/>
    </row>
    <row r="1659" spans="1:31" ht="0.75" customHeight="1"/>
    <row r="1660" spans="1:31" ht="14.25" customHeight="1">
      <c r="A1660" s="451" t="s">
        <v>6696</v>
      </c>
      <c r="B1660" s="451"/>
      <c r="C1660" s="451"/>
      <c r="D1660" s="451"/>
      <c r="E1660" s="451"/>
      <c r="G1660" s="451" t="s">
        <v>6693</v>
      </c>
      <c r="H1660" s="451"/>
      <c r="I1660" s="451"/>
      <c r="J1660" s="451"/>
      <c r="T1660" s="449" t="s">
        <v>6691</v>
      </c>
      <c r="V1660" s="450" t="s">
        <v>6691</v>
      </c>
      <c r="AB1660" s="448" t="s">
        <v>6691</v>
      </c>
      <c r="AC1660" s="448"/>
      <c r="AD1660" s="448"/>
      <c r="AE1660" s="448"/>
    </row>
    <row r="1661" spans="1:31" ht="0.75" customHeight="1"/>
    <row r="1662" spans="1:31" ht="14.25" customHeight="1">
      <c r="A1662" s="447" t="s">
        <v>6697</v>
      </c>
      <c r="B1662" s="447"/>
      <c r="C1662" s="447"/>
      <c r="D1662" s="447"/>
      <c r="E1662" s="447"/>
      <c r="G1662" s="447" t="s">
        <v>6698</v>
      </c>
      <c r="H1662" s="447"/>
      <c r="I1662" s="447"/>
      <c r="J1662" s="447"/>
      <c r="P1662" s="448" t="s">
        <v>6699</v>
      </c>
      <c r="Q1662" s="448"/>
      <c r="R1662" s="448"/>
      <c r="V1662" s="450" t="s">
        <v>6699</v>
      </c>
      <c r="X1662" s="448" t="s">
        <v>6699</v>
      </c>
      <c r="Y1662" s="448"/>
      <c r="Z1662" s="448"/>
    </row>
    <row r="1663" spans="1:31" ht="0.75" customHeight="1"/>
    <row r="1664" spans="1:31" ht="14.25" customHeight="1">
      <c r="A1664" s="451" t="s">
        <v>6700</v>
      </c>
      <c r="B1664" s="451"/>
      <c r="C1664" s="451"/>
      <c r="D1664" s="451"/>
      <c r="E1664" s="451"/>
      <c r="G1664" s="451" t="s">
        <v>6693</v>
      </c>
      <c r="H1664" s="451"/>
      <c r="I1664" s="451"/>
      <c r="J1664" s="451"/>
      <c r="P1664" s="448" t="s">
        <v>6699</v>
      </c>
      <c r="Q1664" s="448"/>
      <c r="R1664" s="448"/>
      <c r="V1664" s="450" t="s">
        <v>6699</v>
      </c>
      <c r="X1664" s="448" t="s">
        <v>6699</v>
      </c>
      <c r="Y1664" s="448"/>
      <c r="Z1664" s="448"/>
    </row>
    <row r="1665" spans="1:31" ht="0.75" customHeight="1"/>
    <row r="1666" spans="1:31" ht="14.25" customHeight="1">
      <c r="A1666" s="447" t="s">
        <v>6701</v>
      </c>
      <c r="B1666" s="447"/>
      <c r="C1666" s="447"/>
      <c r="D1666" s="447"/>
      <c r="E1666" s="447"/>
      <c r="G1666" s="447" t="s">
        <v>6702</v>
      </c>
      <c r="H1666" s="447"/>
      <c r="I1666" s="447"/>
      <c r="J1666" s="447"/>
      <c r="T1666" s="449" t="s">
        <v>6699</v>
      </c>
      <c r="V1666" s="450" t="s">
        <v>6699</v>
      </c>
      <c r="AB1666" s="448" t="s">
        <v>6699</v>
      </c>
      <c r="AC1666" s="448"/>
      <c r="AD1666" s="448"/>
      <c r="AE1666" s="448"/>
    </row>
    <row r="1667" spans="1:31" ht="0.75" customHeight="1"/>
    <row r="1668" spans="1:31" ht="14.25" customHeight="1">
      <c r="A1668" s="451" t="s">
        <v>6703</v>
      </c>
      <c r="B1668" s="451"/>
      <c r="C1668" s="451"/>
      <c r="D1668" s="451"/>
      <c r="E1668" s="451"/>
      <c r="G1668" s="451" t="s">
        <v>1878</v>
      </c>
      <c r="H1668" s="451"/>
      <c r="I1668" s="451"/>
      <c r="J1668" s="451"/>
      <c r="T1668" s="449" t="s">
        <v>6699</v>
      </c>
      <c r="V1668" s="450" t="s">
        <v>6699</v>
      </c>
      <c r="AB1668" s="448" t="s">
        <v>6699</v>
      </c>
      <c r="AC1668" s="448"/>
      <c r="AD1668" s="448"/>
      <c r="AE1668" s="448"/>
    </row>
    <row r="1669" spans="1:31" ht="15" customHeight="1">
      <c r="A1669" s="447" t="s">
        <v>1252</v>
      </c>
      <c r="B1669" s="447"/>
      <c r="C1669" s="447"/>
      <c r="D1669" s="447"/>
      <c r="E1669" s="447"/>
      <c r="G1669" s="447" t="s">
        <v>1253</v>
      </c>
      <c r="H1669" s="447"/>
      <c r="I1669" s="447"/>
      <c r="J1669" s="447"/>
      <c r="P1669" s="448" t="s">
        <v>6704</v>
      </c>
      <c r="Q1669" s="448"/>
      <c r="R1669" s="448"/>
      <c r="T1669" s="449" t="s">
        <v>6704</v>
      </c>
    </row>
    <row r="1670" spans="1:31" ht="15" customHeight="1">
      <c r="A1670" s="447" t="s">
        <v>1254</v>
      </c>
      <c r="B1670" s="447"/>
      <c r="C1670" s="447"/>
      <c r="D1670" s="447"/>
      <c r="E1670" s="447"/>
      <c r="G1670" s="447" t="s">
        <v>1255</v>
      </c>
      <c r="H1670" s="447"/>
      <c r="I1670" s="447"/>
      <c r="J1670" s="447"/>
      <c r="P1670" s="448" t="s">
        <v>6705</v>
      </c>
      <c r="Q1670" s="448"/>
      <c r="R1670" s="448"/>
      <c r="T1670" s="449" t="s">
        <v>6705</v>
      </c>
    </row>
    <row r="1671" spans="1:31" ht="0.75" customHeight="1"/>
    <row r="1672" spans="1:31" ht="14.25" customHeight="1">
      <c r="A1672" s="447" t="s">
        <v>1256</v>
      </c>
      <c r="B1672" s="447"/>
      <c r="C1672" s="447"/>
      <c r="D1672" s="447"/>
      <c r="E1672" s="447"/>
      <c r="G1672" s="447" t="s">
        <v>1257</v>
      </c>
      <c r="H1672" s="447"/>
      <c r="I1672" s="447"/>
      <c r="J1672" s="447"/>
      <c r="P1672" s="448" t="s">
        <v>1258</v>
      </c>
      <c r="Q1672" s="448"/>
      <c r="R1672" s="448"/>
      <c r="V1672" s="450" t="s">
        <v>1258</v>
      </c>
      <c r="X1672" s="448" t="s">
        <v>1258</v>
      </c>
      <c r="Y1672" s="448"/>
      <c r="Z1672" s="448"/>
    </row>
    <row r="1673" spans="1:31" ht="0.75" customHeight="1"/>
    <row r="1674" spans="1:31" ht="14.25" customHeight="1">
      <c r="A1674" s="447" t="s">
        <v>1259</v>
      </c>
      <c r="B1674" s="447"/>
      <c r="C1674" s="447"/>
      <c r="D1674" s="447"/>
      <c r="E1674" s="447"/>
      <c r="G1674" s="447" t="s">
        <v>109</v>
      </c>
      <c r="H1674" s="447"/>
      <c r="I1674" s="447"/>
      <c r="J1674" s="447"/>
      <c r="P1674" s="448" t="s">
        <v>1260</v>
      </c>
      <c r="Q1674" s="448"/>
      <c r="R1674" s="448"/>
      <c r="V1674" s="450" t="s">
        <v>1260</v>
      </c>
      <c r="X1674" s="448" t="s">
        <v>1260</v>
      </c>
      <c r="Y1674" s="448"/>
      <c r="Z1674" s="448"/>
    </row>
    <row r="1675" spans="1:31" ht="0.75" customHeight="1"/>
    <row r="1676" spans="1:31" ht="14.25" customHeight="1">
      <c r="A1676" s="447" t="s">
        <v>1261</v>
      </c>
      <c r="B1676" s="447"/>
      <c r="C1676" s="447"/>
      <c r="D1676" s="447"/>
      <c r="E1676" s="447"/>
      <c r="G1676" s="447" t="s">
        <v>742</v>
      </c>
      <c r="H1676" s="447"/>
      <c r="I1676" s="447"/>
      <c r="J1676" s="447"/>
      <c r="P1676" s="448" t="s">
        <v>1262</v>
      </c>
      <c r="Q1676" s="448"/>
      <c r="R1676" s="448"/>
      <c r="V1676" s="450" t="s">
        <v>1262</v>
      </c>
      <c r="X1676" s="448" t="s">
        <v>1262</v>
      </c>
      <c r="Y1676" s="448"/>
      <c r="Z1676" s="448"/>
    </row>
    <row r="1677" spans="1:31" ht="0.75" customHeight="1"/>
    <row r="1678" spans="1:31" ht="14.25" customHeight="1">
      <c r="A1678" s="447" t="s">
        <v>1263</v>
      </c>
      <c r="B1678" s="447"/>
      <c r="C1678" s="447"/>
      <c r="D1678" s="447"/>
      <c r="E1678" s="447"/>
      <c r="G1678" s="447" t="s">
        <v>1264</v>
      </c>
      <c r="H1678" s="447"/>
      <c r="I1678" s="447"/>
      <c r="J1678" s="447"/>
      <c r="P1678" s="448" t="s">
        <v>1265</v>
      </c>
      <c r="Q1678" s="448"/>
      <c r="R1678" s="448"/>
      <c r="V1678" s="450" t="s">
        <v>1265</v>
      </c>
      <c r="X1678" s="448" t="s">
        <v>1265</v>
      </c>
      <c r="Y1678" s="448"/>
      <c r="Z1678" s="448"/>
    </row>
    <row r="1679" spans="1:31" ht="0.75" customHeight="1"/>
    <row r="1680" spans="1:31" ht="9.75" customHeight="1">
      <c r="A1680" s="447" t="s">
        <v>1266</v>
      </c>
      <c r="B1680" s="447"/>
      <c r="C1680" s="447"/>
      <c r="D1680" s="447"/>
      <c r="E1680" s="447"/>
      <c r="G1680" s="452" t="s">
        <v>1267</v>
      </c>
      <c r="H1680" s="452"/>
      <c r="I1680" s="452"/>
      <c r="J1680" s="452"/>
      <c r="P1680" s="448" t="s">
        <v>1268</v>
      </c>
      <c r="Q1680" s="448"/>
      <c r="R1680" s="448"/>
      <c r="V1680" s="450" t="s">
        <v>1268</v>
      </c>
      <c r="X1680" s="448" t="s">
        <v>1268</v>
      </c>
      <c r="Y1680" s="448"/>
      <c r="Z1680" s="448"/>
    </row>
    <row r="1681" spans="1:26" ht="9.75" customHeight="1">
      <c r="G1681" s="452"/>
      <c r="H1681" s="452"/>
      <c r="I1681" s="452"/>
      <c r="J1681" s="452"/>
    </row>
    <row r="1682" spans="1:26" ht="14.25" customHeight="1">
      <c r="A1682" s="447" t="s">
        <v>1269</v>
      </c>
      <c r="B1682" s="447"/>
      <c r="C1682" s="447"/>
      <c r="D1682" s="447"/>
      <c r="E1682" s="447"/>
      <c r="G1682" s="447" t="s">
        <v>754</v>
      </c>
      <c r="H1682" s="447"/>
      <c r="I1682" s="447"/>
      <c r="J1682" s="447"/>
      <c r="P1682" s="448" t="s">
        <v>1270</v>
      </c>
      <c r="Q1682" s="448"/>
      <c r="R1682" s="448"/>
      <c r="V1682" s="450" t="s">
        <v>1270</v>
      </c>
      <c r="X1682" s="448" t="s">
        <v>1270</v>
      </c>
      <c r="Y1682" s="448"/>
      <c r="Z1682" s="448"/>
    </row>
    <row r="1683" spans="1:26" ht="0.75" customHeight="1"/>
    <row r="1684" spans="1:26" ht="14.25" customHeight="1">
      <c r="A1684" s="447" t="s">
        <v>1271</v>
      </c>
      <c r="B1684" s="447"/>
      <c r="C1684" s="447"/>
      <c r="D1684" s="447"/>
      <c r="E1684" s="447"/>
      <c r="G1684" s="447" t="s">
        <v>111</v>
      </c>
      <c r="H1684" s="447"/>
      <c r="I1684" s="447"/>
      <c r="J1684" s="447"/>
      <c r="P1684" s="448" t="s">
        <v>1272</v>
      </c>
      <c r="Q1684" s="448"/>
      <c r="R1684" s="448"/>
      <c r="V1684" s="450" t="s">
        <v>1272</v>
      </c>
      <c r="X1684" s="448" t="s">
        <v>1272</v>
      </c>
      <c r="Y1684" s="448"/>
      <c r="Z1684" s="448"/>
    </row>
    <row r="1685" spans="1:26" ht="0.75" customHeight="1"/>
    <row r="1686" spans="1:26" ht="9.75" customHeight="1">
      <c r="A1686" s="447" t="s">
        <v>1273</v>
      </c>
      <c r="B1686" s="447"/>
      <c r="C1686" s="447"/>
      <c r="D1686" s="447"/>
      <c r="E1686" s="447"/>
      <c r="G1686" s="452" t="s">
        <v>1274</v>
      </c>
      <c r="H1686" s="452"/>
      <c r="I1686" s="452"/>
      <c r="J1686" s="452"/>
      <c r="P1686" s="448" t="s">
        <v>1275</v>
      </c>
      <c r="Q1686" s="448"/>
      <c r="R1686" s="448"/>
      <c r="V1686" s="450" t="s">
        <v>1275</v>
      </c>
      <c r="X1686" s="448" t="s">
        <v>1275</v>
      </c>
      <c r="Y1686" s="448"/>
      <c r="Z1686" s="448"/>
    </row>
    <row r="1687" spans="1:26" ht="9" customHeight="1">
      <c r="G1687" s="452"/>
      <c r="H1687" s="452"/>
      <c r="I1687" s="452"/>
      <c r="J1687" s="452"/>
    </row>
    <row r="1688" spans="1:26" ht="11.25" customHeight="1">
      <c r="G1688" s="452"/>
      <c r="H1688" s="452"/>
      <c r="I1688" s="452"/>
      <c r="J1688" s="452"/>
    </row>
    <row r="1689" spans="1:26" ht="9.75" customHeight="1">
      <c r="A1689" s="447" t="s">
        <v>1276</v>
      </c>
      <c r="B1689" s="447"/>
      <c r="C1689" s="447"/>
      <c r="D1689" s="447"/>
      <c r="E1689" s="447"/>
      <c r="G1689" s="452" t="s">
        <v>775</v>
      </c>
      <c r="H1689" s="452"/>
      <c r="I1689" s="452"/>
      <c r="J1689" s="452"/>
      <c r="P1689" s="448" t="s">
        <v>1277</v>
      </c>
      <c r="Q1689" s="448"/>
      <c r="R1689" s="448"/>
      <c r="V1689" s="450" t="s">
        <v>1277</v>
      </c>
      <c r="X1689" s="448" t="s">
        <v>1277</v>
      </c>
      <c r="Y1689" s="448"/>
      <c r="Z1689" s="448"/>
    </row>
    <row r="1690" spans="1:26" ht="9.75" customHeight="1">
      <c r="G1690" s="452"/>
      <c r="H1690" s="452"/>
      <c r="I1690" s="452"/>
      <c r="J1690" s="452"/>
    </row>
    <row r="1691" spans="1:26" ht="14.25" customHeight="1">
      <c r="A1691" s="447" t="s">
        <v>1278</v>
      </c>
      <c r="B1691" s="447"/>
      <c r="C1691" s="447"/>
      <c r="D1691" s="447"/>
      <c r="E1691" s="447"/>
      <c r="G1691" s="447" t="s">
        <v>797</v>
      </c>
      <c r="H1691" s="447"/>
      <c r="I1691" s="447"/>
      <c r="J1691" s="447"/>
      <c r="P1691" s="448" t="s">
        <v>1279</v>
      </c>
      <c r="Q1691" s="448"/>
      <c r="R1691" s="448"/>
      <c r="V1691" s="450" t="s">
        <v>1279</v>
      </c>
      <c r="X1691" s="448" t="s">
        <v>1279</v>
      </c>
      <c r="Y1691" s="448"/>
      <c r="Z1691" s="448"/>
    </row>
    <row r="1692" spans="1:26" ht="0.75" customHeight="1"/>
    <row r="1693" spans="1:26" ht="14.25" customHeight="1">
      <c r="A1693" s="447" t="s">
        <v>1280</v>
      </c>
      <c r="B1693" s="447"/>
      <c r="C1693" s="447"/>
      <c r="D1693" s="447"/>
      <c r="E1693" s="447"/>
      <c r="G1693" s="447" t="s">
        <v>1281</v>
      </c>
      <c r="H1693" s="447"/>
      <c r="I1693" s="447"/>
      <c r="J1693" s="447"/>
      <c r="P1693" s="448" t="s">
        <v>1282</v>
      </c>
      <c r="Q1693" s="448"/>
      <c r="R1693" s="448"/>
      <c r="V1693" s="450" t="s">
        <v>1282</v>
      </c>
      <c r="X1693" s="448" t="s">
        <v>1282</v>
      </c>
      <c r="Y1693" s="448"/>
      <c r="Z1693" s="448"/>
    </row>
    <row r="1694" spans="1:26" ht="0.75" customHeight="1"/>
    <row r="1695" spans="1:26" ht="14.25" customHeight="1">
      <c r="A1695" s="447" t="s">
        <v>1283</v>
      </c>
      <c r="B1695" s="447"/>
      <c r="C1695" s="447"/>
      <c r="D1695" s="447"/>
      <c r="E1695" s="447"/>
      <c r="G1695" s="447" t="s">
        <v>113</v>
      </c>
      <c r="H1695" s="447"/>
      <c r="I1695" s="447"/>
      <c r="J1695" s="447"/>
      <c r="P1695" s="448" t="s">
        <v>1284</v>
      </c>
      <c r="Q1695" s="448"/>
      <c r="R1695" s="448"/>
      <c r="V1695" s="450" t="s">
        <v>1284</v>
      </c>
      <c r="X1695" s="448" t="s">
        <v>1284</v>
      </c>
      <c r="Y1695" s="448"/>
      <c r="Z1695" s="448"/>
    </row>
    <row r="1696" spans="1:26" ht="14.25" customHeight="1">
      <c r="A1696" s="447" t="s">
        <v>1285</v>
      </c>
      <c r="B1696" s="447"/>
      <c r="C1696" s="447"/>
      <c r="D1696" s="447"/>
      <c r="E1696" s="447"/>
      <c r="G1696" s="447" t="s">
        <v>817</v>
      </c>
      <c r="H1696" s="447"/>
      <c r="I1696" s="447"/>
      <c r="J1696" s="447"/>
      <c r="P1696" s="448" t="s">
        <v>1284</v>
      </c>
      <c r="Q1696" s="448"/>
      <c r="R1696" s="448"/>
      <c r="V1696" s="450" t="s">
        <v>1284</v>
      </c>
      <c r="X1696" s="448" t="s">
        <v>1284</v>
      </c>
      <c r="Y1696" s="448"/>
      <c r="Z1696" s="448"/>
    </row>
    <row r="1697" spans="1:31" ht="0.75" customHeight="1"/>
    <row r="1698" spans="1:31" ht="14.25" customHeight="1">
      <c r="A1698" s="447" t="s">
        <v>1286</v>
      </c>
      <c r="B1698" s="447"/>
      <c r="C1698" s="447"/>
      <c r="D1698" s="447"/>
      <c r="E1698" s="447"/>
      <c r="G1698" s="447" t="s">
        <v>1287</v>
      </c>
      <c r="H1698" s="447"/>
      <c r="I1698" s="447"/>
      <c r="J1698" s="447"/>
      <c r="P1698" s="448" t="s">
        <v>1288</v>
      </c>
      <c r="Q1698" s="448"/>
      <c r="R1698" s="448"/>
      <c r="V1698" s="450" t="s">
        <v>1288</v>
      </c>
      <c r="X1698" s="448" t="s">
        <v>1288</v>
      </c>
      <c r="Y1698" s="448"/>
      <c r="Z1698" s="448"/>
    </row>
    <row r="1699" spans="1:31" ht="0.75" customHeight="1"/>
    <row r="1700" spans="1:31" ht="9.75" customHeight="1">
      <c r="A1700" s="447" t="s">
        <v>1289</v>
      </c>
      <c r="B1700" s="447"/>
      <c r="C1700" s="447"/>
      <c r="D1700" s="447"/>
      <c r="E1700" s="447"/>
      <c r="G1700" s="452" t="s">
        <v>833</v>
      </c>
      <c r="H1700" s="452"/>
      <c r="I1700" s="452"/>
      <c r="J1700" s="452"/>
      <c r="P1700" s="448" t="s">
        <v>1288</v>
      </c>
      <c r="Q1700" s="448"/>
      <c r="R1700" s="448"/>
      <c r="V1700" s="450" t="s">
        <v>1288</v>
      </c>
      <c r="X1700" s="448" t="s">
        <v>1288</v>
      </c>
      <c r="Y1700" s="448"/>
      <c r="Z1700" s="448"/>
    </row>
    <row r="1701" spans="1:31" ht="9.75" customHeight="1">
      <c r="G1701" s="452"/>
      <c r="H1701" s="452"/>
      <c r="I1701" s="452"/>
      <c r="J1701" s="452"/>
    </row>
    <row r="1702" spans="1:31" ht="14.25" customHeight="1">
      <c r="A1702" s="447" t="s">
        <v>1290</v>
      </c>
      <c r="B1702" s="447"/>
      <c r="C1702" s="447"/>
      <c r="D1702" s="447"/>
      <c r="E1702" s="447"/>
      <c r="G1702" s="447" t="s">
        <v>861</v>
      </c>
      <c r="H1702" s="447"/>
      <c r="I1702" s="447"/>
      <c r="J1702" s="447"/>
      <c r="P1702" s="448" t="s">
        <v>1291</v>
      </c>
      <c r="Q1702" s="448"/>
      <c r="R1702" s="448"/>
      <c r="V1702" s="450" t="s">
        <v>1291</v>
      </c>
      <c r="X1702" s="448" t="s">
        <v>1291</v>
      </c>
      <c r="Y1702" s="448"/>
      <c r="Z1702" s="448"/>
    </row>
    <row r="1703" spans="1:31" ht="0.75" customHeight="1"/>
    <row r="1704" spans="1:31" ht="14.25" customHeight="1">
      <c r="A1704" s="447" t="s">
        <v>1292</v>
      </c>
      <c r="B1704" s="447"/>
      <c r="C1704" s="447"/>
      <c r="D1704" s="447"/>
      <c r="E1704" s="447"/>
      <c r="G1704" s="447" t="s">
        <v>863</v>
      </c>
      <c r="H1704" s="447"/>
      <c r="I1704" s="447"/>
      <c r="J1704" s="447"/>
      <c r="P1704" s="448" t="s">
        <v>1293</v>
      </c>
      <c r="Q1704" s="448"/>
      <c r="R1704" s="448"/>
      <c r="V1704" s="450" t="s">
        <v>1293</v>
      </c>
      <c r="X1704" s="448" t="s">
        <v>1293</v>
      </c>
      <c r="Y1704" s="448"/>
      <c r="Z1704" s="448"/>
    </row>
    <row r="1705" spans="1:31" ht="0.75" customHeight="1"/>
    <row r="1706" spans="1:31" ht="14.25" customHeight="1">
      <c r="A1706" s="447" t="s">
        <v>1294</v>
      </c>
      <c r="B1706" s="447"/>
      <c r="C1706" s="447"/>
      <c r="D1706" s="447"/>
      <c r="E1706" s="447"/>
      <c r="G1706" s="447" t="s">
        <v>700</v>
      </c>
      <c r="H1706" s="447"/>
      <c r="I1706" s="447"/>
      <c r="J1706" s="447"/>
      <c r="P1706" s="448" t="s">
        <v>1295</v>
      </c>
      <c r="Q1706" s="448"/>
      <c r="R1706" s="448"/>
      <c r="V1706" s="450" t="s">
        <v>1295</v>
      </c>
      <c r="X1706" s="448" t="s">
        <v>1295</v>
      </c>
      <c r="Y1706" s="448"/>
      <c r="Z1706" s="448"/>
    </row>
    <row r="1707" spans="1:31" ht="0.75" customHeight="1"/>
    <row r="1708" spans="1:31" ht="14.25" customHeight="1">
      <c r="A1708" s="447" t="s">
        <v>1296</v>
      </c>
      <c r="B1708" s="447"/>
      <c r="C1708" s="447"/>
      <c r="D1708" s="447"/>
      <c r="E1708" s="447"/>
      <c r="G1708" s="447" t="s">
        <v>870</v>
      </c>
      <c r="H1708" s="447"/>
      <c r="I1708" s="447"/>
      <c r="J1708" s="447"/>
      <c r="P1708" s="448" t="s">
        <v>1297</v>
      </c>
      <c r="Q1708" s="448"/>
      <c r="R1708" s="448"/>
      <c r="V1708" s="450" t="s">
        <v>1297</v>
      </c>
      <c r="X1708" s="448" t="s">
        <v>1297</v>
      </c>
      <c r="Y1708" s="448"/>
      <c r="Z1708" s="448"/>
    </row>
    <row r="1709" spans="1:31" ht="0.75" customHeight="1"/>
    <row r="1710" spans="1:31" ht="14.25" customHeight="1">
      <c r="A1710" s="447" t="s">
        <v>1298</v>
      </c>
      <c r="B1710" s="447"/>
      <c r="C1710" s="447"/>
      <c r="D1710" s="447"/>
      <c r="E1710" s="447"/>
      <c r="G1710" s="447" t="s">
        <v>1299</v>
      </c>
      <c r="H1710" s="447"/>
      <c r="I1710" s="447"/>
      <c r="J1710" s="447"/>
      <c r="P1710" s="448" t="s">
        <v>6706</v>
      </c>
      <c r="Q1710" s="448"/>
      <c r="R1710" s="448"/>
      <c r="T1710" s="449" t="s">
        <v>6707</v>
      </c>
      <c r="V1710" s="450" t="s">
        <v>6708</v>
      </c>
      <c r="AB1710" s="448" t="s">
        <v>6708</v>
      </c>
      <c r="AC1710" s="448"/>
      <c r="AD1710" s="448"/>
      <c r="AE1710" s="448"/>
    </row>
    <row r="1711" spans="1:31" ht="0.75" customHeight="1"/>
    <row r="1712" spans="1:31" ht="14.25" customHeight="1">
      <c r="A1712" s="447" t="s">
        <v>1300</v>
      </c>
      <c r="B1712" s="447"/>
      <c r="C1712" s="447"/>
      <c r="D1712" s="447"/>
      <c r="E1712" s="447"/>
      <c r="G1712" s="447" t="s">
        <v>109</v>
      </c>
      <c r="H1712" s="447"/>
      <c r="I1712" s="447"/>
      <c r="J1712" s="447"/>
      <c r="P1712" s="448" t="s">
        <v>6709</v>
      </c>
      <c r="Q1712" s="448"/>
      <c r="R1712" s="448"/>
      <c r="T1712" s="449" t="s">
        <v>6710</v>
      </c>
      <c r="V1712" s="450" t="s">
        <v>6711</v>
      </c>
      <c r="AB1712" s="448" t="s">
        <v>6711</v>
      </c>
      <c r="AC1712" s="448"/>
      <c r="AD1712" s="448"/>
      <c r="AE1712" s="448"/>
    </row>
    <row r="1713" spans="1:31" ht="15" customHeight="1">
      <c r="A1713" s="447" t="s">
        <v>1301</v>
      </c>
      <c r="B1713" s="447"/>
      <c r="C1713" s="447"/>
      <c r="D1713" s="447"/>
      <c r="E1713" s="447"/>
      <c r="G1713" s="447" t="s">
        <v>742</v>
      </c>
      <c r="H1713" s="447"/>
      <c r="I1713" s="447"/>
      <c r="J1713" s="447"/>
      <c r="P1713" s="448" t="s">
        <v>6712</v>
      </c>
      <c r="Q1713" s="448"/>
      <c r="R1713" s="448"/>
      <c r="T1713" s="449" t="s">
        <v>6712</v>
      </c>
    </row>
    <row r="1714" spans="1:31" ht="15" customHeight="1">
      <c r="A1714" s="447" t="s">
        <v>1302</v>
      </c>
      <c r="B1714" s="447"/>
      <c r="C1714" s="447"/>
      <c r="D1714" s="447"/>
      <c r="E1714" s="447"/>
      <c r="G1714" s="447" t="s">
        <v>746</v>
      </c>
      <c r="H1714" s="447"/>
      <c r="I1714" s="447"/>
      <c r="J1714" s="447"/>
      <c r="P1714" s="448" t="s">
        <v>6713</v>
      </c>
      <c r="Q1714" s="448"/>
      <c r="R1714" s="448"/>
      <c r="T1714" s="449" t="s">
        <v>6713</v>
      </c>
    </row>
    <row r="1715" spans="1:31" ht="9.75" customHeight="1">
      <c r="A1715" s="447" t="s">
        <v>1303</v>
      </c>
      <c r="B1715" s="447"/>
      <c r="C1715" s="447"/>
      <c r="D1715" s="447"/>
      <c r="E1715" s="447"/>
      <c r="G1715" s="452" t="s">
        <v>1267</v>
      </c>
      <c r="H1715" s="452"/>
      <c r="I1715" s="452"/>
      <c r="J1715" s="452"/>
      <c r="P1715" s="448" t="s">
        <v>6714</v>
      </c>
      <c r="Q1715" s="448"/>
      <c r="R1715" s="448"/>
      <c r="T1715" s="449" t="s">
        <v>6714</v>
      </c>
    </row>
    <row r="1716" spans="1:31" ht="9.75" customHeight="1">
      <c r="G1716" s="452"/>
      <c r="H1716" s="452"/>
      <c r="I1716" s="452"/>
      <c r="J1716" s="452"/>
    </row>
    <row r="1717" spans="1:31" ht="0.75" customHeight="1"/>
    <row r="1718" spans="1:31" ht="14.25" customHeight="1">
      <c r="A1718" s="447" t="s">
        <v>1304</v>
      </c>
      <c r="B1718" s="447"/>
      <c r="C1718" s="447"/>
      <c r="D1718" s="447"/>
      <c r="E1718" s="447"/>
      <c r="G1718" s="447" t="s">
        <v>1281</v>
      </c>
      <c r="H1718" s="447"/>
      <c r="I1718" s="447"/>
      <c r="J1718" s="447"/>
      <c r="P1718" s="448" t="s">
        <v>6715</v>
      </c>
      <c r="Q1718" s="448"/>
      <c r="R1718" s="448"/>
      <c r="T1718" s="449" t="s">
        <v>6716</v>
      </c>
      <c r="V1718" s="450" t="s">
        <v>6711</v>
      </c>
      <c r="AB1718" s="448" t="s">
        <v>6711</v>
      </c>
      <c r="AC1718" s="448"/>
      <c r="AD1718" s="448"/>
      <c r="AE1718" s="448"/>
    </row>
    <row r="1719" spans="1:31" ht="15" customHeight="1">
      <c r="A1719" s="447" t="s">
        <v>1305</v>
      </c>
      <c r="B1719" s="447"/>
      <c r="C1719" s="447"/>
      <c r="D1719" s="447"/>
      <c r="E1719" s="447"/>
      <c r="G1719" s="447" t="s">
        <v>111</v>
      </c>
      <c r="H1719" s="447"/>
      <c r="I1719" s="447"/>
      <c r="J1719" s="447"/>
      <c r="P1719" s="448" t="s">
        <v>6717</v>
      </c>
      <c r="Q1719" s="448"/>
      <c r="R1719" s="448"/>
      <c r="T1719" s="449" t="s">
        <v>6717</v>
      </c>
    </row>
    <row r="1720" spans="1:31" ht="9.75" customHeight="1">
      <c r="A1720" s="447" t="s">
        <v>1306</v>
      </c>
      <c r="B1720" s="447"/>
      <c r="C1720" s="447"/>
      <c r="D1720" s="447"/>
      <c r="E1720" s="447"/>
      <c r="G1720" s="452" t="s">
        <v>1274</v>
      </c>
      <c r="H1720" s="452"/>
      <c r="I1720" s="452"/>
      <c r="J1720" s="452"/>
      <c r="P1720" s="448" t="s">
        <v>6718</v>
      </c>
      <c r="Q1720" s="448"/>
      <c r="R1720" s="448"/>
      <c r="T1720" s="449" t="s">
        <v>6718</v>
      </c>
    </row>
    <row r="1721" spans="1:31" ht="9.75" customHeight="1">
      <c r="G1721" s="452"/>
      <c r="H1721" s="452"/>
      <c r="I1721" s="452"/>
      <c r="J1721" s="452"/>
    </row>
    <row r="1722" spans="1:31" ht="9.75" customHeight="1">
      <c r="G1722" s="452"/>
      <c r="H1722" s="452"/>
      <c r="I1722" s="452"/>
      <c r="J1722" s="452"/>
    </row>
    <row r="1723" spans="1:31" ht="9.75" customHeight="1">
      <c r="A1723" s="447" t="s">
        <v>1307</v>
      </c>
      <c r="B1723" s="447"/>
      <c r="C1723" s="447"/>
      <c r="D1723" s="447"/>
      <c r="E1723" s="447"/>
      <c r="G1723" s="452" t="s">
        <v>775</v>
      </c>
      <c r="H1723" s="452"/>
      <c r="I1723" s="452"/>
      <c r="J1723" s="452"/>
      <c r="P1723" s="448" t="s">
        <v>6719</v>
      </c>
      <c r="Q1723" s="448"/>
      <c r="R1723" s="448"/>
      <c r="T1723" s="449" t="s">
        <v>6719</v>
      </c>
    </row>
    <row r="1724" spans="1:31" ht="9.75" customHeight="1">
      <c r="G1724" s="452"/>
      <c r="H1724" s="452"/>
      <c r="I1724" s="452"/>
      <c r="J1724" s="452"/>
    </row>
    <row r="1725" spans="1:31" ht="15" customHeight="1">
      <c r="A1725" s="447" t="s">
        <v>1308</v>
      </c>
      <c r="B1725" s="447"/>
      <c r="C1725" s="447"/>
      <c r="D1725" s="447"/>
      <c r="E1725" s="447"/>
      <c r="G1725" s="447" t="s">
        <v>797</v>
      </c>
      <c r="H1725" s="447"/>
      <c r="I1725" s="447"/>
      <c r="J1725" s="447"/>
      <c r="P1725" s="448" t="s">
        <v>6720</v>
      </c>
      <c r="Q1725" s="448"/>
      <c r="R1725" s="448"/>
      <c r="T1725" s="449" t="s">
        <v>6720</v>
      </c>
    </row>
    <row r="1726" spans="1:31" ht="15" customHeight="1">
      <c r="A1726" s="447" t="s">
        <v>1309</v>
      </c>
      <c r="B1726" s="447"/>
      <c r="C1726" s="447"/>
      <c r="D1726" s="447"/>
      <c r="E1726" s="447"/>
      <c r="G1726" s="447" t="s">
        <v>1281</v>
      </c>
      <c r="H1726" s="447"/>
      <c r="I1726" s="447"/>
      <c r="J1726" s="447"/>
      <c r="P1726" s="448" t="s">
        <v>6721</v>
      </c>
      <c r="Q1726" s="448"/>
      <c r="R1726" s="448"/>
      <c r="T1726" s="449" t="s">
        <v>6721</v>
      </c>
    </row>
    <row r="1727" spans="1:31" ht="15" customHeight="1">
      <c r="A1727" s="447" t="s">
        <v>1310</v>
      </c>
      <c r="B1727" s="447"/>
      <c r="C1727" s="447"/>
      <c r="D1727" s="447"/>
      <c r="E1727" s="447"/>
      <c r="G1727" s="447" t="s">
        <v>113</v>
      </c>
      <c r="H1727" s="447"/>
      <c r="I1727" s="447"/>
      <c r="J1727" s="447"/>
      <c r="P1727" s="448" t="s">
        <v>6722</v>
      </c>
      <c r="Q1727" s="448"/>
      <c r="R1727" s="448"/>
      <c r="T1727" s="449" t="s">
        <v>6722</v>
      </c>
    </row>
    <row r="1728" spans="1:31" ht="15" customHeight="1">
      <c r="A1728" s="447" t="s">
        <v>1311</v>
      </c>
      <c r="B1728" s="447"/>
      <c r="C1728" s="447"/>
      <c r="D1728" s="447"/>
      <c r="E1728" s="447"/>
      <c r="G1728" s="447" t="s">
        <v>817</v>
      </c>
      <c r="H1728" s="447"/>
      <c r="I1728" s="447"/>
      <c r="J1728" s="447"/>
      <c r="P1728" s="448" t="s">
        <v>6722</v>
      </c>
      <c r="Q1728" s="448"/>
      <c r="R1728" s="448"/>
      <c r="T1728" s="449" t="s">
        <v>6722</v>
      </c>
    </row>
    <row r="1729" spans="1:31" ht="15" customHeight="1">
      <c r="A1729" s="447" t="s">
        <v>1312</v>
      </c>
      <c r="B1729" s="447"/>
      <c r="C1729" s="447"/>
      <c r="D1729" s="447"/>
      <c r="E1729" s="447"/>
      <c r="G1729" s="447" t="s">
        <v>1287</v>
      </c>
      <c r="H1729" s="447"/>
      <c r="I1729" s="447"/>
      <c r="J1729" s="447"/>
      <c r="P1729" s="448" t="s">
        <v>6723</v>
      </c>
      <c r="Q1729" s="448"/>
      <c r="R1729" s="448"/>
      <c r="T1729" s="449" t="s">
        <v>6723</v>
      </c>
    </row>
    <row r="1730" spans="1:31" ht="9.75" customHeight="1">
      <c r="A1730" s="447" t="s">
        <v>1313</v>
      </c>
      <c r="B1730" s="447"/>
      <c r="C1730" s="447"/>
      <c r="D1730" s="447"/>
      <c r="E1730" s="447"/>
      <c r="G1730" s="452" t="s">
        <v>833</v>
      </c>
      <c r="H1730" s="452"/>
      <c r="I1730" s="452"/>
      <c r="J1730" s="452"/>
      <c r="P1730" s="448" t="s">
        <v>6723</v>
      </c>
      <c r="Q1730" s="448"/>
      <c r="R1730" s="448"/>
      <c r="T1730" s="449" t="s">
        <v>6723</v>
      </c>
    </row>
    <row r="1731" spans="1:31" ht="9.75" customHeight="1">
      <c r="G1731" s="452"/>
      <c r="H1731" s="452"/>
      <c r="I1731" s="452"/>
      <c r="J1731" s="452"/>
    </row>
    <row r="1732" spans="1:31" ht="0.75" customHeight="1"/>
    <row r="1733" spans="1:31" ht="14.25" customHeight="1">
      <c r="A1733" s="447" t="s">
        <v>1314</v>
      </c>
      <c r="B1733" s="447"/>
      <c r="C1733" s="447"/>
      <c r="D1733" s="447"/>
      <c r="E1733" s="447"/>
      <c r="G1733" s="447" t="s">
        <v>861</v>
      </c>
      <c r="H1733" s="447"/>
      <c r="I1733" s="447"/>
      <c r="J1733" s="447"/>
      <c r="P1733" s="448" t="s">
        <v>6724</v>
      </c>
      <c r="Q1733" s="448"/>
      <c r="R1733" s="448"/>
      <c r="T1733" s="449" t="s">
        <v>6725</v>
      </c>
      <c r="V1733" s="450" t="s">
        <v>6726</v>
      </c>
      <c r="AB1733" s="448" t="s">
        <v>6726</v>
      </c>
      <c r="AC1733" s="448"/>
      <c r="AD1733" s="448"/>
      <c r="AE1733" s="448"/>
    </row>
    <row r="1734" spans="1:31" ht="15" customHeight="1">
      <c r="A1734" s="447" t="s">
        <v>1315</v>
      </c>
      <c r="B1734" s="447"/>
      <c r="C1734" s="447"/>
      <c r="D1734" s="447"/>
      <c r="E1734" s="447"/>
      <c r="G1734" s="447" t="s">
        <v>863</v>
      </c>
      <c r="H1734" s="447"/>
      <c r="I1734" s="447"/>
      <c r="J1734" s="447"/>
      <c r="P1734" s="448" t="s">
        <v>6727</v>
      </c>
      <c r="Q1734" s="448"/>
      <c r="R1734" s="448"/>
      <c r="T1734" s="449" t="s">
        <v>6727</v>
      </c>
    </row>
    <row r="1735" spans="1:31" ht="15" customHeight="1">
      <c r="A1735" s="447" t="s">
        <v>1316</v>
      </c>
      <c r="B1735" s="447"/>
      <c r="C1735" s="447"/>
      <c r="D1735" s="447"/>
      <c r="E1735" s="447"/>
      <c r="G1735" s="447" t="s">
        <v>700</v>
      </c>
      <c r="H1735" s="447"/>
      <c r="I1735" s="447"/>
      <c r="J1735" s="447"/>
      <c r="P1735" s="448" t="s">
        <v>5341</v>
      </c>
      <c r="Q1735" s="448"/>
      <c r="R1735" s="448"/>
      <c r="T1735" s="449" t="s">
        <v>5341</v>
      </c>
    </row>
    <row r="1736" spans="1:31" ht="0.75" customHeight="1"/>
    <row r="1737" spans="1:31" ht="14.25" customHeight="1">
      <c r="A1737" s="447" t="s">
        <v>1317</v>
      </c>
      <c r="B1737" s="447"/>
      <c r="C1737" s="447"/>
      <c r="D1737" s="447"/>
      <c r="E1737" s="447"/>
      <c r="G1737" s="447" t="s">
        <v>870</v>
      </c>
      <c r="H1737" s="447"/>
      <c r="I1737" s="447"/>
      <c r="J1737" s="447"/>
      <c r="P1737" s="448" t="s">
        <v>6728</v>
      </c>
      <c r="Q1737" s="448"/>
      <c r="R1737" s="448"/>
      <c r="T1737" s="449" t="s">
        <v>6729</v>
      </c>
      <c r="V1737" s="450" t="s">
        <v>6726</v>
      </c>
      <c r="AB1737" s="448" t="s">
        <v>6726</v>
      </c>
      <c r="AC1737" s="448"/>
      <c r="AD1737" s="448"/>
      <c r="AE1737" s="448"/>
    </row>
    <row r="1738" spans="1:31" ht="9.75" customHeight="1">
      <c r="A1738" s="447" t="s">
        <v>1318</v>
      </c>
      <c r="B1738" s="447"/>
      <c r="C1738" s="447"/>
      <c r="D1738" s="447"/>
      <c r="E1738" s="447"/>
      <c r="G1738" s="452" t="s">
        <v>1319</v>
      </c>
      <c r="H1738" s="452"/>
      <c r="I1738" s="452"/>
      <c r="J1738" s="452"/>
      <c r="P1738" s="448" t="s">
        <v>6730</v>
      </c>
      <c r="Q1738" s="448"/>
      <c r="R1738" s="448"/>
      <c r="T1738" s="449" t="s">
        <v>6731</v>
      </c>
      <c r="V1738" s="450" t="s">
        <v>6732</v>
      </c>
      <c r="X1738" s="448" t="s">
        <v>6732</v>
      </c>
      <c r="Y1738" s="448"/>
      <c r="Z1738" s="448"/>
    </row>
    <row r="1739" spans="1:31" ht="9.75" customHeight="1">
      <c r="G1739" s="452"/>
      <c r="H1739" s="452"/>
      <c r="I1739" s="452"/>
      <c r="J1739" s="452"/>
    </row>
    <row r="1740" spans="1:31" ht="14.25" customHeight="1">
      <c r="A1740" s="447" t="s">
        <v>1320</v>
      </c>
      <c r="B1740" s="447"/>
      <c r="C1740" s="447"/>
      <c r="D1740" s="447"/>
      <c r="E1740" s="447"/>
      <c r="G1740" s="447" t="s">
        <v>109</v>
      </c>
      <c r="H1740" s="447"/>
      <c r="I1740" s="447"/>
      <c r="J1740" s="447"/>
      <c r="P1740" s="448" t="s">
        <v>6733</v>
      </c>
      <c r="Q1740" s="448"/>
      <c r="R1740" s="448"/>
      <c r="T1740" s="449" t="s">
        <v>6734</v>
      </c>
      <c r="V1740" s="450" t="s">
        <v>6735</v>
      </c>
      <c r="X1740" s="448" t="s">
        <v>6735</v>
      </c>
      <c r="Y1740" s="448"/>
      <c r="Z1740" s="448"/>
    </row>
    <row r="1741" spans="1:31" ht="0.75" customHeight="1"/>
    <row r="1742" spans="1:31" ht="14.25" customHeight="1">
      <c r="A1742" s="447" t="s">
        <v>1321</v>
      </c>
      <c r="B1742" s="447"/>
      <c r="C1742" s="447"/>
      <c r="D1742" s="447"/>
      <c r="E1742" s="447"/>
      <c r="G1742" s="447" t="s">
        <v>742</v>
      </c>
      <c r="H1742" s="447"/>
      <c r="I1742" s="447"/>
      <c r="J1742" s="447"/>
      <c r="P1742" s="448" t="s">
        <v>6736</v>
      </c>
      <c r="Q1742" s="448"/>
      <c r="R1742" s="448"/>
      <c r="T1742" s="449" t="s">
        <v>6737</v>
      </c>
      <c r="V1742" s="450" t="s">
        <v>6738</v>
      </c>
      <c r="X1742" s="448" t="s">
        <v>6738</v>
      </c>
      <c r="Y1742" s="448"/>
      <c r="Z1742" s="448"/>
    </row>
    <row r="1743" spans="1:31" ht="0.75" customHeight="1"/>
    <row r="1744" spans="1:31" ht="14.25" customHeight="1">
      <c r="A1744" s="447" t="s">
        <v>1322</v>
      </c>
      <c r="B1744" s="447"/>
      <c r="C1744" s="447"/>
      <c r="D1744" s="447"/>
      <c r="E1744" s="447"/>
      <c r="G1744" s="447" t="s">
        <v>746</v>
      </c>
      <c r="H1744" s="447"/>
      <c r="I1744" s="447"/>
      <c r="J1744" s="447"/>
      <c r="P1744" s="448" t="s">
        <v>6739</v>
      </c>
      <c r="Q1744" s="448"/>
      <c r="R1744" s="448"/>
      <c r="T1744" s="449" t="s">
        <v>6740</v>
      </c>
      <c r="V1744" s="450" t="s">
        <v>6741</v>
      </c>
      <c r="X1744" s="448" t="s">
        <v>6741</v>
      </c>
      <c r="Y1744" s="448"/>
      <c r="Z1744" s="448"/>
    </row>
    <row r="1745" spans="1:26" ht="0.75" customHeight="1"/>
    <row r="1746" spans="1:26" ht="14.25" customHeight="1">
      <c r="A1746" s="447" t="s">
        <v>1323</v>
      </c>
      <c r="B1746" s="447"/>
      <c r="C1746" s="447"/>
      <c r="D1746" s="447"/>
      <c r="E1746" s="447"/>
      <c r="G1746" s="447" t="s">
        <v>1324</v>
      </c>
      <c r="H1746" s="447"/>
      <c r="I1746" s="447"/>
      <c r="J1746" s="447"/>
      <c r="P1746" s="448" t="s">
        <v>6742</v>
      </c>
      <c r="Q1746" s="448"/>
      <c r="R1746" s="448"/>
      <c r="T1746" s="449" t="s">
        <v>6743</v>
      </c>
      <c r="V1746" s="450" t="s">
        <v>6744</v>
      </c>
      <c r="X1746" s="448" t="s">
        <v>6744</v>
      </c>
      <c r="Y1746" s="448"/>
      <c r="Z1746" s="448"/>
    </row>
    <row r="1747" spans="1:26" ht="0.75" customHeight="1"/>
    <row r="1748" spans="1:26" ht="14.25" customHeight="1">
      <c r="A1748" s="447" t="s">
        <v>1325</v>
      </c>
      <c r="B1748" s="447"/>
      <c r="C1748" s="447"/>
      <c r="D1748" s="447"/>
      <c r="E1748" s="447"/>
      <c r="G1748" s="447" t="s">
        <v>1281</v>
      </c>
      <c r="H1748" s="447"/>
      <c r="I1748" s="447"/>
      <c r="J1748" s="447"/>
      <c r="P1748" s="448" t="s">
        <v>6745</v>
      </c>
      <c r="Q1748" s="448"/>
      <c r="R1748" s="448"/>
      <c r="T1748" s="449" t="s">
        <v>6746</v>
      </c>
      <c r="V1748" s="450" t="s">
        <v>6747</v>
      </c>
      <c r="X1748" s="448" t="s">
        <v>6747</v>
      </c>
      <c r="Y1748" s="448"/>
      <c r="Z1748" s="448"/>
    </row>
    <row r="1749" spans="1:26" ht="0.75" customHeight="1"/>
    <row r="1750" spans="1:26" ht="14.25" customHeight="1">
      <c r="A1750" s="447" t="s">
        <v>1326</v>
      </c>
      <c r="B1750" s="447"/>
      <c r="C1750" s="447"/>
      <c r="D1750" s="447"/>
      <c r="E1750" s="447"/>
      <c r="G1750" s="447" t="s">
        <v>111</v>
      </c>
      <c r="H1750" s="447"/>
      <c r="I1750" s="447"/>
      <c r="J1750" s="447"/>
      <c r="P1750" s="448" t="s">
        <v>6748</v>
      </c>
      <c r="Q1750" s="448"/>
      <c r="R1750" s="448"/>
      <c r="T1750" s="449" t="s">
        <v>6749</v>
      </c>
      <c r="V1750" s="450" t="s">
        <v>6750</v>
      </c>
      <c r="X1750" s="448" t="s">
        <v>6750</v>
      </c>
      <c r="Y1750" s="448"/>
      <c r="Z1750" s="448"/>
    </row>
    <row r="1751" spans="1:26" ht="0.75" customHeight="1"/>
    <row r="1752" spans="1:26" ht="14.25" customHeight="1">
      <c r="A1752" s="447" t="s">
        <v>1327</v>
      </c>
      <c r="B1752" s="447"/>
      <c r="C1752" s="447"/>
      <c r="D1752" s="447"/>
      <c r="E1752" s="447"/>
      <c r="G1752" s="447" t="s">
        <v>1328</v>
      </c>
      <c r="H1752" s="447"/>
      <c r="I1752" s="447"/>
      <c r="J1752" s="447"/>
      <c r="P1752" s="448" t="s">
        <v>6751</v>
      </c>
      <c r="Q1752" s="448"/>
      <c r="R1752" s="448"/>
      <c r="T1752" s="449" t="s">
        <v>6752</v>
      </c>
      <c r="V1752" s="450" t="s">
        <v>6753</v>
      </c>
      <c r="X1752" s="448" t="s">
        <v>6753</v>
      </c>
      <c r="Y1752" s="448"/>
      <c r="Z1752" s="448"/>
    </row>
    <row r="1753" spans="1:26" ht="0.75" customHeight="1"/>
    <row r="1754" spans="1:26" ht="9.75" customHeight="1">
      <c r="A1754" s="447" t="s">
        <v>1329</v>
      </c>
      <c r="B1754" s="447"/>
      <c r="C1754" s="447"/>
      <c r="D1754" s="447"/>
      <c r="E1754" s="447"/>
      <c r="G1754" s="452" t="s">
        <v>775</v>
      </c>
      <c r="H1754" s="452"/>
      <c r="I1754" s="452"/>
      <c r="J1754" s="452"/>
      <c r="P1754" s="448" t="s">
        <v>6754</v>
      </c>
      <c r="Q1754" s="448"/>
      <c r="R1754" s="448"/>
      <c r="T1754" s="449" t="s">
        <v>6755</v>
      </c>
      <c r="V1754" s="450" t="s">
        <v>6756</v>
      </c>
      <c r="X1754" s="448" t="s">
        <v>6756</v>
      </c>
      <c r="Y1754" s="448"/>
      <c r="Z1754" s="448"/>
    </row>
    <row r="1755" spans="1:26" ht="9.75" customHeight="1">
      <c r="G1755" s="452"/>
      <c r="H1755" s="452"/>
      <c r="I1755" s="452"/>
      <c r="J1755" s="452"/>
    </row>
    <row r="1756" spans="1:26" ht="14.25" customHeight="1">
      <c r="A1756" s="447" t="s">
        <v>1330</v>
      </c>
      <c r="B1756" s="447"/>
      <c r="C1756" s="447"/>
      <c r="D1756" s="447"/>
      <c r="E1756" s="447"/>
      <c r="G1756" s="447" t="s">
        <v>797</v>
      </c>
      <c r="H1756" s="447"/>
      <c r="I1756" s="447"/>
      <c r="J1756" s="447"/>
      <c r="P1756" s="448" t="s">
        <v>6757</v>
      </c>
      <c r="Q1756" s="448"/>
      <c r="R1756" s="448"/>
      <c r="T1756" s="449" t="s">
        <v>6758</v>
      </c>
      <c r="V1756" s="450" t="s">
        <v>6759</v>
      </c>
      <c r="X1756" s="448" t="s">
        <v>6759</v>
      </c>
      <c r="Y1756" s="448"/>
      <c r="Z1756" s="448"/>
    </row>
    <row r="1757" spans="1:26" ht="0.75" customHeight="1"/>
    <row r="1758" spans="1:26" ht="14.25" customHeight="1">
      <c r="A1758" s="447" t="s">
        <v>1331</v>
      </c>
      <c r="B1758" s="447"/>
      <c r="C1758" s="447"/>
      <c r="D1758" s="447"/>
      <c r="E1758" s="447"/>
      <c r="G1758" s="447" t="s">
        <v>1281</v>
      </c>
      <c r="H1758" s="447"/>
      <c r="I1758" s="447"/>
      <c r="J1758" s="447"/>
      <c r="P1758" s="448" t="s">
        <v>6760</v>
      </c>
      <c r="Q1758" s="448"/>
      <c r="R1758" s="448"/>
      <c r="T1758" s="449" t="s">
        <v>6761</v>
      </c>
      <c r="V1758" s="450" t="s">
        <v>6762</v>
      </c>
      <c r="X1758" s="448" t="s">
        <v>6762</v>
      </c>
      <c r="Y1758" s="448"/>
      <c r="Z1758" s="448"/>
    </row>
    <row r="1759" spans="1:26" ht="0.75" customHeight="1"/>
    <row r="1760" spans="1:26" ht="14.25" customHeight="1">
      <c r="A1760" s="447" t="s">
        <v>1332</v>
      </c>
      <c r="B1760" s="447"/>
      <c r="C1760" s="447"/>
      <c r="D1760" s="447"/>
      <c r="E1760" s="447"/>
      <c r="G1760" s="447" t="s">
        <v>113</v>
      </c>
      <c r="H1760" s="447"/>
      <c r="I1760" s="447"/>
      <c r="J1760" s="447"/>
      <c r="P1760" s="448" t="s">
        <v>6763</v>
      </c>
      <c r="Q1760" s="448"/>
      <c r="R1760" s="448"/>
      <c r="T1760" s="449" t="s">
        <v>6764</v>
      </c>
      <c r="V1760" s="450" t="s">
        <v>6765</v>
      </c>
      <c r="X1760" s="448" t="s">
        <v>6765</v>
      </c>
      <c r="Y1760" s="448"/>
      <c r="Z1760" s="448"/>
    </row>
    <row r="1761" spans="1:26" ht="0.75" customHeight="1"/>
    <row r="1762" spans="1:26" ht="14.25" customHeight="1">
      <c r="A1762" s="447" t="s">
        <v>1333</v>
      </c>
      <c r="B1762" s="447"/>
      <c r="C1762" s="447"/>
      <c r="D1762" s="447"/>
      <c r="E1762" s="447"/>
      <c r="G1762" s="447" t="s">
        <v>817</v>
      </c>
      <c r="H1762" s="447"/>
      <c r="I1762" s="447"/>
      <c r="J1762" s="447"/>
      <c r="P1762" s="448" t="s">
        <v>6763</v>
      </c>
      <c r="Q1762" s="448"/>
      <c r="R1762" s="448"/>
      <c r="T1762" s="449" t="s">
        <v>6764</v>
      </c>
      <c r="V1762" s="450" t="s">
        <v>6765</v>
      </c>
      <c r="X1762" s="448" t="s">
        <v>6765</v>
      </c>
      <c r="Y1762" s="448"/>
      <c r="Z1762" s="448"/>
    </row>
    <row r="1763" spans="1:26" ht="0.75" customHeight="1"/>
    <row r="1764" spans="1:26" ht="14.25" customHeight="1">
      <c r="A1764" s="447" t="s">
        <v>1334</v>
      </c>
      <c r="B1764" s="447"/>
      <c r="C1764" s="447"/>
      <c r="D1764" s="447"/>
      <c r="E1764" s="447"/>
      <c r="G1764" s="447" t="s">
        <v>1287</v>
      </c>
      <c r="H1764" s="447"/>
      <c r="I1764" s="447"/>
      <c r="J1764" s="447"/>
      <c r="P1764" s="448" t="s">
        <v>6766</v>
      </c>
      <c r="Q1764" s="448"/>
      <c r="R1764" s="448"/>
      <c r="T1764" s="449" t="s">
        <v>6767</v>
      </c>
      <c r="V1764" s="450" t="s">
        <v>6768</v>
      </c>
      <c r="X1764" s="448" t="s">
        <v>6768</v>
      </c>
      <c r="Y1764" s="448"/>
      <c r="Z1764" s="448"/>
    </row>
    <row r="1765" spans="1:26" ht="0.75" customHeight="1"/>
    <row r="1766" spans="1:26" ht="9.75" customHeight="1">
      <c r="A1766" s="447" t="s">
        <v>1335</v>
      </c>
      <c r="B1766" s="447"/>
      <c r="C1766" s="447"/>
      <c r="D1766" s="447"/>
      <c r="E1766" s="447"/>
      <c r="G1766" s="452" t="s">
        <v>833</v>
      </c>
      <c r="H1766" s="452"/>
      <c r="I1766" s="452"/>
      <c r="J1766" s="452"/>
      <c r="P1766" s="448" t="s">
        <v>6766</v>
      </c>
      <c r="Q1766" s="448"/>
      <c r="R1766" s="448"/>
      <c r="T1766" s="449" t="s">
        <v>6767</v>
      </c>
      <c r="V1766" s="450" t="s">
        <v>6768</v>
      </c>
      <c r="X1766" s="448" t="s">
        <v>6768</v>
      </c>
      <c r="Y1766" s="448"/>
      <c r="Z1766" s="448"/>
    </row>
    <row r="1767" spans="1:26" ht="9.75" customHeight="1">
      <c r="G1767" s="452"/>
      <c r="H1767" s="452"/>
      <c r="I1767" s="452"/>
      <c r="J1767" s="452"/>
    </row>
    <row r="1768" spans="1:26" ht="14.25" customHeight="1">
      <c r="A1768" s="447" t="s">
        <v>1336</v>
      </c>
      <c r="B1768" s="447"/>
      <c r="C1768" s="447"/>
      <c r="D1768" s="447"/>
      <c r="E1768" s="447"/>
      <c r="G1768" s="447" t="s">
        <v>861</v>
      </c>
      <c r="H1768" s="447"/>
      <c r="I1768" s="447"/>
      <c r="J1768" s="447"/>
      <c r="P1768" s="448" t="s">
        <v>6769</v>
      </c>
      <c r="Q1768" s="448"/>
      <c r="R1768" s="448"/>
      <c r="T1768" s="449" t="s">
        <v>6770</v>
      </c>
      <c r="V1768" s="450" t="s">
        <v>6771</v>
      </c>
      <c r="X1768" s="448" t="s">
        <v>6771</v>
      </c>
      <c r="Y1768" s="448"/>
      <c r="Z1768" s="448"/>
    </row>
    <row r="1769" spans="1:26" ht="0.75" customHeight="1"/>
    <row r="1770" spans="1:26" ht="14.25" customHeight="1">
      <c r="A1770" s="447" t="s">
        <v>1337</v>
      </c>
      <c r="B1770" s="447"/>
      <c r="C1770" s="447"/>
      <c r="D1770" s="447"/>
      <c r="E1770" s="447"/>
      <c r="G1770" s="447" t="s">
        <v>863</v>
      </c>
      <c r="H1770" s="447"/>
      <c r="I1770" s="447"/>
      <c r="J1770" s="447"/>
      <c r="P1770" s="448" t="s">
        <v>6772</v>
      </c>
      <c r="Q1770" s="448"/>
      <c r="R1770" s="448"/>
      <c r="T1770" s="449" t="s">
        <v>6773</v>
      </c>
      <c r="V1770" s="450" t="s">
        <v>6774</v>
      </c>
      <c r="X1770" s="448" t="s">
        <v>6774</v>
      </c>
      <c r="Y1770" s="448"/>
      <c r="Z1770" s="448"/>
    </row>
    <row r="1771" spans="1:26" ht="0.75" customHeight="1"/>
    <row r="1772" spans="1:26" ht="14.25" customHeight="1">
      <c r="A1772" s="447" t="s">
        <v>1338</v>
      </c>
      <c r="B1772" s="447"/>
      <c r="C1772" s="447"/>
      <c r="D1772" s="447"/>
      <c r="E1772" s="447"/>
      <c r="G1772" s="447" t="s">
        <v>700</v>
      </c>
      <c r="H1772" s="447"/>
      <c r="I1772" s="447"/>
      <c r="J1772" s="447"/>
      <c r="P1772" s="448" t="s">
        <v>6775</v>
      </c>
      <c r="Q1772" s="448"/>
      <c r="R1772" s="448"/>
      <c r="V1772" s="450" t="s">
        <v>6775</v>
      </c>
      <c r="X1772" s="448" t="s">
        <v>6775</v>
      </c>
      <c r="Y1772" s="448"/>
      <c r="Z1772" s="448"/>
    </row>
    <row r="1773" spans="1:26" ht="0.75" customHeight="1"/>
    <row r="1774" spans="1:26" ht="14.25" customHeight="1">
      <c r="A1774" s="447" t="s">
        <v>1339</v>
      </c>
      <c r="B1774" s="447"/>
      <c r="C1774" s="447"/>
      <c r="D1774" s="447"/>
      <c r="E1774" s="447"/>
      <c r="G1774" s="447" t="s">
        <v>870</v>
      </c>
      <c r="H1774" s="447"/>
      <c r="I1774" s="447"/>
      <c r="J1774" s="447"/>
      <c r="P1774" s="448" t="s">
        <v>6776</v>
      </c>
      <c r="Q1774" s="448"/>
      <c r="R1774" s="448"/>
      <c r="T1774" s="449" t="s">
        <v>6777</v>
      </c>
      <c r="V1774" s="450" t="s">
        <v>6778</v>
      </c>
      <c r="X1774" s="448" t="s">
        <v>6778</v>
      </c>
      <c r="Y1774" s="448"/>
      <c r="Z1774" s="448"/>
    </row>
    <row r="1775" spans="1:26" ht="15" customHeight="1">
      <c r="A1775" s="447" t="s">
        <v>1340</v>
      </c>
      <c r="B1775" s="447"/>
      <c r="C1775" s="447"/>
      <c r="D1775" s="447"/>
      <c r="E1775" s="447"/>
      <c r="G1775" s="447" t="s">
        <v>1341</v>
      </c>
      <c r="H1775" s="447"/>
      <c r="I1775" s="447"/>
      <c r="J1775" s="447"/>
      <c r="P1775" s="448" t="s">
        <v>6779</v>
      </c>
      <c r="Q1775" s="448"/>
      <c r="R1775" s="448"/>
      <c r="T1775" s="449" t="s">
        <v>6779</v>
      </c>
    </row>
    <row r="1776" spans="1:26" ht="15" customHeight="1">
      <c r="A1776" s="447" t="s">
        <v>1342</v>
      </c>
      <c r="B1776" s="447"/>
      <c r="C1776" s="447"/>
      <c r="D1776" s="447"/>
      <c r="E1776" s="447"/>
      <c r="G1776" s="447" t="s">
        <v>109</v>
      </c>
      <c r="H1776" s="447"/>
      <c r="I1776" s="447"/>
      <c r="J1776" s="447"/>
      <c r="P1776" s="448" t="s">
        <v>6780</v>
      </c>
      <c r="Q1776" s="448"/>
      <c r="R1776" s="448"/>
      <c r="T1776" s="449" t="s">
        <v>6780</v>
      </c>
    </row>
    <row r="1777" spans="1:20" ht="15" customHeight="1">
      <c r="A1777" s="447" t="s">
        <v>1343</v>
      </c>
      <c r="B1777" s="447"/>
      <c r="C1777" s="447"/>
      <c r="D1777" s="447"/>
      <c r="E1777" s="447"/>
      <c r="G1777" s="447" t="s">
        <v>742</v>
      </c>
      <c r="H1777" s="447"/>
      <c r="I1777" s="447"/>
      <c r="J1777" s="447"/>
      <c r="P1777" s="448" t="s">
        <v>6781</v>
      </c>
      <c r="Q1777" s="448"/>
      <c r="R1777" s="448"/>
      <c r="T1777" s="449" t="s">
        <v>6781</v>
      </c>
    </row>
    <row r="1778" spans="1:20" ht="15" customHeight="1">
      <c r="A1778" s="447" t="s">
        <v>1344</v>
      </c>
      <c r="B1778" s="447"/>
      <c r="C1778" s="447"/>
      <c r="D1778" s="447"/>
      <c r="E1778" s="447"/>
      <c r="G1778" s="447" t="s">
        <v>746</v>
      </c>
      <c r="H1778" s="447"/>
      <c r="I1778" s="447"/>
      <c r="J1778" s="447"/>
      <c r="P1778" s="448" t="s">
        <v>6782</v>
      </c>
      <c r="Q1778" s="448"/>
      <c r="R1778" s="448"/>
      <c r="T1778" s="449" t="s">
        <v>6782</v>
      </c>
    </row>
    <row r="1779" spans="1:20" ht="9.75" customHeight="1">
      <c r="A1779" s="447" t="s">
        <v>1345</v>
      </c>
      <c r="B1779" s="447"/>
      <c r="C1779" s="447"/>
      <c r="D1779" s="447"/>
      <c r="E1779" s="447"/>
      <c r="G1779" s="452" t="s">
        <v>1267</v>
      </c>
      <c r="H1779" s="452"/>
      <c r="I1779" s="452"/>
      <c r="J1779" s="452"/>
      <c r="P1779" s="448" t="s">
        <v>6783</v>
      </c>
      <c r="Q1779" s="448"/>
      <c r="R1779" s="448"/>
      <c r="T1779" s="449" t="s">
        <v>6783</v>
      </c>
    </row>
    <row r="1780" spans="1:20" ht="9.75" customHeight="1">
      <c r="G1780" s="452"/>
      <c r="H1780" s="452"/>
      <c r="I1780" s="452"/>
      <c r="J1780" s="452"/>
    </row>
    <row r="1781" spans="1:20" ht="15" customHeight="1">
      <c r="A1781" s="447" t="s">
        <v>1346</v>
      </c>
      <c r="B1781" s="447"/>
      <c r="C1781" s="447"/>
      <c r="D1781" s="447"/>
      <c r="E1781" s="447"/>
      <c r="G1781" s="447" t="s">
        <v>1281</v>
      </c>
      <c r="H1781" s="447"/>
      <c r="I1781" s="447"/>
      <c r="J1781" s="447"/>
      <c r="P1781" s="448" t="s">
        <v>6784</v>
      </c>
      <c r="Q1781" s="448"/>
      <c r="R1781" s="448"/>
      <c r="T1781" s="449" t="s">
        <v>6784</v>
      </c>
    </row>
    <row r="1782" spans="1:20" ht="15" customHeight="1">
      <c r="A1782" s="447" t="s">
        <v>1347</v>
      </c>
      <c r="B1782" s="447"/>
      <c r="C1782" s="447"/>
      <c r="D1782" s="447"/>
      <c r="E1782" s="447"/>
      <c r="G1782" s="447" t="s">
        <v>111</v>
      </c>
      <c r="H1782" s="447"/>
      <c r="I1782" s="447"/>
      <c r="J1782" s="447"/>
      <c r="P1782" s="448" t="s">
        <v>6785</v>
      </c>
      <c r="Q1782" s="448"/>
      <c r="R1782" s="448"/>
      <c r="T1782" s="449" t="s">
        <v>6785</v>
      </c>
    </row>
    <row r="1783" spans="1:20" ht="9.75" customHeight="1">
      <c r="A1783" s="447" t="s">
        <v>1348</v>
      </c>
      <c r="B1783" s="447"/>
      <c r="C1783" s="447"/>
      <c r="D1783" s="447"/>
      <c r="E1783" s="447"/>
      <c r="G1783" s="452" t="s">
        <v>1274</v>
      </c>
      <c r="H1783" s="452"/>
      <c r="I1783" s="452"/>
      <c r="J1783" s="452"/>
      <c r="P1783" s="448" t="s">
        <v>6786</v>
      </c>
      <c r="Q1783" s="448"/>
      <c r="R1783" s="448"/>
      <c r="T1783" s="449" t="s">
        <v>6786</v>
      </c>
    </row>
    <row r="1784" spans="1:20" ht="9.75" customHeight="1">
      <c r="G1784" s="452"/>
      <c r="H1784" s="452"/>
      <c r="I1784" s="452"/>
      <c r="J1784" s="452"/>
    </row>
    <row r="1785" spans="1:20" ht="9.75" customHeight="1">
      <c r="G1785" s="452"/>
      <c r="H1785" s="452"/>
      <c r="I1785" s="452"/>
      <c r="J1785" s="452"/>
    </row>
    <row r="1786" spans="1:20" ht="9.75" customHeight="1">
      <c r="A1786" s="447" t="s">
        <v>1349</v>
      </c>
      <c r="B1786" s="447"/>
      <c r="C1786" s="447"/>
      <c r="D1786" s="447"/>
      <c r="E1786" s="447"/>
      <c r="G1786" s="452" t="s">
        <v>775</v>
      </c>
      <c r="H1786" s="452"/>
      <c r="I1786" s="452"/>
      <c r="J1786" s="452"/>
      <c r="P1786" s="448" t="s">
        <v>6787</v>
      </c>
      <c r="Q1786" s="448"/>
      <c r="R1786" s="448"/>
      <c r="T1786" s="449" t="s">
        <v>6787</v>
      </c>
    </row>
    <row r="1787" spans="1:20" ht="9.75" customHeight="1">
      <c r="G1787" s="452"/>
      <c r="H1787" s="452"/>
      <c r="I1787" s="452"/>
      <c r="J1787" s="452"/>
    </row>
    <row r="1788" spans="1:20" ht="15" customHeight="1">
      <c r="A1788" s="447" t="s">
        <v>1350</v>
      </c>
      <c r="B1788" s="447"/>
      <c r="C1788" s="447"/>
      <c r="D1788" s="447"/>
      <c r="E1788" s="447"/>
      <c r="G1788" s="447" t="s">
        <v>797</v>
      </c>
      <c r="H1788" s="447"/>
      <c r="I1788" s="447"/>
      <c r="J1788" s="447"/>
      <c r="P1788" s="448" t="s">
        <v>6788</v>
      </c>
      <c r="Q1788" s="448"/>
      <c r="R1788" s="448"/>
      <c r="T1788" s="449" t="s">
        <v>6788</v>
      </c>
    </row>
    <row r="1789" spans="1:20" ht="15" customHeight="1">
      <c r="A1789" s="447" t="s">
        <v>1351</v>
      </c>
      <c r="B1789" s="447"/>
      <c r="C1789" s="447"/>
      <c r="D1789" s="447"/>
      <c r="E1789" s="447"/>
      <c r="G1789" s="447" t="s">
        <v>1281</v>
      </c>
      <c r="H1789" s="447"/>
      <c r="I1789" s="447"/>
      <c r="J1789" s="447"/>
      <c r="P1789" s="448" t="s">
        <v>6789</v>
      </c>
      <c r="Q1789" s="448"/>
      <c r="R1789" s="448"/>
      <c r="T1789" s="449" t="s">
        <v>6789</v>
      </c>
    </row>
    <row r="1790" spans="1:20" ht="15" customHeight="1">
      <c r="A1790" s="447" t="s">
        <v>1352</v>
      </c>
      <c r="B1790" s="447"/>
      <c r="C1790" s="447"/>
      <c r="D1790" s="447"/>
      <c r="E1790" s="447"/>
      <c r="G1790" s="447" t="s">
        <v>113</v>
      </c>
      <c r="H1790" s="447"/>
      <c r="I1790" s="447"/>
      <c r="J1790" s="447"/>
      <c r="P1790" s="448" t="s">
        <v>6790</v>
      </c>
      <c r="Q1790" s="448"/>
      <c r="R1790" s="448"/>
      <c r="T1790" s="449" t="s">
        <v>6790</v>
      </c>
    </row>
    <row r="1791" spans="1:20" ht="15" customHeight="1">
      <c r="A1791" s="447" t="s">
        <v>1353</v>
      </c>
      <c r="B1791" s="447"/>
      <c r="C1791" s="447"/>
      <c r="D1791" s="447"/>
      <c r="E1791" s="447"/>
      <c r="G1791" s="447" t="s">
        <v>817</v>
      </c>
      <c r="H1791" s="447"/>
      <c r="I1791" s="447"/>
      <c r="J1791" s="447"/>
      <c r="P1791" s="448" t="s">
        <v>6790</v>
      </c>
      <c r="Q1791" s="448"/>
      <c r="R1791" s="448"/>
      <c r="T1791" s="449" t="s">
        <v>6790</v>
      </c>
    </row>
    <row r="1792" spans="1:20" ht="15" customHeight="1">
      <c r="A1792" s="447" t="s">
        <v>1354</v>
      </c>
      <c r="B1792" s="447"/>
      <c r="C1792" s="447"/>
      <c r="D1792" s="447"/>
      <c r="E1792" s="447"/>
      <c r="G1792" s="447" t="s">
        <v>1287</v>
      </c>
      <c r="H1792" s="447"/>
      <c r="I1792" s="447"/>
      <c r="J1792" s="447"/>
      <c r="P1792" s="448" t="s">
        <v>6791</v>
      </c>
      <c r="Q1792" s="448"/>
      <c r="R1792" s="448"/>
      <c r="T1792" s="449" t="s">
        <v>6791</v>
      </c>
    </row>
    <row r="1793" spans="1:31" ht="9.75" customHeight="1">
      <c r="A1793" s="447" t="s">
        <v>1355</v>
      </c>
      <c r="B1793" s="447"/>
      <c r="C1793" s="447"/>
      <c r="D1793" s="447"/>
      <c r="E1793" s="447"/>
      <c r="G1793" s="452" t="s">
        <v>833</v>
      </c>
      <c r="H1793" s="452"/>
      <c r="I1793" s="452"/>
      <c r="J1793" s="452"/>
      <c r="P1793" s="448" t="s">
        <v>6791</v>
      </c>
      <c r="Q1793" s="448"/>
      <c r="R1793" s="448"/>
      <c r="T1793" s="449" t="s">
        <v>6791</v>
      </c>
    </row>
    <row r="1794" spans="1:31" ht="9.75" customHeight="1">
      <c r="G1794" s="452"/>
      <c r="H1794" s="452"/>
      <c r="I1794" s="452"/>
      <c r="J1794" s="452"/>
    </row>
    <row r="1795" spans="1:31" ht="15" customHeight="1">
      <c r="A1795" s="447" t="s">
        <v>1356</v>
      </c>
      <c r="B1795" s="447"/>
      <c r="C1795" s="447"/>
      <c r="D1795" s="447"/>
      <c r="E1795" s="447"/>
      <c r="G1795" s="447" t="s">
        <v>861</v>
      </c>
      <c r="H1795" s="447"/>
      <c r="I1795" s="447"/>
      <c r="J1795" s="447"/>
      <c r="P1795" s="448" t="s">
        <v>6792</v>
      </c>
      <c r="Q1795" s="448"/>
      <c r="R1795" s="448"/>
      <c r="T1795" s="449" t="s">
        <v>6792</v>
      </c>
    </row>
    <row r="1796" spans="1:31" ht="15" customHeight="1">
      <c r="A1796" s="447" t="s">
        <v>1357</v>
      </c>
      <c r="B1796" s="447"/>
      <c r="C1796" s="447"/>
      <c r="D1796" s="447"/>
      <c r="E1796" s="447"/>
      <c r="G1796" s="447" t="s">
        <v>863</v>
      </c>
      <c r="H1796" s="447"/>
      <c r="I1796" s="447"/>
      <c r="J1796" s="447"/>
      <c r="P1796" s="448" t="s">
        <v>6793</v>
      </c>
      <c r="Q1796" s="448"/>
      <c r="R1796" s="448"/>
      <c r="T1796" s="449" t="s">
        <v>6793</v>
      </c>
    </row>
    <row r="1797" spans="1:31" ht="15" customHeight="1">
      <c r="A1797" s="447" t="s">
        <v>1358</v>
      </c>
      <c r="B1797" s="447"/>
      <c r="C1797" s="447"/>
      <c r="D1797" s="447"/>
      <c r="E1797" s="447"/>
      <c r="G1797" s="447" t="s">
        <v>700</v>
      </c>
      <c r="H1797" s="447"/>
      <c r="I1797" s="447"/>
      <c r="J1797" s="447"/>
      <c r="P1797" s="448" t="s">
        <v>5341</v>
      </c>
      <c r="Q1797" s="448"/>
      <c r="R1797" s="448"/>
      <c r="T1797" s="449" t="s">
        <v>5341</v>
      </c>
    </row>
    <row r="1798" spans="1:31" ht="15" customHeight="1">
      <c r="A1798" s="447" t="s">
        <v>1359</v>
      </c>
      <c r="B1798" s="447"/>
      <c r="C1798" s="447"/>
      <c r="D1798" s="447"/>
      <c r="E1798" s="447"/>
      <c r="G1798" s="447" t="s">
        <v>870</v>
      </c>
      <c r="H1798" s="447"/>
      <c r="I1798" s="447"/>
      <c r="J1798" s="447"/>
      <c r="P1798" s="448" t="s">
        <v>6794</v>
      </c>
      <c r="Q1798" s="448"/>
      <c r="R1798" s="448"/>
      <c r="T1798" s="449" t="s">
        <v>6794</v>
      </c>
    </row>
    <row r="1799" spans="1:31" ht="0.75" customHeight="1"/>
    <row r="1800" spans="1:31" ht="14.25" customHeight="1">
      <c r="A1800" s="447" t="s">
        <v>1360</v>
      </c>
      <c r="B1800" s="447"/>
      <c r="C1800" s="447"/>
      <c r="D1800" s="447"/>
      <c r="E1800" s="447"/>
      <c r="G1800" s="447" t="s">
        <v>1361</v>
      </c>
      <c r="H1800" s="447"/>
      <c r="I1800" s="447"/>
      <c r="J1800" s="447"/>
      <c r="P1800" s="448" t="s">
        <v>6795</v>
      </c>
      <c r="Q1800" s="448"/>
      <c r="R1800" s="448"/>
      <c r="T1800" s="449" t="s">
        <v>6796</v>
      </c>
      <c r="V1800" s="450" t="s">
        <v>6797</v>
      </c>
      <c r="AB1800" s="448" t="s">
        <v>6797</v>
      </c>
      <c r="AC1800" s="448"/>
      <c r="AD1800" s="448"/>
      <c r="AE1800" s="448"/>
    </row>
    <row r="1801" spans="1:31" ht="0.75" customHeight="1"/>
    <row r="1802" spans="1:31" ht="14.25" customHeight="1">
      <c r="A1802" s="447" t="s">
        <v>1362</v>
      </c>
      <c r="B1802" s="447"/>
      <c r="C1802" s="447"/>
      <c r="D1802" s="447"/>
      <c r="E1802" s="447"/>
      <c r="G1802" s="447" t="s">
        <v>109</v>
      </c>
      <c r="H1802" s="447"/>
      <c r="I1802" s="447"/>
      <c r="J1802" s="447"/>
      <c r="P1802" s="448" t="s">
        <v>6798</v>
      </c>
      <c r="Q1802" s="448"/>
      <c r="R1802" s="448"/>
      <c r="T1802" s="449" t="s">
        <v>6799</v>
      </c>
      <c r="V1802" s="450" t="s">
        <v>4427</v>
      </c>
      <c r="AB1802" s="448" t="s">
        <v>4427</v>
      </c>
      <c r="AC1802" s="448"/>
      <c r="AD1802" s="448"/>
      <c r="AE1802" s="448"/>
    </row>
    <row r="1803" spans="1:31" ht="0.75" customHeight="1"/>
    <row r="1804" spans="1:31" ht="14.25" customHeight="1">
      <c r="A1804" s="447" t="s">
        <v>1363</v>
      </c>
      <c r="B1804" s="447"/>
      <c r="C1804" s="447"/>
      <c r="D1804" s="447"/>
      <c r="E1804" s="447"/>
      <c r="G1804" s="447" t="s">
        <v>742</v>
      </c>
      <c r="H1804" s="447"/>
      <c r="I1804" s="447"/>
      <c r="J1804" s="447"/>
      <c r="P1804" s="448" t="s">
        <v>6468</v>
      </c>
      <c r="Q1804" s="448"/>
      <c r="R1804" s="448"/>
      <c r="T1804" s="449" t="s">
        <v>6469</v>
      </c>
      <c r="V1804" s="450" t="s">
        <v>4431</v>
      </c>
      <c r="AB1804" s="448" t="s">
        <v>4431</v>
      </c>
      <c r="AC1804" s="448"/>
      <c r="AD1804" s="448"/>
      <c r="AE1804" s="448"/>
    </row>
    <row r="1805" spans="1:31" ht="0.75" customHeight="1"/>
    <row r="1806" spans="1:31" ht="14.25" customHeight="1">
      <c r="A1806" s="447" t="s">
        <v>1364</v>
      </c>
      <c r="B1806" s="447"/>
      <c r="C1806" s="447"/>
      <c r="D1806" s="447"/>
      <c r="E1806" s="447"/>
      <c r="G1806" s="447" t="s">
        <v>746</v>
      </c>
      <c r="H1806" s="447"/>
      <c r="I1806" s="447"/>
      <c r="J1806" s="447"/>
      <c r="P1806" s="448" t="s">
        <v>6800</v>
      </c>
      <c r="Q1806" s="448"/>
      <c r="R1806" s="448"/>
      <c r="T1806" s="449" t="s">
        <v>6801</v>
      </c>
      <c r="V1806" s="450" t="s">
        <v>4456</v>
      </c>
      <c r="AB1806" s="448" t="s">
        <v>4456</v>
      </c>
      <c r="AC1806" s="448"/>
      <c r="AD1806" s="448"/>
      <c r="AE1806" s="448"/>
    </row>
    <row r="1807" spans="1:31" ht="0.75" customHeight="1"/>
    <row r="1808" spans="1:31" ht="9.75" customHeight="1">
      <c r="A1808" s="447" t="s">
        <v>1365</v>
      </c>
      <c r="B1808" s="447"/>
      <c r="C1808" s="447"/>
      <c r="D1808" s="447"/>
      <c r="E1808" s="447"/>
      <c r="G1808" s="452" t="s">
        <v>1267</v>
      </c>
      <c r="H1808" s="452"/>
      <c r="I1808" s="452"/>
      <c r="J1808" s="452"/>
      <c r="P1808" s="448" t="s">
        <v>6802</v>
      </c>
      <c r="Q1808" s="448"/>
      <c r="R1808" s="448"/>
      <c r="T1808" s="449" t="s">
        <v>6803</v>
      </c>
      <c r="V1808" s="450" t="s">
        <v>4482</v>
      </c>
      <c r="AB1808" s="448" t="s">
        <v>4482</v>
      </c>
      <c r="AC1808" s="448"/>
      <c r="AD1808" s="448"/>
      <c r="AE1808" s="448"/>
    </row>
    <row r="1809" spans="1:31" ht="9.75" customHeight="1">
      <c r="G1809" s="452"/>
      <c r="H1809" s="452"/>
      <c r="I1809" s="452"/>
      <c r="J1809" s="452"/>
    </row>
    <row r="1810" spans="1:31" ht="14.25" customHeight="1">
      <c r="A1810" s="447" t="s">
        <v>1366</v>
      </c>
      <c r="B1810" s="447"/>
      <c r="C1810" s="447"/>
      <c r="D1810" s="447"/>
      <c r="E1810" s="447"/>
      <c r="G1810" s="447" t="s">
        <v>1281</v>
      </c>
      <c r="H1810" s="447"/>
      <c r="I1810" s="447"/>
      <c r="J1810" s="447"/>
      <c r="P1810" s="448" t="s">
        <v>6804</v>
      </c>
      <c r="Q1810" s="448"/>
      <c r="R1810" s="448"/>
      <c r="T1810" s="449" t="s">
        <v>6805</v>
      </c>
      <c r="V1810" s="450" t="s">
        <v>4498</v>
      </c>
      <c r="AB1810" s="448" t="s">
        <v>4498</v>
      </c>
      <c r="AC1810" s="448"/>
      <c r="AD1810" s="448"/>
      <c r="AE1810" s="448"/>
    </row>
    <row r="1811" spans="1:31" ht="0.75" customHeight="1"/>
    <row r="1812" spans="1:31" ht="14.25" customHeight="1">
      <c r="A1812" s="447" t="s">
        <v>1367</v>
      </c>
      <c r="B1812" s="447"/>
      <c r="C1812" s="447"/>
      <c r="D1812" s="447"/>
      <c r="E1812" s="447"/>
      <c r="G1812" s="447" t="s">
        <v>111</v>
      </c>
      <c r="H1812" s="447"/>
      <c r="I1812" s="447"/>
      <c r="J1812" s="447"/>
      <c r="P1812" s="448" t="s">
        <v>6481</v>
      </c>
      <c r="Q1812" s="448"/>
      <c r="R1812" s="448"/>
      <c r="T1812" s="449" t="s">
        <v>6482</v>
      </c>
      <c r="V1812" s="450" t="s">
        <v>4537</v>
      </c>
      <c r="AB1812" s="448" t="s">
        <v>4537</v>
      </c>
      <c r="AC1812" s="448"/>
      <c r="AD1812" s="448"/>
      <c r="AE1812" s="448"/>
    </row>
    <row r="1813" spans="1:31" ht="0.75" customHeight="1"/>
    <row r="1814" spans="1:31" ht="9.75" customHeight="1">
      <c r="A1814" s="447" t="s">
        <v>1368</v>
      </c>
      <c r="B1814" s="447"/>
      <c r="C1814" s="447"/>
      <c r="D1814" s="447"/>
      <c r="E1814" s="447"/>
      <c r="G1814" s="452" t="s">
        <v>1274</v>
      </c>
      <c r="H1814" s="452"/>
      <c r="I1814" s="452"/>
      <c r="J1814" s="452"/>
      <c r="P1814" s="448" t="s">
        <v>6483</v>
      </c>
      <c r="Q1814" s="448"/>
      <c r="R1814" s="448"/>
      <c r="T1814" s="449" t="s">
        <v>6484</v>
      </c>
      <c r="V1814" s="450" t="s">
        <v>4541</v>
      </c>
      <c r="AB1814" s="448" t="s">
        <v>4541</v>
      </c>
      <c r="AC1814" s="448"/>
      <c r="AD1814" s="448"/>
      <c r="AE1814" s="448"/>
    </row>
    <row r="1815" spans="1:31" ht="9" customHeight="1">
      <c r="G1815" s="452"/>
      <c r="H1815" s="452"/>
      <c r="I1815" s="452"/>
      <c r="J1815" s="452"/>
    </row>
    <row r="1816" spans="1:31" ht="11.25" customHeight="1">
      <c r="G1816" s="452"/>
      <c r="H1816" s="452"/>
      <c r="I1816" s="452"/>
      <c r="J1816" s="452"/>
    </row>
    <row r="1817" spans="1:31" ht="9.75" customHeight="1">
      <c r="A1817" s="447" t="s">
        <v>1369</v>
      </c>
      <c r="B1817" s="447"/>
      <c r="C1817" s="447"/>
      <c r="D1817" s="447"/>
      <c r="E1817" s="447"/>
      <c r="G1817" s="452" t="s">
        <v>775</v>
      </c>
      <c r="H1817" s="452"/>
      <c r="I1817" s="452"/>
      <c r="J1817" s="452"/>
      <c r="P1817" s="448" t="s">
        <v>6489</v>
      </c>
      <c r="Q1817" s="448"/>
      <c r="R1817" s="448"/>
      <c r="T1817" s="449" t="s">
        <v>6490</v>
      </c>
      <c r="V1817" s="450" t="s">
        <v>4629</v>
      </c>
      <c r="AB1817" s="448" t="s">
        <v>4629</v>
      </c>
      <c r="AC1817" s="448"/>
      <c r="AD1817" s="448"/>
      <c r="AE1817" s="448"/>
    </row>
    <row r="1818" spans="1:31" ht="9.75" customHeight="1">
      <c r="G1818" s="452"/>
      <c r="H1818" s="452"/>
      <c r="I1818" s="452"/>
      <c r="J1818" s="452"/>
    </row>
    <row r="1819" spans="1:31" ht="14.25" customHeight="1">
      <c r="A1819" s="447" t="s">
        <v>1370</v>
      </c>
      <c r="B1819" s="447"/>
      <c r="C1819" s="447"/>
      <c r="D1819" s="447"/>
      <c r="E1819" s="447"/>
      <c r="G1819" s="447" t="s">
        <v>797</v>
      </c>
      <c r="H1819" s="447"/>
      <c r="I1819" s="447"/>
      <c r="J1819" s="447"/>
      <c r="P1819" s="448" t="s">
        <v>6503</v>
      </c>
      <c r="Q1819" s="448"/>
      <c r="R1819" s="448"/>
      <c r="T1819" s="449" t="s">
        <v>6504</v>
      </c>
      <c r="V1819" s="450" t="s">
        <v>4831</v>
      </c>
      <c r="AB1819" s="448" t="s">
        <v>4831</v>
      </c>
      <c r="AC1819" s="448"/>
      <c r="AD1819" s="448"/>
      <c r="AE1819" s="448"/>
    </row>
    <row r="1820" spans="1:31" ht="0.75" customHeight="1"/>
    <row r="1821" spans="1:31" ht="14.25" customHeight="1">
      <c r="A1821" s="447" t="s">
        <v>1371</v>
      </c>
      <c r="B1821" s="447"/>
      <c r="C1821" s="447"/>
      <c r="D1821" s="447"/>
      <c r="E1821" s="447"/>
      <c r="G1821" s="447" t="s">
        <v>1281</v>
      </c>
      <c r="H1821" s="447"/>
      <c r="I1821" s="447"/>
      <c r="J1821" s="447"/>
      <c r="P1821" s="448" t="s">
        <v>6496</v>
      </c>
      <c r="Q1821" s="448"/>
      <c r="R1821" s="448"/>
      <c r="T1821" s="449" t="s">
        <v>6497</v>
      </c>
      <c r="V1821" s="450" t="s">
        <v>4801</v>
      </c>
      <c r="AB1821" s="448" t="s">
        <v>4801</v>
      </c>
      <c r="AC1821" s="448"/>
      <c r="AD1821" s="448"/>
      <c r="AE1821" s="448"/>
    </row>
    <row r="1822" spans="1:31" ht="0.75" customHeight="1"/>
    <row r="1823" spans="1:31" ht="14.25" customHeight="1">
      <c r="A1823" s="447" t="s">
        <v>1372</v>
      </c>
      <c r="B1823" s="447"/>
      <c r="C1823" s="447"/>
      <c r="D1823" s="447"/>
      <c r="E1823" s="447"/>
      <c r="G1823" s="447" t="s">
        <v>113</v>
      </c>
      <c r="H1823" s="447"/>
      <c r="I1823" s="447"/>
      <c r="J1823" s="447"/>
      <c r="P1823" s="448" t="s">
        <v>6806</v>
      </c>
      <c r="Q1823" s="448"/>
      <c r="R1823" s="448"/>
      <c r="T1823" s="449" t="s">
        <v>6807</v>
      </c>
      <c r="V1823" s="450" t="s">
        <v>5053</v>
      </c>
      <c r="AB1823" s="448" t="s">
        <v>5053</v>
      </c>
      <c r="AC1823" s="448"/>
      <c r="AD1823" s="448"/>
      <c r="AE1823" s="448"/>
    </row>
    <row r="1824" spans="1:31" ht="0.75" customHeight="1"/>
    <row r="1825" spans="1:31" ht="14.25" customHeight="1">
      <c r="A1825" s="447" t="s">
        <v>1373</v>
      </c>
      <c r="B1825" s="447"/>
      <c r="C1825" s="447"/>
      <c r="D1825" s="447"/>
      <c r="E1825" s="447"/>
      <c r="G1825" s="447" t="s">
        <v>817</v>
      </c>
      <c r="H1825" s="447"/>
      <c r="I1825" s="447"/>
      <c r="J1825" s="447"/>
      <c r="P1825" s="448" t="s">
        <v>6806</v>
      </c>
      <c r="Q1825" s="448"/>
      <c r="R1825" s="448"/>
      <c r="T1825" s="449" t="s">
        <v>6807</v>
      </c>
      <c r="V1825" s="450" t="s">
        <v>5053</v>
      </c>
      <c r="AB1825" s="448" t="s">
        <v>5053</v>
      </c>
      <c r="AC1825" s="448"/>
      <c r="AD1825" s="448"/>
      <c r="AE1825" s="448"/>
    </row>
    <row r="1826" spans="1:31" ht="0.75" customHeight="1"/>
    <row r="1827" spans="1:31" ht="14.25" customHeight="1">
      <c r="A1827" s="447" t="s">
        <v>1374</v>
      </c>
      <c r="B1827" s="447"/>
      <c r="C1827" s="447"/>
      <c r="D1827" s="447"/>
      <c r="E1827" s="447"/>
      <c r="G1827" s="447" t="s">
        <v>1287</v>
      </c>
      <c r="H1827" s="447"/>
      <c r="I1827" s="447"/>
      <c r="J1827" s="447"/>
      <c r="P1827" s="448" t="s">
        <v>6521</v>
      </c>
      <c r="Q1827" s="448"/>
      <c r="R1827" s="448"/>
      <c r="T1827" s="449" t="s">
        <v>6522</v>
      </c>
      <c r="V1827" s="450" t="s">
        <v>5163</v>
      </c>
      <c r="AB1827" s="448" t="s">
        <v>5163</v>
      </c>
      <c r="AC1827" s="448"/>
      <c r="AD1827" s="448"/>
      <c r="AE1827" s="448"/>
    </row>
    <row r="1828" spans="1:31" ht="0.75" customHeight="1"/>
    <row r="1829" spans="1:31" ht="9.75" customHeight="1">
      <c r="A1829" s="447" t="s">
        <v>1375</v>
      </c>
      <c r="B1829" s="447"/>
      <c r="C1829" s="447"/>
      <c r="D1829" s="447"/>
      <c r="E1829" s="447"/>
      <c r="G1829" s="452" t="s">
        <v>833</v>
      </c>
      <c r="H1829" s="452"/>
      <c r="I1829" s="452"/>
      <c r="J1829" s="452"/>
      <c r="P1829" s="448" t="s">
        <v>6521</v>
      </c>
      <c r="Q1829" s="448"/>
      <c r="R1829" s="448"/>
      <c r="T1829" s="449" t="s">
        <v>6522</v>
      </c>
      <c r="V1829" s="450" t="s">
        <v>5163</v>
      </c>
      <c r="AB1829" s="448" t="s">
        <v>5163</v>
      </c>
      <c r="AC1829" s="448"/>
      <c r="AD1829" s="448"/>
      <c r="AE1829" s="448"/>
    </row>
    <row r="1830" spans="1:31" ht="9.75" customHeight="1">
      <c r="G1830" s="452"/>
      <c r="H1830" s="452"/>
      <c r="I1830" s="452"/>
      <c r="J1830" s="452"/>
    </row>
    <row r="1831" spans="1:31" ht="14.25" customHeight="1">
      <c r="A1831" s="447" t="s">
        <v>1376</v>
      </c>
      <c r="B1831" s="447"/>
      <c r="C1831" s="447"/>
      <c r="D1831" s="447"/>
      <c r="E1831" s="447"/>
      <c r="G1831" s="447" t="s">
        <v>861</v>
      </c>
      <c r="H1831" s="447"/>
      <c r="I1831" s="447"/>
      <c r="J1831" s="447"/>
      <c r="P1831" s="448" t="s">
        <v>6808</v>
      </c>
      <c r="Q1831" s="448"/>
      <c r="R1831" s="448"/>
      <c r="T1831" s="449" t="s">
        <v>6809</v>
      </c>
      <c r="V1831" s="450" t="s">
        <v>5276</v>
      </c>
      <c r="AB1831" s="448" t="s">
        <v>5276</v>
      </c>
      <c r="AC1831" s="448"/>
      <c r="AD1831" s="448"/>
      <c r="AE1831" s="448"/>
    </row>
    <row r="1832" spans="1:31" ht="0.75" customHeight="1"/>
    <row r="1833" spans="1:31" ht="14.25" customHeight="1">
      <c r="A1833" s="447" t="s">
        <v>1377</v>
      </c>
      <c r="B1833" s="447"/>
      <c r="C1833" s="447"/>
      <c r="D1833" s="447"/>
      <c r="E1833" s="447"/>
      <c r="G1833" s="447" t="s">
        <v>863</v>
      </c>
      <c r="H1833" s="447"/>
      <c r="I1833" s="447"/>
      <c r="J1833" s="447"/>
      <c r="P1833" s="448" t="s">
        <v>6531</v>
      </c>
      <c r="Q1833" s="448"/>
      <c r="R1833" s="448"/>
      <c r="T1833" s="449" t="s">
        <v>6532</v>
      </c>
      <c r="V1833" s="450" t="s">
        <v>5279</v>
      </c>
      <c r="AB1833" s="448" t="s">
        <v>5279</v>
      </c>
      <c r="AC1833" s="448"/>
      <c r="AD1833" s="448"/>
      <c r="AE1833" s="448"/>
    </row>
    <row r="1834" spans="1:31" ht="0.75" customHeight="1"/>
    <row r="1835" spans="1:31" ht="14.25" customHeight="1">
      <c r="A1835" s="447" t="s">
        <v>1378</v>
      </c>
      <c r="B1835" s="447"/>
      <c r="C1835" s="447"/>
      <c r="D1835" s="447"/>
      <c r="E1835" s="447"/>
      <c r="G1835" s="447" t="s">
        <v>700</v>
      </c>
      <c r="H1835" s="447"/>
      <c r="I1835" s="447"/>
      <c r="J1835" s="447"/>
      <c r="T1835" s="449" t="s">
        <v>5341</v>
      </c>
      <c r="V1835" s="450" t="s">
        <v>5341</v>
      </c>
      <c r="AB1835" s="448" t="s">
        <v>5341</v>
      </c>
      <c r="AC1835" s="448"/>
      <c r="AD1835" s="448"/>
      <c r="AE1835" s="448"/>
    </row>
    <row r="1836" spans="1:31" ht="0.75" customHeight="1"/>
    <row r="1837" spans="1:31" ht="14.25" customHeight="1">
      <c r="A1837" s="447" t="s">
        <v>1379</v>
      </c>
      <c r="B1837" s="447"/>
      <c r="C1837" s="447"/>
      <c r="D1837" s="447"/>
      <c r="E1837" s="447"/>
      <c r="G1837" s="447" t="s">
        <v>870</v>
      </c>
      <c r="H1837" s="447"/>
      <c r="I1837" s="447"/>
      <c r="J1837" s="447"/>
      <c r="P1837" s="448" t="s">
        <v>6810</v>
      </c>
      <c r="Q1837" s="448"/>
      <c r="R1837" s="448"/>
      <c r="T1837" s="449" t="s">
        <v>6811</v>
      </c>
      <c r="V1837" s="450" t="s">
        <v>5345</v>
      </c>
      <c r="AB1837" s="448" t="s">
        <v>5345</v>
      </c>
      <c r="AC1837" s="448"/>
      <c r="AD1837" s="448"/>
      <c r="AE1837" s="448"/>
    </row>
    <row r="1838" spans="1:31" ht="15" customHeight="1">
      <c r="A1838" s="447" t="s">
        <v>1380</v>
      </c>
      <c r="B1838" s="447"/>
      <c r="C1838" s="447"/>
      <c r="D1838" s="447"/>
      <c r="E1838" s="447"/>
      <c r="G1838" s="447" t="s">
        <v>1381</v>
      </c>
      <c r="H1838" s="447"/>
      <c r="I1838" s="447"/>
      <c r="J1838" s="447"/>
      <c r="P1838" s="448" t="s">
        <v>6812</v>
      </c>
      <c r="Q1838" s="448"/>
      <c r="R1838" s="448"/>
      <c r="T1838" s="449" t="s">
        <v>6812</v>
      </c>
    </row>
    <row r="1839" spans="1:31" ht="0.75" customHeight="1"/>
    <row r="1840" spans="1:31" ht="14.25" customHeight="1">
      <c r="A1840" s="447" t="s">
        <v>1382</v>
      </c>
      <c r="B1840" s="447"/>
      <c r="C1840" s="447"/>
      <c r="D1840" s="447"/>
      <c r="E1840" s="447"/>
      <c r="G1840" s="447" t="s">
        <v>1383</v>
      </c>
      <c r="H1840" s="447"/>
      <c r="I1840" s="447"/>
      <c r="J1840" s="447"/>
      <c r="T1840" s="449" t="s">
        <v>1384</v>
      </c>
      <c r="V1840" s="450" t="s">
        <v>1384</v>
      </c>
      <c r="AB1840" s="448" t="s">
        <v>1384</v>
      </c>
      <c r="AC1840" s="448"/>
      <c r="AD1840" s="448"/>
      <c r="AE1840" s="448"/>
    </row>
    <row r="1841" spans="1:31" ht="0.75" customHeight="1"/>
    <row r="1842" spans="1:31" ht="14.25" customHeight="1">
      <c r="A1842" s="447" t="s">
        <v>1385</v>
      </c>
      <c r="B1842" s="447"/>
      <c r="C1842" s="447"/>
      <c r="D1842" s="447"/>
      <c r="E1842" s="447"/>
      <c r="G1842" s="447" t="s">
        <v>897</v>
      </c>
      <c r="H1842" s="447"/>
      <c r="I1842" s="447"/>
      <c r="J1842" s="447"/>
      <c r="T1842" s="449" t="s">
        <v>1386</v>
      </c>
      <c r="V1842" s="450" t="s">
        <v>1386</v>
      </c>
      <c r="AB1842" s="448" t="s">
        <v>1386</v>
      </c>
      <c r="AC1842" s="448"/>
      <c r="AD1842" s="448"/>
      <c r="AE1842" s="448"/>
    </row>
    <row r="1843" spans="1:31" ht="0.75" customHeight="1"/>
    <row r="1844" spans="1:31" ht="9.75" customHeight="1">
      <c r="A1844" s="447" t="s">
        <v>1387</v>
      </c>
      <c r="B1844" s="447"/>
      <c r="C1844" s="447"/>
      <c r="D1844" s="447"/>
      <c r="E1844" s="447"/>
      <c r="G1844" s="452" t="s">
        <v>506</v>
      </c>
      <c r="H1844" s="452"/>
      <c r="I1844" s="452"/>
      <c r="J1844" s="452"/>
      <c r="T1844" s="449" t="s">
        <v>1388</v>
      </c>
      <c r="V1844" s="450" t="s">
        <v>1388</v>
      </c>
      <c r="AB1844" s="448" t="s">
        <v>1388</v>
      </c>
      <c r="AC1844" s="448"/>
      <c r="AD1844" s="448"/>
      <c r="AE1844" s="448"/>
    </row>
    <row r="1845" spans="1:31" ht="9.75" customHeight="1">
      <c r="G1845" s="452"/>
      <c r="H1845" s="452"/>
      <c r="I1845" s="452"/>
      <c r="J1845" s="452"/>
    </row>
    <row r="1846" spans="1:31" ht="9.75" customHeight="1">
      <c r="A1846" s="447" t="s">
        <v>1389</v>
      </c>
      <c r="B1846" s="447"/>
      <c r="C1846" s="447"/>
      <c r="D1846" s="447"/>
      <c r="E1846" s="447"/>
      <c r="G1846" s="452" t="s">
        <v>508</v>
      </c>
      <c r="H1846" s="452"/>
      <c r="I1846" s="452"/>
      <c r="J1846" s="452"/>
      <c r="T1846" s="449" t="s">
        <v>1390</v>
      </c>
      <c r="V1846" s="450" t="s">
        <v>1390</v>
      </c>
      <c r="AB1846" s="448" t="s">
        <v>1390</v>
      </c>
      <c r="AC1846" s="448"/>
      <c r="AD1846" s="448"/>
      <c r="AE1846" s="448"/>
    </row>
    <row r="1847" spans="1:31" ht="9.75" customHeight="1">
      <c r="G1847" s="452"/>
      <c r="H1847" s="452"/>
      <c r="I1847" s="452"/>
      <c r="J1847" s="452"/>
    </row>
    <row r="1848" spans="1:31" ht="9.75" customHeight="1">
      <c r="A1848" s="447" t="s">
        <v>1391</v>
      </c>
      <c r="B1848" s="447"/>
      <c r="C1848" s="447"/>
      <c r="D1848" s="447"/>
      <c r="E1848" s="447"/>
      <c r="G1848" s="452" t="s">
        <v>510</v>
      </c>
      <c r="H1848" s="452"/>
      <c r="I1848" s="452"/>
      <c r="J1848" s="452"/>
      <c r="T1848" s="449" t="s">
        <v>1392</v>
      </c>
      <c r="V1848" s="450" t="s">
        <v>1392</v>
      </c>
      <c r="AB1848" s="448" t="s">
        <v>1392</v>
      </c>
      <c r="AC1848" s="448"/>
      <c r="AD1848" s="448"/>
      <c r="AE1848" s="448"/>
    </row>
    <row r="1849" spans="1:31" ht="9.75" customHeight="1">
      <c r="G1849" s="452"/>
      <c r="H1849" s="452"/>
      <c r="I1849" s="452"/>
      <c r="J1849" s="452"/>
    </row>
    <row r="1850" spans="1:31" ht="14.25" customHeight="1">
      <c r="A1850" s="447" t="s">
        <v>1393</v>
      </c>
      <c r="B1850" s="447"/>
      <c r="C1850" s="447"/>
      <c r="D1850" s="447"/>
      <c r="E1850" s="447"/>
      <c r="G1850" s="447" t="s">
        <v>512</v>
      </c>
      <c r="H1850" s="447"/>
      <c r="I1850" s="447"/>
      <c r="J1850" s="447"/>
      <c r="T1850" s="449" t="s">
        <v>1394</v>
      </c>
      <c r="V1850" s="450" t="s">
        <v>1394</v>
      </c>
      <c r="AB1850" s="448" t="s">
        <v>1394</v>
      </c>
      <c r="AC1850" s="448"/>
      <c r="AD1850" s="448"/>
      <c r="AE1850" s="448"/>
    </row>
    <row r="1851" spans="1:31" ht="0.75" customHeight="1"/>
    <row r="1852" spans="1:31" ht="9.75" customHeight="1">
      <c r="A1852" s="447" t="s">
        <v>1395</v>
      </c>
      <c r="B1852" s="447"/>
      <c r="C1852" s="447"/>
      <c r="D1852" s="447"/>
      <c r="E1852" s="447"/>
      <c r="G1852" s="452" t="s">
        <v>933</v>
      </c>
      <c r="H1852" s="452"/>
      <c r="I1852" s="452"/>
      <c r="J1852" s="452"/>
      <c r="T1852" s="449" t="s">
        <v>1396</v>
      </c>
      <c r="V1852" s="450" t="s">
        <v>1396</v>
      </c>
      <c r="AB1852" s="448" t="s">
        <v>1396</v>
      </c>
      <c r="AC1852" s="448"/>
      <c r="AD1852" s="448"/>
      <c r="AE1852" s="448"/>
    </row>
    <row r="1853" spans="1:31" ht="9.75" customHeight="1">
      <c r="G1853" s="452"/>
      <c r="H1853" s="452"/>
      <c r="I1853" s="452"/>
      <c r="J1853" s="452"/>
    </row>
    <row r="1854" spans="1:31" ht="14.25" customHeight="1">
      <c r="A1854" s="447" t="s">
        <v>1397</v>
      </c>
      <c r="B1854" s="447"/>
      <c r="C1854" s="447"/>
      <c r="D1854" s="447"/>
      <c r="E1854" s="447"/>
      <c r="G1854" s="447" t="s">
        <v>935</v>
      </c>
      <c r="H1854" s="447"/>
      <c r="I1854" s="447"/>
      <c r="J1854" s="447"/>
      <c r="T1854" s="449" t="s">
        <v>1398</v>
      </c>
      <c r="V1854" s="450" t="s">
        <v>1398</v>
      </c>
      <c r="AB1854" s="448" t="s">
        <v>1398</v>
      </c>
      <c r="AC1854" s="448"/>
      <c r="AD1854" s="448"/>
      <c r="AE1854" s="448"/>
    </row>
    <row r="1855" spans="1:31" ht="0.75" customHeight="1"/>
    <row r="1856" spans="1:31" ht="9.75" customHeight="1">
      <c r="A1856" s="447" t="s">
        <v>1399</v>
      </c>
      <c r="B1856" s="447"/>
      <c r="C1856" s="447"/>
      <c r="D1856" s="447"/>
      <c r="E1856" s="447"/>
      <c r="G1856" s="452" t="s">
        <v>1400</v>
      </c>
      <c r="H1856" s="452"/>
      <c r="I1856" s="452"/>
      <c r="J1856" s="452"/>
      <c r="T1856" s="449" t="s">
        <v>1401</v>
      </c>
      <c r="V1856" s="450" t="s">
        <v>1401</v>
      </c>
      <c r="AB1856" s="448" t="s">
        <v>1401</v>
      </c>
      <c r="AC1856" s="448"/>
      <c r="AD1856" s="448"/>
      <c r="AE1856" s="448"/>
    </row>
    <row r="1857" spans="1:31" ht="9" customHeight="1">
      <c r="G1857" s="452"/>
      <c r="H1857" s="452"/>
      <c r="I1857" s="452"/>
      <c r="J1857" s="452"/>
    </row>
    <row r="1858" spans="1:31" ht="11.25" customHeight="1">
      <c r="G1858" s="452"/>
      <c r="H1858" s="452"/>
      <c r="I1858" s="452"/>
      <c r="J1858" s="452"/>
    </row>
    <row r="1859" spans="1:31" ht="14.25" customHeight="1">
      <c r="A1859" s="447" t="s">
        <v>1402</v>
      </c>
      <c r="B1859" s="447"/>
      <c r="C1859" s="447"/>
      <c r="D1859" s="447"/>
      <c r="E1859" s="447"/>
      <c r="G1859" s="447" t="s">
        <v>952</v>
      </c>
      <c r="H1859" s="447"/>
      <c r="I1859" s="447"/>
      <c r="J1859" s="447"/>
      <c r="T1859" s="449" t="s">
        <v>1403</v>
      </c>
      <c r="V1859" s="450" t="s">
        <v>1403</v>
      </c>
      <c r="AB1859" s="448" t="s">
        <v>1403</v>
      </c>
      <c r="AC1859" s="448"/>
      <c r="AD1859" s="448"/>
      <c r="AE1859" s="448"/>
    </row>
    <row r="1860" spans="1:31" ht="0.75" customHeight="1"/>
    <row r="1861" spans="1:31" ht="9.75" customHeight="1">
      <c r="A1861" s="447" t="s">
        <v>1404</v>
      </c>
      <c r="B1861" s="447"/>
      <c r="C1861" s="447"/>
      <c r="D1861" s="447"/>
      <c r="E1861" s="447"/>
      <c r="G1861" s="452" t="s">
        <v>1405</v>
      </c>
      <c r="H1861" s="452"/>
      <c r="I1861" s="452"/>
      <c r="J1861" s="452"/>
      <c r="T1861" s="449" t="s">
        <v>1406</v>
      </c>
      <c r="V1861" s="450" t="s">
        <v>1406</v>
      </c>
      <c r="AB1861" s="448" t="s">
        <v>1406</v>
      </c>
      <c r="AC1861" s="448"/>
      <c r="AD1861" s="448"/>
      <c r="AE1861" s="448"/>
    </row>
    <row r="1862" spans="1:31" ht="9.75" customHeight="1">
      <c r="G1862" s="452"/>
      <c r="H1862" s="452"/>
      <c r="I1862" s="452"/>
      <c r="J1862" s="452"/>
    </row>
    <row r="1863" spans="1:31" ht="9.75" customHeight="1">
      <c r="A1863" s="447" t="s">
        <v>1407</v>
      </c>
      <c r="B1863" s="447"/>
      <c r="C1863" s="447"/>
      <c r="D1863" s="447"/>
      <c r="E1863" s="447"/>
      <c r="G1863" s="452" t="s">
        <v>1408</v>
      </c>
      <c r="H1863" s="452"/>
      <c r="I1863" s="452"/>
      <c r="J1863" s="452"/>
      <c r="T1863" s="449" t="s">
        <v>1409</v>
      </c>
      <c r="V1863" s="450" t="s">
        <v>1409</v>
      </c>
      <c r="AB1863" s="448" t="s">
        <v>1409</v>
      </c>
      <c r="AC1863" s="448"/>
      <c r="AD1863" s="448"/>
      <c r="AE1863" s="448"/>
    </row>
    <row r="1864" spans="1:31" ht="9.75" customHeight="1">
      <c r="G1864" s="452"/>
      <c r="H1864" s="452"/>
      <c r="I1864" s="452"/>
      <c r="J1864" s="452"/>
    </row>
    <row r="1865" spans="1:31" ht="9.75" customHeight="1">
      <c r="A1865" s="447" t="s">
        <v>1410</v>
      </c>
      <c r="B1865" s="447"/>
      <c r="C1865" s="447"/>
      <c r="D1865" s="447"/>
      <c r="E1865" s="447"/>
      <c r="G1865" s="452" t="s">
        <v>996</v>
      </c>
      <c r="H1865" s="452"/>
      <c r="I1865" s="452"/>
      <c r="J1865" s="452"/>
      <c r="T1865" s="449" t="s">
        <v>1411</v>
      </c>
      <c r="V1865" s="450" t="s">
        <v>1411</v>
      </c>
      <c r="AB1865" s="448" t="s">
        <v>1411</v>
      </c>
      <c r="AC1865" s="448"/>
      <c r="AD1865" s="448"/>
      <c r="AE1865" s="448"/>
    </row>
    <row r="1866" spans="1:31" ht="9.75" customHeight="1">
      <c r="G1866" s="452"/>
      <c r="H1866" s="452"/>
      <c r="I1866" s="452"/>
      <c r="J1866" s="452"/>
    </row>
    <row r="1867" spans="1:31" ht="9.75" customHeight="1">
      <c r="A1867" s="447" t="s">
        <v>1412</v>
      </c>
      <c r="B1867" s="447"/>
      <c r="C1867" s="447"/>
      <c r="D1867" s="447"/>
      <c r="E1867" s="447"/>
      <c r="G1867" s="452" t="s">
        <v>1413</v>
      </c>
      <c r="H1867" s="452"/>
      <c r="I1867" s="452"/>
      <c r="J1867" s="452"/>
      <c r="T1867" s="449" t="s">
        <v>1414</v>
      </c>
      <c r="V1867" s="450" t="s">
        <v>1414</v>
      </c>
      <c r="AB1867" s="448" t="s">
        <v>1414</v>
      </c>
      <c r="AC1867" s="448"/>
      <c r="AD1867" s="448"/>
      <c r="AE1867" s="448"/>
    </row>
    <row r="1868" spans="1:31" ht="9.75" customHeight="1">
      <c r="G1868" s="452"/>
      <c r="H1868" s="452"/>
      <c r="I1868" s="452"/>
      <c r="J1868" s="452"/>
    </row>
    <row r="1869" spans="1:31" ht="9.75" customHeight="1">
      <c r="A1869" s="447" t="s">
        <v>1415</v>
      </c>
      <c r="B1869" s="447"/>
      <c r="C1869" s="447"/>
      <c r="D1869" s="447"/>
      <c r="E1869" s="447"/>
      <c r="G1869" s="452" t="s">
        <v>1416</v>
      </c>
      <c r="H1869" s="452"/>
      <c r="I1869" s="452"/>
      <c r="J1869" s="452"/>
      <c r="T1869" s="449" t="s">
        <v>1050</v>
      </c>
      <c r="V1869" s="450" t="s">
        <v>1050</v>
      </c>
      <c r="AB1869" s="448" t="s">
        <v>1050</v>
      </c>
      <c r="AC1869" s="448"/>
      <c r="AD1869" s="448"/>
      <c r="AE1869" s="448"/>
    </row>
    <row r="1870" spans="1:31" ht="9.75" customHeight="1">
      <c r="G1870" s="452"/>
      <c r="H1870" s="452"/>
      <c r="I1870" s="452"/>
      <c r="J1870" s="452"/>
    </row>
    <row r="1871" spans="1:31" ht="9.75" customHeight="1">
      <c r="A1871" s="447" t="s">
        <v>1417</v>
      </c>
      <c r="B1871" s="447"/>
      <c r="C1871" s="447"/>
      <c r="D1871" s="447"/>
      <c r="E1871" s="447"/>
      <c r="G1871" s="452" t="s">
        <v>295</v>
      </c>
      <c r="H1871" s="452"/>
      <c r="I1871" s="452"/>
      <c r="J1871" s="452"/>
      <c r="T1871" s="449" t="s">
        <v>1418</v>
      </c>
      <c r="V1871" s="450" t="s">
        <v>1418</v>
      </c>
      <c r="AB1871" s="448" t="s">
        <v>1418</v>
      </c>
      <c r="AC1871" s="448"/>
      <c r="AD1871" s="448"/>
      <c r="AE1871" s="448"/>
    </row>
    <row r="1872" spans="1:31" ht="9.75" customHeight="1">
      <c r="G1872" s="452"/>
      <c r="H1872" s="452"/>
      <c r="I1872" s="452"/>
      <c r="J1872" s="452"/>
    </row>
    <row r="1873" spans="1:31" ht="14.25" customHeight="1">
      <c r="A1873" s="447" t="s">
        <v>1419</v>
      </c>
      <c r="B1873" s="447"/>
      <c r="C1873" s="447"/>
      <c r="D1873" s="447"/>
      <c r="E1873" s="447"/>
      <c r="G1873" s="447" t="s">
        <v>1025</v>
      </c>
      <c r="H1873" s="447"/>
      <c r="I1873" s="447"/>
      <c r="J1873" s="447"/>
      <c r="T1873" s="449" t="s">
        <v>1420</v>
      </c>
      <c r="V1873" s="450" t="s">
        <v>1420</v>
      </c>
      <c r="AB1873" s="448" t="s">
        <v>1420</v>
      </c>
      <c r="AC1873" s="448"/>
      <c r="AD1873" s="448"/>
      <c r="AE1873" s="448"/>
    </row>
    <row r="1874" spans="1:31" ht="0.75" customHeight="1"/>
    <row r="1875" spans="1:31" ht="14.25" customHeight="1">
      <c r="A1875" s="447" t="s">
        <v>1421</v>
      </c>
      <c r="B1875" s="447"/>
      <c r="C1875" s="447"/>
      <c r="D1875" s="447"/>
      <c r="E1875" s="447"/>
      <c r="G1875" s="447" t="s">
        <v>1027</v>
      </c>
      <c r="H1875" s="447"/>
      <c r="I1875" s="447"/>
      <c r="J1875" s="447"/>
      <c r="T1875" s="449" t="s">
        <v>1422</v>
      </c>
      <c r="V1875" s="450" t="s">
        <v>1422</v>
      </c>
      <c r="AB1875" s="448" t="s">
        <v>1422</v>
      </c>
      <c r="AC1875" s="448"/>
      <c r="AD1875" s="448"/>
      <c r="AE1875" s="448"/>
    </row>
    <row r="1876" spans="1:31" ht="0.75" customHeight="1"/>
    <row r="1877" spans="1:31" ht="14.25" customHeight="1">
      <c r="A1877" s="447" t="s">
        <v>1423</v>
      </c>
      <c r="B1877" s="447"/>
      <c r="C1877" s="447"/>
      <c r="D1877" s="447"/>
      <c r="E1877" s="447"/>
      <c r="G1877" s="447" t="s">
        <v>1043</v>
      </c>
      <c r="H1877" s="447"/>
      <c r="I1877" s="447"/>
      <c r="J1877" s="447"/>
      <c r="T1877" s="449" t="s">
        <v>1424</v>
      </c>
      <c r="V1877" s="450" t="s">
        <v>1424</v>
      </c>
      <c r="AB1877" s="448" t="s">
        <v>1424</v>
      </c>
      <c r="AC1877" s="448"/>
      <c r="AD1877" s="448"/>
      <c r="AE1877" s="448"/>
    </row>
    <row r="1878" spans="1:31" ht="9.75" customHeight="1">
      <c r="A1878" s="447" t="s">
        <v>1425</v>
      </c>
      <c r="B1878" s="447"/>
      <c r="C1878" s="447"/>
      <c r="D1878" s="447"/>
      <c r="E1878" s="447"/>
      <c r="G1878" s="452" t="s">
        <v>1426</v>
      </c>
      <c r="H1878" s="452"/>
      <c r="I1878" s="452"/>
      <c r="J1878" s="452"/>
      <c r="T1878" s="449" t="s">
        <v>1427</v>
      </c>
      <c r="V1878" s="450" t="s">
        <v>1427</v>
      </c>
      <c r="AB1878" s="448" t="s">
        <v>1427</v>
      </c>
      <c r="AC1878" s="448"/>
      <c r="AD1878" s="448"/>
      <c r="AE1878" s="448"/>
    </row>
    <row r="1879" spans="1:31" ht="9" customHeight="1">
      <c r="G1879" s="452"/>
      <c r="H1879" s="452"/>
      <c r="I1879" s="452"/>
      <c r="J1879" s="452"/>
    </row>
    <row r="1880" spans="1:31" ht="11.25" customHeight="1">
      <c r="G1880" s="452"/>
      <c r="H1880" s="452"/>
      <c r="I1880" s="452"/>
      <c r="J1880" s="452"/>
    </row>
    <row r="1881" spans="1:31" ht="9.75" customHeight="1">
      <c r="A1881" s="447" t="s">
        <v>1428</v>
      </c>
      <c r="B1881" s="447"/>
      <c r="C1881" s="447"/>
      <c r="D1881" s="447"/>
      <c r="E1881" s="447"/>
      <c r="G1881" s="452" t="s">
        <v>1080</v>
      </c>
      <c r="H1881" s="452"/>
      <c r="I1881" s="452"/>
      <c r="J1881" s="452"/>
      <c r="T1881" s="449" t="s">
        <v>1429</v>
      </c>
      <c r="V1881" s="450" t="s">
        <v>1429</v>
      </c>
      <c r="AB1881" s="448" t="s">
        <v>1429</v>
      </c>
      <c r="AC1881" s="448"/>
      <c r="AD1881" s="448"/>
      <c r="AE1881" s="448"/>
    </row>
    <row r="1882" spans="1:31" ht="9.75" customHeight="1">
      <c r="G1882" s="452"/>
      <c r="H1882" s="452"/>
      <c r="I1882" s="452"/>
      <c r="J1882" s="452"/>
    </row>
    <row r="1883" spans="1:31" ht="9.75" customHeight="1">
      <c r="A1883" s="447" t="s">
        <v>1430</v>
      </c>
      <c r="B1883" s="447"/>
      <c r="C1883" s="447"/>
      <c r="D1883" s="447"/>
      <c r="E1883" s="447"/>
      <c r="G1883" s="452" t="s">
        <v>1431</v>
      </c>
      <c r="H1883" s="452"/>
      <c r="I1883" s="452"/>
      <c r="J1883" s="452"/>
      <c r="T1883" s="449" t="s">
        <v>1432</v>
      </c>
      <c r="V1883" s="450" t="s">
        <v>1432</v>
      </c>
      <c r="AB1883" s="448" t="s">
        <v>1432</v>
      </c>
      <c r="AC1883" s="448"/>
      <c r="AD1883" s="448"/>
      <c r="AE1883" s="448"/>
    </row>
    <row r="1884" spans="1:31" ht="9" customHeight="1">
      <c r="G1884" s="452"/>
      <c r="H1884" s="452"/>
      <c r="I1884" s="452"/>
      <c r="J1884" s="452"/>
    </row>
    <row r="1885" spans="1:31" ht="11.25" customHeight="1">
      <c r="G1885" s="452"/>
      <c r="H1885" s="452"/>
      <c r="I1885" s="452"/>
      <c r="J1885" s="452"/>
    </row>
    <row r="1886" spans="1:31" ht="9.75" customHeight="1">
      <c r="A1886" s="447" t="s">
        <v>1433</v>
      </c>
      <c r="B1886" s="447"/>
      <c r="C1886" s="447"/>
      <c r="D1886" s="447"/>
      <c r="E1886" s="447"/>
      <c r="G1886" s="452" t="s">
        <v>1108</v>
      </c>
      <c r="H1886" s="452"/>
      <c r="I1886" s="452"/>
      <c r="J1886" s="452"/>
      <c r="T1886" s="449" t="s">
        <v>1434</v>
      </c>
      <c r="V1886" s="450" t="s">
        <v>1434</v>
      </c>
      <c r="AB1886" s="448" t="s">
        <v>1434</v>
      </c>
      <c r="AC1886" s="448"/>
      <c r="AD1886" s="448"/>
      <c r="AE1886" s="448"/>
    </row>
    <row r="1887" spans="1:31" ht="9.75" customHeight="1">
      <c r="G1887" s="452"/>
      <c r="H1887" s="452"/>
      <c r="I1887" s="452"/>
      <c r="J1887" s="452"/>
    </row>
    <row r="1888" spans="1:31" ht="14.25" customHeight="1">
      <c r="A1888" s="447" t="s">
        <v>1435</v>
      </c>
      <c r="B1888" s="447"/>
      <c r="C1888" s="447"/>
      <c r="D1888" s="447"/>
      <c r="E1888" s="447"/>
      <c r="G1888" s="447" t="s">
        <v>1124</v>
      </c>
      <c r="H1888" s="447"/>
      <c r="I1888" s="447"/>
      <c r="J1888" s="447"/>
      <c r="T1888" s="449" t="s">
        <v>1436</v>
      </c>
      <c r="V1888" s="450" t="s">
        <v>1436</v>
      </c>
      <c r="AB1888" s="448" t="s">
        <v>1436</v>
      </c>
      <c r="AC1888" s="448"/>
      <c r="AD1888" s="448"/>
      <c r="AE1888" s="448"/>
    </row>
    <row r="1889" spans="1:31" ht="0.75" customHeight="1"/>
    <row r="1890" spans="1:31" ht="14.25" customHeight="1">
      <c r="A1890" s="447" t="s">
        <v>1437</v>
      </c>
      <c r="B1890" s="447"/>
      <c r="C1890" s="447"/>
      <c r="D1890" s="447"/>
      <c r="E1890" s="447"/>
      <c r="G1890" s="447" t="s">
        <v>1134</v>
      </c>
      <c r="H1890" s="447"/>
      <c r="I1890" s="447"/>
      <c r="J1890" s="447"/>
      <c r="T1890" s="449" t="s">
        <v>1438</v>
      </c>
      <c r="V1890" s="450" t="s">
        <v>1438</v>
      </c>
      <c r="AB1890" s="448" t="s">
        <v>1438</v>
      </c>
      <c r="AC1890" s="448"/>
      <c r="AD1890" s="448"/>
      <c r="AE1890" s="448"/>
    </row>
    <row r="1891" spans="1:31" ht="0.75" customHeight="1"/>
    <row r="1892" spans="1:31" ht="14.25" customHeight="1">
      <c r="A1892" s="447" t="s">
        <v>1439</v>
      </c>
      <c r="B1892" s="447"/>
      <c r="C1892" s="447"/>
      <c r="D1892" s="447"/>
      <c r="E1892" s="447"/>
      <c r="G1892" s="447" t="s">
        <v>1144</v>
      </c>
      <c r="H1892" s="447"/>
      <c r="I1892" s="447"/>
      <c r="J1892" s="447"/>
      <c r="T1892" s="449" t="s">
        <v>1440</v>
      </c>
      <c r="V1892" s="450" t="s">
        <v>1440</v>
      </c>
      <c r="AB1892" s="448" t="s">
        <v>1440</v>
      </c>
      <c r="AC1892" s="448"/>
      <c r="AD1892" s="448"/>
      <c r="AE1892" s="448"/>
    </row>
    <row r="1893" spans="1:31" ht="0.75" customHeight="1"/>
    <row r="1894" spans="1:31" ht="9.75" customHeight="1">
      <c r="A1894" s="447" t="s">
        <v>1441</v>
      </c>
      <c r="B1894" s="447"/>
      <c r="C1894" s="447"/>
      <c r="D1894" s="447"/>
      <c r="E1894" s="447"/>
      <c r="G1894" s="452" t="s">
        <v>1151</v>
      </c>
      <c r="H1894" s="452"/>
      <c r="I1894" s="452"/>
      <c r="J1894" s="452"/>
      <c r="T1894" s="449" t="s">
        <v>1442</v>
      </c>
      <c r="V1894" s="450" t="s">
        <v>1442</v>
      </c>
      <c r="AB1894" s="448" t="s">
        <v>1442</v>
      </c>
      <c r="AC1894" s="448"/>
      <c r="AD1894" s="448"/>
      <c r="AE1894" s="448"/>
    </row>
    <row r="1895" spans="1:31" ht="9.75" customHeight="1">
      <c r="G1895" s="452"/>
      <c r="H1895" s="452"/>
      <c r="I1895" s="452"/>
      <c r="J1895" s="452"/>
    </row>
    <row r="1896" spans="1:31" ht="9.75" customHeight="1">
      <c r="A1896" s="447" t="s">
        <v>1443</v>
      </c>
      <c r="B1896" s="447"/>
      <c r="C1896" s="447"/>
      <c r="D1896" s="447"/>
      <c r="E1896" s="447"/>
      <c r="G1896" s="452" t="s">
        <v>1153</v>
      </c>
      <c r="H1896" s="452"/>
      <c r="I1896" s="452"/>
      <c r="J1896" s="452"/>
      <c r="T1896" s="449" t="s">
        <v>1444</v>
      </c>
      <c r="V1896" s="450" t="s">
        <v>1444</v>
      </c>
      <c r="AB1896" s="448" t="s">
        <v>1444</v>
      </c>
      <c r="AC1896" s="448"/>
      <c r="AD1896" s="448"/>
      <c r="AE1896" s="448"/>
    </row>
    <row r="1897" spans="1:31" ht="9.75" customHeight="1">
      <c r="G1897" s="452"/>
      <c r="H1897" s="452"/>
      <c r="I1897" s="452"/>
      <c r="J1897" s="452"/>
    </row>
    <row r="1898" spans="1:31" ht="14.25" customHeight="1">
      <c r="A1898" s="447" t="s">
        <v>1445</v>
      </c>
      <c r="B1898" s="447"/>
      <c r="C1898" s="447"/>
      <c r="D1898" s="447"/>
      <c r="E1898" s="447"/>
      <c r="G1898" s="447" t="s">
        <v>1159</v>
      </c>
      <c r="H1898" s="447"/>
      <c r="I1898" s="447"/>
      <c r="J1898" s="447"/>
      <c r="T1898" s="449" t="s">
        <v>1446</v>
      </c>
      <c r="V1898" s="450" t="s">
        <v>1446</v>
      </c>
      <c r="AB1898" s="448" t="s">
        <v>1446</v>
      </c>
      <c r="AC1898" s="448"/>
      <c r="AD1898" s="448"/>
      <c r="AE1898" s="448"/>
    </row>
    <row r="1899" spans="1:31" ht="0.75" customHeight="1"/>
    <row r="1900" spans="1:31" ht="14.25" customHeight="1">
      <c r="A1900" s="447" t="s">
        <v>1447</v>
      </c>
      <c r="B1900" s="447"/>
      <c r="C1900" s="447"/>
      <c r="D1900" s="447"/>
      <c r="E1900" s="447"/>
      <c r="G1900" s="447" t="s">
        <v>1168</v>
      </c>
      <c r="H1900" s="447"/>
      <c r="I1900" s="447"/>
      <c r="J1900" s="447"/>
      <c r="T1900" s="449" t="s">
        <v>1448</v>
      </c>
      <c r="V1900" s="450" t="s">
        <v>1448</v>
      </c>
      <c r="AB1900" s="448" t="s">
        <v>1448</v>
      </c>
      <c r="AC1900" s="448"/>
      <c r="AD1900" s="448"/>
      <c r="AE1900" s="448"/>
    </row>
    <row r="1901" spans="1:31" ht="0.75" customHeight="1"/>
    <row r="1902" spans="1:31" ht="14.25" customHeight="1">
      <c r="A1902" s="447" t="s">
        <v>1449</v>
      </c>
      <c r="B1902" s="447"/>
      <c r="C1902" s="447"/>
      <c r="D1902" s="447"/>
      <c r="E1902" s="447"/>
      <c r="G1902" s="447" t="s">
        <v>1185</v>
      </c>
      <c r="H1902" s="447"/>
      <c r="I1902" s="447"/>
      <c r="J1902" s="447"/>
      <c r="T1902" s="449" t="s">
        <v>1450</v>
      </c>
      <c r="V1902" s="450" t="s">
        <v>1450</v>
      </c>
      <c r="AB1902" s="448" t="s">
        <v>1450</v>
      </c>
      <c r="AC1902" s="448"/>
      <c r="AD1902" s="448"/>
      <c r="AE1902" s="448"/>
    </row>
    <row r="1903" spans="1:31" ht="0.75" customHeight="1"/>
    <row r="1904" spans="1:31" ht="14.25" customHeight="1">
      <c r="A1904" s="447" t="s">
        <v>1451</v>
      </c>
      <c r="B1904" s="447"/>
      <c r="C1904" s="447"/>
      <c r="D1904" s="447"/>
      <c r="E1904" s="447"/>
      <c r="G1904" s="447" t="s">
        <v>1193</v>
      </c>
      <c r="H1904" s="447"/>
      <c r="I1904" s="447"/>
      <c r="J1904" s="447"/>
      <c r="T1904" s="449" t="s">
        <v>1452</v>
      </c>
      <c r="V1904" s="450" t="s">
        <v>1452</v>
      </c>
      <c r="AB1904" s="448" t="s">
        <v>1452</v>
      </c>
      <c r="AC1904" s="448"/>
      <c r="AD1904" s="448"/>
      <c r="AE1904" s="448"/>
    </row>
    <row r="1905" spans="1:31" ht="0.75" customHeight="1"/>
    <row r="1906" spans="1:31" ht="9.75" customHeight="1">
      <c r="A1906" s="447" t="s">
        <v>1453</v>
      </c>
      <c r="B1906" s="447"/>
      <c r="C1906" s="447"/>
      <c r="D1906" s="447"/>
      <c r="E1906" s="447"/>
      <c r="G1906" s="452" t="s">
        <v>1454</v>
      </c>
      <c r="H1906" s="452"/>
      <c r="I1906" s="452"/>
      <c r="J1906" s="452"/>
      <c r="T1906" s="449" t="s">
        <v>1455</v>
      </c>
      <c r="V1906" s="450" t="s">
        <v>1455</v>
      </c>
      <c r="AB1906" s="448" t="s">
        <v>1455</v>
      </c>
      <c r="AC1906" s="448"/>
      <c r="AD1906" s="448"/>
      <c r="AE1906" s="448"/>
    </row>
    <row r="1907" spans="1:31" ht="9.75" customHeight="1">
      <c r="G1907" s="452"/>
      <c r="H1907" s="452"/>
      <c r="I1907" s="452"/>
      <c r="J1907" s="452"/>
    </row>
    <row r="1908" spans="1:31" ht="9.75" customHeight="1">
      <c r="A1908" s="447" t="s">
        <v>1456</v>
      </c>
      <c r="B1908" s="447"/>
      <c r="C1908" s="447"/>
      <c r="D1908" s="447"/>
      <c r="E1908" s="447"/>
      <c r="G1908" s="452" t="s">
        <v>1457</v>
      </c>
      <c r="H1908" s="452"/>
      <c r="I1908" s="452"/>
      <c r="J1908" s="452"/>
      <c r="T1908" s="449" t="s">
        <v>1458</v>
      </c>
      <c r="V1908" s="450" t="s">
        <v>1458</v>
      </c>
      <c r="AB1908" s="448" t="s">
        <v>1458</v>
      </c>
      <c r="AC1908" s="448"/>
      <c r="AD1908" s="448"/>
      <c r="AE1908" s="448"/>
    </row>
    <row r="1909" spans="1:31" ht="9.75" customHeight="1">
      <c r="G1909" s="452"/>
      <c r="H1909" s="452"/>
      <c r="I1909" s="452"/>
      <c r="J1909" s="452"/>
    </row>
    <row r="1910" spans="1:31" ht="9.75" customHeight="1">
      <c r="A1910" s="447" t="s">
        <v>1459</v>
      </c>
      <c r="B1910" s="447"/>
      <c r="C1910" s="447"/>
      <c r="D1910" s="447"/>
      <c r="E1910" s="447"/>
      <c r="G1910" s="452" t="s">
        <v>384</v>
      </c>
      <c r="H1910" s="452"/>
      <c r="I1910" s="452"/>
      <c r="J1910" s="452"/>
      <c r="T1910" s="449" t="s">
        <v>84</v>
      </c>
      <c r="V1910" s="450" t="s">
        <v>84</v>
      </c>
      <c r="AB1910" s="448" t="s">
        <v>84</v>
      </c>
      <c r="AC1910" s="448"/>
      <c r="AD1910" s="448"/>
      <c r="AE1910" s="448"/>
    </row>
    <row r="1911" spans="1:31" ht="9.75" customHeight="1">
      <c r="G1911" s="452"/>
      <c r="H1911" s="452"/>
      <c r="I1911" s="452"/>
      <c r="J1911" s="452"/>
    </row>
    <row r="1912" spans="1:31" ht="14.25" customHeight="1">
      <c r="A1912" s="447" t="s">
        <v>1460</v>
      </c>
      <c r="B1912" s="447"/>
      <c r="C1912" s="447"/>
      <c r="D1912" s="447"/>
      <c r="E1912" s="447"/>
      <c r="G1912" s="447" t="s">
        <v>1461</v>
      </c>
      <c r="H1912" s="447"/>
      <c r="I1912" s="447"/>
      <c r="J1912" s="447"/>
      <c r="T1912" s="449" t="s">
        <v>1462</v>
      </c>
      <c r="V1912" s="450" t="s">
        <v>1462</v>
      </c>
      <c r="AB1912" s="448" t="s">
        <v>1462</v>
      </c>
      <c r="AC1912" s="448"/>
      <c r="AD1912" s="448"/>
      <c r="AE1912" s="448"/>
    </row>
    <row r="1913" spans="1:31" ht="0.75" customHeight="1"/>
    <row r="1914" spans="1:31" ht="9.75" customHeight="1">
      <c r="A1914" s="447" t="s">
        <v>1463</v>
      </c>
      <c r="B1914" s="447"/>
      <c r="C1914" s="447"/>
      <c r="D1914" s="447"/>
      <c r="E1914" s="447"/>
      <c r="G1914" s="452" t="s">
        <v>1464</v>
      </c>
      <c r="H1914" s="452"/>
      <c r="I1914" s="452"/>
      <c r="J1914" s="452"/>
      <c r="T1914" s="449" t="s">
        <v>1465</v>
      </c>
      <c r="V1914" s="450" t="s">
        <v>1465</v>
      </c>
      <c r="AB1914" s="448" t="s">
        <v>1465</v>
      </c>
      <c r="AC1914" s="448"/>
      <c r="AD1914" s="448"/>
      <c r="AE1914" s="448"/>
    </row>
    <row r="1915" spans="1:31" ht="9.75" customHeight="1">
      <c r="G1915" s="452"/>
      <c r="H1915" s="452"/>
      <c r="I1915" s="452"/>
      <c r="J1915" s="452"/>
    </row>
    <row r="1916" spans="1:31" ht="14.25" customHeight="1">
      <c r="A1916" s="447" t="s">
        <v>1466</v>
      </c>
      <c r="B1916" s="447"/>
      <c r="C1916" s="447"/>
      <c r="D1916" s="447"/>
      <c r="E1916" s="447"/>
      <c r="G1916" s="447" t="s">
        <v>1467</v>
      </c>
      <c r="H1916" s="447"/>
      <c r="I1916" s="447"/>
      <c r="J1916" s="447"/>
      <c r="T1916" s="449" t="s">
        <v>1468</v>
      </c>
      <c r="V1916" s="450" t="s">
        <v>1468</v>
      </c>
      <c r="AB1916" s="448" t="s">
        <v>1468</v>
      </c>
      <c r="AC1916" s="448"/>
      <c r="AD1916" s="448"/>
      <c r="AE1916" s="448"/>
    </row>
    <row r="1917" spans="1:31" ht="0.75" customHeight="1"/>
    <row r="1918" spans="1:31" ht="14.25" customHeight="1">
      <c r="A1918" s="447" t="s">
        <v>1469</v>
      </c>
      <c r="B1918" s="447"/>
      <c r="C1918" s="447"/>
      <c r="D1918" s="447"/>
      <c r="E1918" s="447"/>
      <c r="G1918" s="447" t="s">
        <v>1245</v>
      </c>
      <c r="H1918" s="447"/>
      <c r="I1918" s="447"/>
      <c r="J1918" s="447"/>
      <c r="T1918" s="449" t="s">
        <v>1470</v>
      </c>
      <c r="V1918" s="450" t="s">
        <v>1470</v>
      </c>
      <c r="AB1918" s="448" t="s">
        <v>1470</v>
      </c>
      <c r="AC1918" s="448"/>
      <c r="AD1918" s="448"/>
      <c r="AE1918" s="448"/>
    </row>
    <row r="1919" spans="1:31" ht="0.75" customHeight="1"/>
    <row r="1920" spans="1:31" ht="9.75" customHeight="1">
      <c r="A1920" s="447" t="s">
        <v>1471</v>
      </c>
      <c r="B1920" s="447"/>
      <c r="C1920" s="447"/>
      <c r="D1920" s="447"/>
      <c r="E1920" s="447"/>
      <c r="G1920" s="452" t="s">
        <v>1472</v>
      </c>
      <c r="H1920" s="452"/>
      <c r="I1920" s="452"/>
      <c r="J1920" s="452"/>
      <c r="T1920" s="449" t="s">
        <v>1470</v>
      </c>
      <c r="V1920" s="450" t="s">
        <v>1470</v>
      </c>
      <c r="AB1920" s="448" t="s">
        <v>1470</v>
      </c>
      <c r="AC1920" s="448"/>
      <c r="AD1920" s="448"/>
      <c r="AE1920" s="448"/>
    </row>
    <row r="1921" spans="1:31" ht="9.75" customHeight="1">
      <c r="G1921" s="452"/>
      <c r="H1921" s="452"/>
      <c r="I1921" s="452"/>
      <c r="J1921" s="452"/>
    </row>
    <row r="1922" spans="1:31" ht="9.75" customHeight="1">
      <c r="A1922" s="447" t="s">
        <v>1473</v>
      </c>
      <c r="B1922" s="447"/>
      <c r="C1922" s="447"/>
      <c r="D1922" s="447"/>
      <c r="E1922" s="447"/>
      <c r="G1922" s="452" t="s">
        <v>1474</v>
      </c>
      <c r="H1922" s="452"/>
      <c r="I1922" s="452"/>
      <c r="J1922" s="452"/>
      <c r="T1922" s="449" t="s">
        <v>1475</v>
      </c>
      <c r="V1922" s="450" t="s">
        <v>1475</v>
      </c>
      <c r="AB1922" s="448" t="s">
        <v>1475</v>
      </c>
      <c r="AC1922" s="448"/>
      <c r="AD1922" s="448"/>
      <c r="AE1922" s="448"/>
    </row>
    <row r="1923" spans="1:31" ht="9.75" customHeight="1">
      <c r="G1923" s="452"/>
      <c r="H1923" s="452"/>
      <c r="I1923" s="452"/>
      <c r="J1923" s="452"/>
    </row>
    <row r="1924" spans="1:31" ht="9.75" customHeight="1">
      <c r="A1924" s="447" t="s">
        <v>1476</v>
      </c>
      <c r="B1924" s="447"/>
      <c r="C1924" s="447"/>
      <c r="D1924" s="447"/>
      <c r="E1924" s="447"/>
      <c r="G1924" s="452" t="s">
        <v>1477</v>
      </c>
      <c r="H1924" s="452"/>
      <c r="I1924" s="452"/>
      <c r="J1924" s="452"/>
      <c r="T1924" s="449" t="s">
        <v>1478</v>
      </c>
      <c r="V1924" s="450" t="s">
        <v>1478</v>
      </c>
      <c r="AB1924" s="448" t="s">
        <v>1478</v>
      </c>
      <c r="AC1924" s="448"/>
      <c r="AD1924" s="448"/>
      <c r="AE1924" s="448"/>
    </row>
    <row r="1925" spans="1:31" ht="9.75" customHeight="1">
      <c r="G1925" s="452"/>
      <c r="H1925" s="452"/>
      <c r="I1925" s="452"/>
      <c r="J1925" s="452"/>
    </row>
    <row r="1926" spans="1:31" ht="9.75" customHeight="1">
      <c r="A1926" s="447" t="s">
        <v>1479</v>
      </c>
      <c r="B1926" s="447"/>
      <c r="C1926" s="447"/>
      <c r="D1926" s="447"/>
      <c r="E1926" s="447"/>
      <c r="G1926" s="452" t="s">
        <v>1480</v>
      </c>
      <c r="H1926" s="452"/>
      <c r="I1926" s="452"/>
      <c r="J1926" s="452"/>
      <c r="T1926" s="449" t="s">
        <v>1481</v>
      </c>
      <c r="V1926" s="450" t="s">
        <v>1481</v>
      </c>
      <c r="AB1926" s="448" t="s">
        <v>1481</v>
      </c>
      <c r="AC1926" s="448"/>
      <c r="AD1926" s="448"/>
      <c r="AE1926" s="448"/>
    </row>
    <row r="1927" spans="1:31" ht="9.75" customHeight="1">
      <c r="G1927" s="452"/>
      <c r="H1927" s="452"/>
      <c r="I1927" s="452"/>
      <c r="J1927" s="452"/>
    </row>
    <row r="1928" spans="1:31" ht="14.25" customHeight="1">
      <c r="A1928" s="447" t="s">
        <v>1482</v>
      </c>
      <c r="B1928" s="447"/>
      <c r="C1928" s="447"/>
      <c r="D1928" s="447"/>
      <c r="E1928" s="447"/>
      <c r="G1928" s="447" t="s">
        <v>728</v>
      </c>
      <c r="H1928" s="447"/>
      <c r="I1928" s="447"/>
      <c r="J1928" s="447"/>
      <c r="T1928" s="449" t="s">
        <v>1483</v>
      </c>
      <c r="V1928" s="450" t="s">
        <v>1483</v>
      </c>
      <c r="AB1928" s="448" t="s">
        <v>1483</v>
      </c>
      <c r="AC1928" s="448"/>
      <c r="AD1928" s="448"/>
      <c r="AE1928" s="448"/>
    </row>
    <row r="1929" spans="1:31" ht="0.75" customHeight="1"/>
    <row r="1930" spans="1:31" ht="14.25" customHeight="1">
      <c r="A1930" s="447" t="s">
        <v>1484</v>
      </c>
      <c r="B1930" s="447"/>
      <c r="C1930" s="447"/>
      <c r="D1930" s="447"/>
      <c r="E1930" s="447"/>
      <c r="G1930" s="447" t="s">
        <v>1485</v>
      </c>
      <c r="H1930" s="447"/>
      <c r="I1930" s="447"/>
      <c r="J1930" s="447"/>
      <c r="T1930" s="449" t="s">
        <v>1486</v>
      </c>
      <c r="V1930" s="450" t="s">
        <v>1486</v>
      </c>
      <c r="AB1930" s="448" t="s">
        <v>1486</v>
      </c>
      <c r="AC1930" s="448"/>
      <c r="AD1930" s="448"/>
      <c r="AE1930" s="448"/>
    </row>
    <row r="1931" spans="1:31" ht="0.75" customHeight="1"/>
    <row r="1932" spans="1:31" ht="14.25" customHeight="1">
      <c r="A1932" s="447" t="s">
        <v>1487</v>
      </c>
      <c r="B1932" s="447"/>
      <c r="C1932" s="447"/>
      <c r="D1932" s="447"/>
      <c r="E1932" s="447"/>
      <c r="G1932" s="447" t="s">
        <v>1200</v>
      </c>
      <c r="H1932" s="447"/>
      <c r="I1932" s="447"/>
      <c r="J1932" s="447"/>
      <c r="T1932" s="449" t="s">
        <v>1488</v>
      </c>
      <c r="V1932" s="450" t="s">
        <v>1488</v>
      </c>
      <c r="AB1932" s="448" t="s">
        <v>1488</v>
      </c>
      <c r="AC1932" s="448"/>
      <c r="AD1932" s="448"/>
      <c r="AE1932" s="448"/>
    </row>
    <row r="1933" spans="1:31" ht="0.75" customHeight="1"/>
    <row r="1934" spans="1:31" ht="14.25" customHeight="1">
      <c r="A1934" s="447" t="s">
        <v>1489</v>
      </c>
      <c r="B1934" s="447"/>
      <c r="C1934" s="447"/>
      <c r="D1934" s="447"/>
      <c r="E1934" s="447"/>
      <c r="G1934" s="447" t="s">
        <v>1206</v>
      </c>
      <c r="H1934" s="447"/>
      <c r="I1934" s="447"/>
      <c r="J1934" s="447"/>
      <c r="T1934" s="449" t="s">
        <v>1490</v>
      </c>
      <c r="V1934" s="450" t="s">
        <v>1490</v>
      </c>
      <c r="AB1934" s="448" t="s">
        <v>1490</v>
      </c>
      <c r="AC1934" s="448"/>
      <c r="AD1934" s="448"/>
      <c r="AE1934" s="448"/>
    </row>
    <row r="1935" spans="1:31" ht="0.75" customHeight="1"/>
    <row r="1936" spans="1:31" ht="14.25" customHeight="1">
      <c r="A1936" s="447" t="s">
        <v>1491</v>
      </c>
      <c r="B1936" s="447"/>
      <c r="C1936" s="447"/>
      <c r="D1936" s="447"/>
      <c r="E1936" s="447"/>
      <c r="G1936" s="447" t="s">
        <v>1210</v>
      </c>
      <c r="H1936" s="447"/>
      <c r="I1936" s="447"/>
      <c r="J1936" s="447"/>
      <c r="T1936" s="449" t="s">
        <v>369</v>
      </c>
      <c r="V1936" s="450" t="s">
        <v>369</v>
      </c>
      <c r="AB1936" s="448" t="s">
        <v>369</v>
      </c>
      <c r="AC1936" s="448"/>
      <c r="AD1936" s="448"/>
      <c r="AE1936" s="448"/>
    </row>
    <row r="1937" spans="1:26" ht="0.75" customHeight="1"/>
    <row r="1938" spans="1:26" ht="14.25" customHeight="1">
      <c r="A1938" s="447" t="s">
        <v>1492</v>
      </c>
      <c r="B1938" s="447"/>
      <c r="C1938" s="447"/>
      <c r="D1938" s="447"/>
      <c r="E1938" s="447"/>
      <c r="G1938" s="447" t="s">
        <v>1493</v>
      </c>
      <c r="H1938" s="447"/>
      <c r="I1938" s="447"/>
      <c r="J1938" s="447"/>
      <c r="P1938" s="448" t="s">
        <v>6813</v>
      </c>
      <c r="Q1938" s="448"/>
      <c r="R1938" s="448"/>
      <c r="T1938" s="449" t="s">
        <v>6814</v>
      </c>
      <c r="V1938" s="450" t="s">
        <v>6815</v>
      </c>
      <c r="X1938" s="448" t="s">
        <v>6815</v>
      </c>
      <c r="Y1938" s="448"/>
      <c r="Z1938" s="448"/>
    </row>
    <row r="1939" spans="1:26" ht="0.75" customHeight="1"/>
    <row r="1940" spans="1:26" ht="14.25" customHeight="1">
      <c r="A1940" s="447" t="s">
        <v>1494</v>
      </c>
      <c r="B1940" s="447"/>
      <c r="C1940" s="447"/>
      <c r="D1940" s="447"/>
      <c r="E1940" s="447"/>
      <c r="G1940" s="447" t="s">
        <v>897</v>
      </c>
      <c r="H1940" s="447"/>
      <c r="I1940" s="447"/>
      <c r="J1940" s="447"/>
      <c r="P1940" s="448" t="s">
        <v>6816</v>
      </c>
      <c r="Q1940" s="448"/>
      <c r="R1940" s="448"/>
      <c r="T1940" s="449" t="s">
        <v>6817</v>
      </c>
      <c r="V1940" s="450" t="s">
        <v>6818</v>
      </c>
      <c r="X1940" s="448" t="s">
        <v>6818</v>
      </c>
      <c r="Y1940" s="448"/>
      <c r="Z1940" s="448"/>
    </row>
    <row r="1941" spans="1:26" ht="0.75" customHeight="1"/>
    <row r="1942" spans="1:26" ht="9.75" customHeight="1">
      <c r="A1942" s="447" t="s">
        <v>1495</v>
      </c>
      <c r="B1942" s="447"/>
      <c r="C1942" s="447"/>
      <c r="D1942" s="447"/>
      <c r="E1942" s="447"/>
      <c r="G1942" s="452" t="s">
        <v>506</v>
      </c>
      <c r="H1942" s="452"/>
      <c r="I1942" s="452"/>
      <c r="J1942" s="452"/>
      <c r="P1942" s="448" t="s">
        <v>6819</v>
      </c>
      <c r="Q1942" s="448"/>
      <c r="R1942" s="448"/>
      <c r="T1942" s="449" t="s">
        <v>6820</v>
      </c>
      <c r="V1942" s="450" t="s">
        <v>6821</v>
      </c>
      <c r="X1942" s="448" t="s">
        <v>6821</v>
      </c>
      <c r="Y1942" s="448"/>
      <c r="Z1942" s="448"/>
    </row>
    <row r="1943" spans="1:26" ht="9.75" customHeight="1">
      <c r="G1943" s="452"/>
      <c r="H1943" s="452"/>
      <c r="I1943" s="452"/>
      <c r="J1943" s="452"/>
    </row>
    <row r="1944" spans="1:26" ht="9.75" customHeight="1">
      <c r="A1944" s="447" t="s">
        <v>1496</v>
      </c>
      <c r="B1944" s="447"/>
      <c r="C1944" s="447"/>
      <c r="D1944" s="447"/>
      <c r="E1944" s="447"/>
      <c r="G1944" s="452" t="s">
        <v>508</v>
      </c>
      <c r="H1944" s="452"/>
      <c r="I1944" s="452"/>
      <c r="J1944" s="452"/>
      <c r="P1944" s="448" t="s">
        <v>6822</v>
      </c>
      <c r="Q1944" s="448"/>
      <c r="R1944" s="448"/>
      <c r="T1944" s="449" t="s">
        <v>6823</v>
      </c>
      <c r="V1944" s="450" t="s">
        <v>6824</v>
      </c>
      <c r="X1944" s="448" t="s">
        <v>6824</v>
      </c>
      <c r="Y1944" s="448"/>
      <c r="Z1944" s="448"/>
    </row>
    <row r="1945" spans="1:26" ht="9.75" customHeight="1">
      <c r="G1945" s="452"/>
      <c r="H1945" s="452"/>
      <c r="I1945" s="452"/>
      <c r="J1945" s="452"/>
    </row>
    <row r="1946" spans="1:26" ht="9.75" customHeight="1">
      <c r="A1946" s="447" t="s">
        <v>1497</v>
      </c>
      <c r="B1946" s="447"/>
      <c r="C1946" s="447"/>
      <c r="D1946" s="447"/>
      <c r="E1946" s="447"/>
      <c r="G1946" s="452" t="s">
        <v>510</v>
      </c>
      <c r="H1946" s="452"/>
      <c r="I1946" s="452"/>
      <c r="J1946" s="452"/>
      <c r="P1946" s="448" t="s">
        <v>6825</v>
      </c>
      <c r="Q1946" s="448"/>
      <c r="R1946" s="448"/>
      <c r="T1946" s="449" t="s">
        <v>6826</v>
      </c>
      <c r="V1946" s="450" t="s">
        <v>6827</v>
      </c>
      <c r="X1946" s="448" t="s">
        <v>6827</v>
      </c>
      <c r="Y1946" s="448"/>
      <c r="Z1946" s="448"/>
    </row>
    <row r="1947" spans="1:26" ht="9.75" customHeight="1">
      <c r="G1947" s="452"/>
      <c r="H1947" s="452"/>
      <c r="I1947" s="452"/>
      <c r="J1947" s="452"/>
    </row>
    <row r="1948" spans="1:26" ht="14.25" customHeight="1">
      <c r="A1948" s="447" t="s">
        <v>1498</v>
      </c>
      <c r="B1948" s="447"/>
      <c r="C1948" s="447"/>
      <c r="D1948" s="447"/>
      <c r="E1948" s="447"/>
      <c r="G1948" s="447" t="s">
        <v>512</v>
      </c>
      <c r="H1948" s="447"/>
      <c r="I1948" s="447"/>
      <c r="J1948" s="447"/>
      <c r="P1948" s="448" t="s">
        <v>6828</v>
      </c>
      <c r="Q1948" s="448"/>
      <c r="R1948" s="448"/>
      <c r="T1948" s="449" t="s">
        <v>6829</v>
      </c>
      <c r="V1948" s="450" t="s">
        <v>6830</v>
      </c>
      <c r="X1948" s="448" t="s">
        <v>6830</v>
      </c>
      <c r="Y1948" s="448"/>
      <c r="Z1948" s="448"/>
    </row>
    <row r="1949" spans="1:26" ht="0.75" customHeight="1"/>
    <row r="1950" spans="1:26" ht="9.75" customHeight="1">
      <c r="A1950" s="447" t="s">
        <v>1499</v>
      </c>
      <c r="B1950" s="447"/>
      <c r="C1950" s="447"/>
      <c r="D1950" s="447"/>
      <c r="E1950" s="447"/>
      <c r="G1950" s="452" t="s">
        <v>933</v>
      </c>
      <c r="H1950" s="452"/>
      <c r="I1950" s="452"/>
      <c r="J1950" s="452"/>
      <c r="P1950" s="448" t="s">
        <v>6831</v>
      </c>
      <c r="Q1950" s="448"/>
      <c r="R1950" s="448"/>
      <c r="T1950" s="449" t="s">
        <v>6832</v>
      </c>
      <c r="V1950" s="450" t="s">
        <v>6833</v>
      </c>
      <c r="X1950" s="448" t="s">
        <v>6833</v>
      </c>
      <c r="Y1950" s="448"/>
      <c r="Z1950" s="448"/>
    </row>
    <row r="1951" spans="1:26" ht="9.75" customHeight="1">
      <c r="G1951" s="452"/>
      <c r="H1951" s="452"/>
      <c r="I1951" s="452"/>
      <c r="J1951" s="452"/>
    </row>
    <row r="1952" spans="1:26" ht="14.25" customHeight="1">
      <c r="A1952" s="447" t="s">
        <v>1500</v>
      </c>
      <c r="B1952" s="447"/>
      <c r="C1952" s="447"/>
      <c r="D1952" s="447"/>
      <c r="E1952" s="447"/>
      <c r="G1952" s="447" t="s">
        <v>935</v>
      </c>
      <c r="H1952" s="447"/>
      <c r="I1952" s="447"/>
      <c r="J1952" s="447"/>
      <c r="P1952" s="448" t="s">
        <v>6834</v>
      </c>
      <c r="Q1952" s="448"/>
      <c r="R1952" s="448"/>
      <c r="T1952" s="449" t="s">
        <v>6835</v>
      </c>
      <c r="V1952" s="450" t="s">
        <v>6836</v>
      </c>
      <c r="X1952" s="448" t="s">
        <v>6836</v>
      </c>
      <c r="Y1952" s="448"/>
      <c r="Z1952" s="448"/>
    </row>
    <row r="1953" spans="1:26" ht="0.75" customHeight="1"/>
    <row r="1954" spans="1:26" ht="9.75" customHeight="1">
      <c r="A1954" s="447" t="s">
        <v>1501</v>
      </c>
      <c r="B1954" s="447"/>
      <c r="C1954" s="447"/>
      <c r="D1954" s="447"/>
      <c r="E1954" s="447"/>
      <c r="G1954" s="452" t="s">
        <v>1400</v>
      </c>
      <c r="H1954" s="452"/>
      <c r="I1954" s="452"/>
      <c r="J1954" s="452"/>
      <c r="P1954" s="448" t="s">
        <v>6837</v>
      </c>
      <c r="Q1954" s="448"/>
      <c r="R1954" s="448"/>
      <c r="T1954" s="449" t="s">
        <v>6838</v>
      </c>
      <c r="V1954" s="450" t="s">
        <v>6839</v>
      </c>
      <c r="X1954" s="448" t="s">
        <v>6839</v>
      </c>
      <c r="Y1954" s="448"/>
      <c r="Z1954" s="448"/>
    </row>
    <row r="1955" spans="1:26" ht="9" customHeight="1">
      <c r="G1955" s="452"/>
      <c r="H1955" s="452"/>
      <c r="I1955" s="452"/>
      <c r="J1955" s="452"/>
    </row>
    <row r="1956" spans="1:26" ht="11.25" customHeight="1">
      <c r="G1956" s="452"/>
      <c r="H1956" s="452"/>
      <c r="I1956" s="452"/>
      <c r="J1956" s="452"/>
    </row>
    <row r="1957" spans="1:26" ht="14.25" customHeight="1">
      <c r="A1957" s="447" t="s">
        <v>1502</v>
      </c>
      <c r="B1957" s="447"/>
      <c r="C1957" s="447"/>
      <c r="D1957" s="447"/>
      <c r="E1957" s="447"/>
      <c r="G1957" s="447" t="s">
        <v>952</v>
      </c>
      <c r="H1957" s="447"/>
      <c r="I1957" s="447"/>
      <c r="J1957" s="447"/>
      <c r="P1957" s="448" t="s">
        <v>6840</v>
      </c>
      <c r="Q1957" s="448"/>
      <c r="R1957" s="448"/>
      <c r="T1957" s="449" t="s">
        <v>6841</v>
      </c>
      <c r="V1957" s="450" t="s">
        <v>6842</v>
      </c>
      <c r="X1957" s="448" t="s">
        <v>6842</v>
      </c>
      <c r="Y1957" s="448"/>
      <c r="Z1957" s="448"/>
    </row>
    <row r="1958" spans="1:26" ht="0.75" customHeight="1"/>
    <row r="1959" spans="1:26" ht="9.75" customHeight="1">
      <c r="A1959" s="447" t="s">
        <v>1503</v>
      </c>
      <c r="B1959" s="447"/>
      <c r="C1959" s="447"/>
      <c r="D1959" s="447"/>
      <c r="E1959" s="447"/>
      <c r="G1959" s="452" t="s">
        <v>1405</v>
      </c>
      <c r="H1959" s="452"/>
      <c r="I1959" s="452"/>
      <c r="J1959" s="452"/>
      <c r="P1959" s="448" t="s">
        <v>6843</v>
      </c>
      <c r="Q1959" s="448"/>
      <c r="R1959" s="448"/>
      <c r="T1959" s="449" t="s">
        <v>6844</v>
      </c>
      <c r="V1959" s="450" t="s">
        <v>6845</v>
      </c>
      <c r="X1959" s="448" t="s">
        <v>6845</v>
      </c>
      <c r="Y1959" s="448"/>
      <c r="Z1959" s="448"/>
    </row>
    <row r="1960" spans="1:26" ht="9.75" customHeight="1">
      <c r="G1960" s="452"/>
      <c r="H1960" s="452"/>
      <c r="I1960" s="452"/>
      <c r="J1960" s="452"/>
    </row>
    <row r="1961" spans="1:26" ht="9.75" customHeight="1">
      <c r="A1961" s="447" t="s">
        <v>1504</v>
      </c>
      <c r="B1961" s="447"/>
      <c r="C1961" s="447"/>
      <c r="D1961" s="447"/>
      <c r="E1961" s="447"/>
      <c r="G1961" s="452" t="s">
        <v>1408</v>
      </c>
      <c r="H1961" s="452"/>
      <c r="I1961" s="452"/>
      <c r="J1961" s="452"/>
      <c r="P1961" s="448" t="s">
        <v>6846</v>
      </c>
      <c r="Q1961" s="448"/>
      <c r="R1961" s="448"/>
      <c r="T1961" s="449" t="s">
        <v>6847</v>
      </c>
      <c r="V1961" s="450" t="s">
        <v>6848</v>
      </c>
      <c r="X1961" s="448" t="s">
        <v>6848</v>
      </c>
      <c r="Y1961" s="448"/>
      <c r="Z1961" s="448"/>
    </row>
    <row r="1962" spans="1:26" ht="9.75" customHeight="1">
      <c r="G1962" s="452"/>
      <c r="H1962" s="452"/>
      <c r="I1962" s="452"/>
      <c r="J1962" s="452"/>
    </row>
    <row r="1963" spans="1:26" ht="9.75" customHeight="1">
      <c r="A1963" s="447" t="s">
        <v>1505</v>
      </c>
      <c r="B1963" s="447"/>
      <c r="C1963" s="447"/>
      <c r="D1963" s="447"/>
      <c r="E1963" s="447"/>
      <c r="G1963" s="452" t="s">
        <v>996</v>
      </c>
      <c r="H1963" s="452"/>
      <c r="I1963" s="452"/>
      <c r="J1963" s="452"/>
      <c r="P1963" s="448" t="s">
        <v>6849</v>
      </c>
      <c r="Q1963" s="448"/>
      <c r="R1963" s="448"/>
      <c r="T1963" s="449" t="s">
        <v>6850</v>
      </c>
      <c r="V1963" s="450" t="s">
        <v>6851</v>
      </c>
      <c r="X1963" s="448" t="s">
        <v>6851</v>
      </c>
      <c r="Y1963" s="448"/>
      <c r="Z1963" s="448"/>
    </row>
    <row r="1964" spans="1:26" ht="9.75" customHeight="1">
      <c r="G1964" s="452"/>
      <c r="H1964" s="452"/>
      <c r="I1964" s="452"/>
      <c r="J1964" s="452"/>
    </row>
    <row r="1965" spans="1:26" ht="9.75" customHeight="1">
      <c r="A1965" s="447" t="s">
        <v>1506</v>
      </c>
      <c r="B1965" s="447"/>
      <c r="C1965" s="447"/>
      <c r="D1965" s="447"/>
      <c r="E1965" s="447"/>
      <c r="G1965" s="452" t="s">
        <v>1413</v>
      </c>
      <c r="H1965" s="452"/>
      <c r="I1965" s="452"/>
      <c r="J1965" s="452"/>
      <c r="P1965" s="448" t="s">
        <v>6852</v>
      </c>
      <c r="Q1965" s="448"/>
      <c r="R1965" s="448"/>
      <c r="T1965" s="449" t="s">
        <v>6853</v>
      </c>
      <c r="V1965" s="450" t="s">
        <v>6854</v>
      </c>
      <c r="X1965" s="448" t="s">
        <v>6854</v>
      </c>
      <c r="Y1965" s="448"/>
      <c r="Z1965" s="448"/>
    </row>
    <row r="1966" spans="1:26" ht="9.75" customHeight="1">
      <c r="G1966" s="452"/>
      <c r="H1966" s="452"/>
      <c r="I1966" s="452"/>
      <c r="J1966" s="452"/>
    </row>
    <row r="1967" spans="1:26" ht="9.75" customHeight="1">
      <c r="A1967" s="447" t="s">
        <v>1507</v>
      </c>
      <c r="B1967" s="447"/>
      <c r="C1967" s="447"/>
      <c r="D1967" s="447"/>
      <c r="E1967" s="447"/>
      <c r="G1967" s="452" t="s">
        <v>1416</v>
      </c>
      <c r="H1967" s="452"/>
      <c r="I1967" s="452"/>
      <c r="J1967" s="452"/>
      <c r="P1967" s="448" t="s">
        <v>6855</v>
      </c>
      <c r="Q1967" s="448"/>
      <c r="R1967" s="448"/>
      <c r="T1967" s="449" t="s">
        <v>6856</v>
      </c>
      <c r="V1967" s="450" t="s">
        <v>6857</v>
      </c>
      <c r="X1967" s="448" t="s">
        <v>6857</v>
      </c>
      <c r="Y1967" s="448"/>
      <c r="Z1967" s="448"/>
    </row>
    <row r="1968" spans="1:26" ht="9.75" customHeight="1">
      <c r="G1968" s="452"/>
      <c r="H1968" s="452"/>
      <c r="I1968" s="452"/>
      <c r="J1968" s="452"/>
    </row>
    <row r="1969" spans="1:26" ht="9.75" customHeight="1">
      <c r="A1969" s="447" t="s">
        <v>1508</v>
      </c>
      <c r="B1969" s="447"/>
      <c r="C1969" s="447"/>
      <c r="D1969" s="447"/>
      <c r="E1969" s="447"/>
      <c r="G1969" s="452" t="s">
        <v>295</v>
      </c>
      <c r="H1969" s="452"/>
      <c r="I1969" s="452"/>
      <c r="J1969" s="452"/>
      <c r="P1969" s="448" t="s">
        <v>6858</v>
      </c>
      <c r="Q1969" s="448"/>
      <c r="R1969" s="448"/>
      <c r="T1969" s="449" t="s">
        <v>6859</v>
      </c>
      <c r="V1969" s="450" t="s">
        <v>6860</v>
      </c>
      <c r="X1969" s="448" t="s">
        <v>6860</v>
      </c>
      <c r="Y1969" s="448"/>
      <c r="Z1969" s="448"/>
    </row>
    <row r="1970" spans="1:26" ht="9.75" customHeight="1">
      <c r="G1970" s="452"/>
      <c r="H1970" s="452"/>
      <c r="I1970" s="452"/>
      <c r="J1970" s="452"/>
    </row>
    <row r="1971" spans="1:26" ht="14.25" customHeight="1">
      <c r="A1971" s="447" t="s">
        <v>1509</v>
      </c>
      <c r="B1971" s="447"/>
      <c r="C1971" s="447"/>
      <c r="D1971" s="447"/>
      <c r="E1971" s="447"/>
      <c r="G1971" s="447" t="s">
        <v>1025</v>
      </c>
      <c r="H1971" s="447"/>
      <c r="I1971" s="447"/>
      <c r="J1971" s="447"/>
      <c r="P1971" s="448" t="s">
        <v>6861</v>
      </c>
      <c r="Q1971" s="448"/>
      <c r="R1971" s="448"/>
      <c r="T1971" s="449" t="s">
        <v>6862</v>
      </c>
      <c r="V1971" s="450" t="s">
        <v>6863</v>
      </c>
      <c r="X1971" s="448" t="s">
        <v>6863</v>
      </c>
      <c r="Y1971" s="448"/>
      <c r="Z1971" s="448"/>
    </row>
    <row r="1972" spans="1:26" ht="0.75" customHeight="1"/>
    <row r="1973" spans="1:26" ht="14.25" customHeight="1">
      <c r="A1973" s="447" t="s">
        <v>1510</v>
      </c>
      <c r="B1973" s="447"/>
      <c r="C1973" s="447"/>
      <c r="D1973" s="447"/>
      <c r="E1973" s="447"/>
      <c r="G1973" s="447" t="s">
        <v>1027</v>
      </c>
      <c r="H1973" s="447"/>
      <c r="I1973" s="447"/>
      <c r="J1973" s="447"/>
      <c r="P1973" s="448" t="s">
        <v>6864</v>
      </c>
      <c r="Q1973" s="448"/>
      <c r="R1973" s="448"/>
      <c r="T1973" s="449" t="s">
        <v>6865</v>
      </c>
      <c r="V1973" s="450" t="s">
        <v>6866</v>
      </c>
      <c r="X1973" s="448" t="s">
        <v>6866</v>
      </c>
      <c r="Y1973" s="448"/>
      <c r="Z1973" s="448"/>
    </row>
    <row r="1974" spans="1:26" ht="14.25" customHeight="1">
      <c r="A1974" s="447" t="s">
        <v>1511</v>
      </c>
      <c r="B1974" s="447"/>
      <c r="C1974" s="447"/>
      <c r="D1974" s="447"/>
      <c r="E1974" s="447"/>
      <c r="G1974" s="447" t="s">
        <v>1043</v>
      </c>
      <c r="H1974" s="447"/>
      <c r="I1974" s="447"/>
      <c r="J1974" s="447"/>
      <c r="P1974" s="448" t="s">
        <v>6867</v>
      </c>
      <c r="Q1974" s="448"/>
      <c r="R1974" s="448"/>
      <c r="T1974" s="449" t="s">
        <v>6868</v>
      </c>
      <c r="V1974" s="450" t="s">
        <v>6869</v>
      </c>
      <c r="X1974" s="448" t="s">
        <v>6869</v>
      </c>
      <c r="Y1974" s="448"/>
      <c r="Z1974" s="448"/>
    </row>
    <row r="1975" spans="1:26" ht="0.75" customHeight="1"/>
    <row r="1976" spans="1:26" ht="9.75" customHeight="1">
      <c r="A1976" s="447" t="s">
        <v>1512</v>
      </c>
      <c r="B1976" s="447"/>
      <c r="C1976" s="447"/>
      <c r="D1976" s="447"/>
      <c r="E1976" s="447"/>
      <c r="G1976" s="452" t="s">
        <v>1426</v>
      </c>
      <c r="H1976" s="452"/>
      <c r="I1976" s="452"/>
      <c r="J1976" s="452"/>
      <c r="P1976" s="448" t="s">
        <v>6870</v>
      </c>
      <c r="Q1976" s="448"/>
      <c r="R1976" s="448"/>
      <c r="T1976" s="449" t="s">
        <v>6871</v>
      </c>
      <c r="V1976" s="450" t="s">
        <v>6872</v>
      </c>
      <c r="X1976" s="448" t="s">
        <v>6872</v>
      </c>
      <c r="Y1976" s="448"/>
      <c r="Z1976" s="448"/>
    </row>
    <row r="1977" spans="1:26" ht="9" customHeight="1">
      <c r="G1977" s="452"/>
      <c r="H1977" s="452"/>
      <c r="I1977" s="452"/>
      <c r="J1977" s="452"/>
    </row>
    <row r="1978" spans="1:26" ht="11.25" customHeight="1">
      <c r="G1978" s="452"/>
      <c r="H1978" s="452"/>
      <c r="I1978" s="452"/>
      <c r="J1978" s="452"/>
    </row>
    <row r="1979" spans="1:26" ht="9.75" customHeight="1">
      <c r="A1979" s="447" t="s">
        <v>1513</v>
      </c>
      <c r="B1979" s="447"/>
      <c r="C1979" s="447"/>
      <c r="D1979" s="447"/>
      <c r="E1979" s="447"/>
      <c r="G1979" s="452" t="s">
        <v>1080</v>
      </c>
      <c r="H1979" s="452"/>
      <c r="I1979" s="452"/>
      <c r="J1979" s="452"/>
      <c r="P1979" s="448" t="s">
        <v>6873</v>
      </c>
      <c r="Q1979" s="448"/>
      <c r="R1979" s="448"/>
      <c r="T1979" s="449" t="s">
        <v>6874</v>
      </c>
      <c r="V1979" s="450" t="s">
        <v>6875</v>
      </c>
      <c r="X1979" s="448" t="s">
        <v>6875</v>
      </c>
      <c r="Y1979" s="448"/>
      <c r="Z1979" s="448"/>
    </row>
    <row r="1980" spans="1:26" ht="9.75" customHeight="1">
      <c r="G1980" s="452"/>
      <c r="H1980" s="452"/>
      <c r="I1980" s="452"/>
      <c r="J1980" s="452"/>
    </row>
    <row r="1981" spans="1:26" ht="9.75" customHeight="1">
      <c r="A1981" s="447" t="s">
        <v>1514</v>
      </c>
      <c r="B1981" s="447"/>
      <c r="C1981" s="447"/>
      <c r="D1981" s="447"/>
      <c r="E1981" s="447"/>
      <c r="G1981" s="452" t="s">
        <v>1431</v>
      </c>
      <c r="H1981" s="452"/>
      <c r="I1981" s="452"/>
      <c r="J1981" s="452"/>
      <c r="P1981" s="448" t="s">
        <v>6876</v>
      </c>
      <c r="Q1981" s="448"/>
      <c r="R1981" s="448"/>
      <c r="T1981" s="449" t="s">
        <v>6877</v>
      </c>
      <c r="V1981" s="450" t="s">
        <v>6878</v>
      </c>
      <c r="X1981" s="448" t="s">
        <v>6878</v>
      </c>
      <c r="Y1981" s="448"/>
      <c r="Z1981" s="448"/>
    </row>
    <row r="1982" spans="1:26" ht="9" customHeight="1">
      <c r="G1982" s="452"/>
      <c r="H1982" s="452"/>
      <c r="I1982" s="452"/>
      <c r="J1982" s="452"/>
    </row>
    <row r="1983" spans="1:26" ht="11.25" customHeight="1">
      <c r="G1983" s="452"/>
      <c r="H1983" s="452"/>
      <c r="I1983" s="452"/>
      <c r="J1983" s="452"/>
    </row>
    <row r="1984" spans="1:26" ht="9.75" customHeight="1">
      <c r="A1984" s="447" t="s">
        <v>1515</v>
      </c>
      <c r="B1984" s="447"/>
      <c r="C1984" s="447"/>
      <c r="D1984" s="447"/>
      <c r="E1984" s="447"/>
      <c r="G1984" s="452" t="s">
        <v>1108</v>
      </c>
      <c r="H1984" s="452"/>
      <c r="I1984" s="452"/>
      <c r="J1984" s="452"/>
      <c r="P1984" s="448" t="s">
        <v>6879</v>
      </c>
      <c r="Q1984" s="448"/>
      <c r="R1984" s="448"/>
      <c r="T1984" s="449" t="s">
        <v>6880</v>
      </c>
      <c r="V1984" s="450" t="s">
        <v>6881</v>
      </c>
      <c r="X1984" s="448" t="s">
        <v>6881</v>
      </c>
      <c r="Y1984" s="448"/>
      <c r="Z1984" s="448"/>
    </row>
    <row r="1985" spans="1:26" ht="9.75" customHeight="1">
      <c r="G1985" s="452"/>
      <c r="H1985" s="452"/>
      <c r="I1985" s="452"/>
      <c r="J1985" s="452"/>
    </row>
    <row r="1986" spans="1:26" ht="14.25" customHeight="1">
      <c r="A1986" s="447" t="s">
        <v>1516</v>
      </c>
      <c r="B1986" s="447"/>
      <c r="C1986" s="447"/>
      <c r="D1986" s="447"/>
      <c r="E1986" s="447"/>
      <c r="G1986" s="447" t="s">
        <v>1124</v>
      </c>
      <c r="H1986" s="447"/>
      <c r="I1986" s="447"/>
      <c r="J1986" s="447"/>
      <c r="P1986" s="448" t="s">
        <v>6882</v>
      </c>
      <c r="Q1986" s="448"/>
      <c r="R1986" s="448"/>
      <c r="T1986" s="449" t="s">
        <v>6883</v>
      </c>
      <c r="V1986" s="450" t="s">
        <v>6884</v>
      </c>
      <c r="X1986" s="448" t="s">
        <v>6884</v>
      </c>
      <c r="Y1986" s="448"/>
      <c r="Z1986" s="448"/>
    </row>
    <row r="1987" spans="1:26" ht="0.75" customHeight="1"/>
    <row r="1988" spans="1:26" ht="14.25" customHeight="1">
      <c r="A1988" s="447" t="s">
        <v>1517</v>
      </c>
      <c r="B1988" s="447"/>
      <c r="C1988" s="447"/>
      <c r="D1988" s="447"/>
      <c r="E1988" s="447"/>
      <c r="G1988" s="447" t="s">
        <v>1134</v>
      </c>
      <c r="H1988" s="447"/>
      <c r="I1988" s="447"/>
      <c r="J1988" s="447"/>
      <c r="P1988" s="448" t="s">
        <v>6885</v>
      </c>
      <c r="Q1988" s="448"/>
      <c r="R1988" s="448"/>
      <c r="T1988" s="449" t="s">
        <v>6886</v>
      </c>
      <c r="V1988" s="450" t="s">
        <v>6887</v>
      </c>
      <c r="X1988" s="448" t="s">
        <v>6887</v>
      </c>
      <c r="Y1988" s="448"/>
      <c r="Z1988" s="448"/>
    </row>
    <row r="1989" spans="1:26" ht="0.75" customHeight="1"/>
    <row r="1990" spans="1:26" ht="14.25" customHeight="1">
      <c r="A1990" s="447" t="s">
        <v>1518</v>
      </c>
      <c r="B1990" s="447"/>
      <c r="C1990" s="447"/>
      <c r="D1990" s="447"/>
      <c r="E1990" s="447"/>
      <c r="G1990" s="447" t="s">
        <v>1144</v>
      </c>
      <c r="H1990" s="447"/>
      <c r="I1990" s="447"/>
      <c r="J1990" s="447"/>
      <c r="P1990" s="448" t="s">
        <v>6888</v>
      </c>
      <c r="Q1990" s="448"/>
      <c r="R1990" s="448"/>
      <c r="T1990" s="449" t="s">
        <v>6889</v>
      </c>
      <c r="V1990" s="450" t="s">
        <v>6890</v>
      </c>
      <c r="X1990" s="448" t="s">
        <v>6890</v>
      </c>
      <c r="Y1990" s="448"/>
      <c r="Z1990" s="448"/>
    </row>
    <row r="1991" spans="1:26" ht="0.75" customHeight="1"/>
    <row r="1992" spans="1:26" ht="9.75" customHeight="1">
      <c r="A1992" s="447" t="s">
        <v>1519</v>
      </c>
      <c r="B1992" s="447"/>
      <c r="C1992" s="447"/>
      <c r="D1992" s="447"/>
      <c r="E1992" s="447"/>
      <c r="G1992" s="452" t="s">
        <v>1151</v>
      </c>
      <c r="H1992" s="452"/>
      <c r="I1992" s="452"/>
      <c r="J1992" s="452"/>
      <c r="P1992" s="448" t="s">
        <v>6891</v>
      </c>
      <c r="Q1992" s="448"/>
      <c r="R1992" s="448"/>
      <c r="T1992" s="449" t="s">
        <v>6892</v>
      </c>
      <c r="V1992" s="450" t="s">
        <v>6893</v>
      </c>
      <c r="X1992" s="448" t="s">
        <v>6893</v>
      </c>
      <c r="Y1992" s="448"/>
      <c r="Z1992" s="448"/>
    </row>
    <row r="1993" spans="1:26" ht="9.75" customHeight="1">
      <c r="G1993" s="452"/>
      <c r="H1993" s="452"/>
      <c r="I1993" s="452"/>
      <c r="J1993" s="452"/>
    </row>
    <row r="1994" spans="1:26" ht="9.75" customHeight="1">
      <c r="A1994" s="447" t="s">
        <v>1520</v>
      </c>
      <c r="B1994" s="447"/>
      <c r="C1994" s="447"/>
      <c r="D1994" s="447"/>
      <c r="E1994" s="447"/>
      <c r="G1994" s="452" t="s">
        <v>1153</v>
      </c>
      <c r="H1994" s="452"/>
      <c r="I1994" s="452"/>
      <c r="J1994" s="452"/>
      <c r="P1994" s="448" t="s">
        <v>6894</v>
      </c>
      <c r="Q1994" s="448"/>
      <c r="R1994" s="448"/>
      <c r="T1994" s="449" t="s">
        <v>6895</v>
      </c>
      <c r="V1994" s="450" t="s">
        <v>6896</v>
      </c>
      <c r="X1994" s="448" t="s">
        <v>6896</v>
      </c>
      <c r="Y1994" s="448"/>
      <c r="Z1994" s="448"/>
    </row>
    <row r="1995" spans="1:26" ht="9.75" customHeight="1">
      <c r="G1995" s="452"/>
      <c r="H1995" s="452"/>
      <c r="I1995" s="452"/>
      <c r="J1995" s="452"/>
    </row>
    <row r="1996" spans="1:26" ht="14.25" customHeight="1">
      <c r="A1996" s="447" t="s">
        <v>1521</v>
      </c>
      <c r="B1996" s="447"/>
      <c r="C1996" s="447"/>
      <c r="D1996" s="447"/>
      <c r="E1996" s="447"/>
      <c r="G1996" s="447" t="s">
        <v>1159</v>
      </c>
      <c r="H1996" s="447"/>
      <c r="I1996" s="447"/>
      <c r="J1996" s="447"/>
      <c r="P1996" s="448" t="s">
        <v>6897</v>
      </c>
      <c r="Q1996" s="448"/>
      <c r="R1996" s="448"/>
      <c r="T1996" s="449" t="s">
        <v>6898</v>
      </c>
      <c r="V1996" s="450" t="s">
        <v>6899</v>
      </c>
      <c r="X1996" s="448" t="s">
        <v>6899</v>
      </c>
      <c r="Y1996" s="448"/>
      <c r="Z1996" s="448"/>
    </row>
    <row r="1997" spans="1:26" ht="0.75" customHeight="1"/>
    <row r="1998" spans="1:26" ht="14.25" customHeight="1">
      <c r="A1998" s="447" t="s">
        <v>1522</v>
      </c>
      <c r="B1998" s="447"/>
      <c r="C1998" s="447"/>
      <c r="D1998" s="447"/>
      <c r="E1998" s="447"/>
      <c r="G1998" s="447" t="s">
        <v>1168</v>
      </c>
      <c r="H1998" s="447"/>
      <c r="I1998" s="447"/>
      <c r="J1998" s="447"/>
      <c r="P1998" s="448" t="s">
        <v>6900</v>
      </c>
      <c r="Q1998" s="448"/>
      <c r="R1998" s="448"/>
      <c r="T1998" s="449" t="s">
        <v>6901</v>
      </c>
      <c r="V1998" s="450" t="s">
        <v>6902</v>
      </c>
      <c r="X1998" s="448" t="s">
        <v>6902</v>
      </c>
      <c r="Y1998" s="448"/>
      <c r="Z1998" s="448"/>
    </row>
    <row r="1999" spans="1:26" ht="0.75" customHeight="1"/>
    <row r="2000" spans="1:26" ht="14.25" customHeight="1">
      <c r="A2000" s="447" t="s">
        <v>1523</v>
      </c>
      <c r="B2000" s="447"/>
      <c r="C2000" s="447"/>
      <c r="D2000" s="447"/>
      <c r="E2000" s="447"/>
      <c r="G2000" s="447" t="s">
        <v>1185</v>
      </c>
      <c r="H2000" s="447"/>
      <c r="I2000" s="447"/>
      <c r="J2000" s="447"/>
      <c r="P2000" s="448" t="s">
        <v>6903</v>
      </c>
      <c r="Q2000" s="448"/>
      <c r="R2000" s="448"/>
      <c r="T2000" s="449" t="s">
        <v>6904</v>
      </c>
      <c r="V2000" s="450" t="s">
        <v>6905</v>
      </c>
      <c r="X2000" s="448" t="s">
        <v>6905</v>
      </c>
      <c r="Y2000" s="448"/>
      <c r="Z2000" s="448"/>
    </row>
    <row r="2001" spans="1:26" ht="15" customHeight="1">
      <c r="A2001" s="447" t="s">
        <v>1524</v>
      </c>
      <c r="B2001" s="447"/>
      <c r="C2001" s="447"/>
      <c r="D2001" s="447"/>
      <c r="E2001" s="447"/>
      <c r="G2001" s="447" t="s">
        <v>1193</v>
      </c>
      <c r="H2001" s="447"/>
      <c r="I2001" s="447"/>
      <c r="J2001" s="447"/>
      <c r="P2001" s="448" t="s">
        <v>6906</v>
      </c>
      <c r="Q2001" s="448"/>
      <c r="R2001" s="448"/>
      <c r="T2001" s="449" t="s">
        <v>6906</v>
      </c>
    </row>
    <row r="2002" spans="1:26" ht="0.75" customHeight="1"/>
    <row r="2003" spans="1:26" ht="9.75" customHeight="1">
      <c r="A2003" s="447" t="s">
        <v>1525</v>
      </c>
      <c r="B2003" s="447"/>
      <c r="C2003" s="447"/>
      <c r="D2003" s="447"/>
      <c r="E2003" s="447"/>
      <c r="G2003" s="452" t="s">
        <v>1454</v>
      </c>
      <c r="H2003" s="452"/>
      <c r="I2003" s="452"/>
      <c r="J2003" s="452"/>
      <c r="P2003" s="448" t="s">
        <v>6907</v>
      </c>
      <c r="Q2003" s="448"/>
      <c r="R2003" s="448"/>
      <c r="T2003" s="449" t="s">
        <v>6908</v>
      </c>
      <c r="V2003" s="450" t="s">
        <v>6909</v>
      </c>
      <c r="X2003" s="448" t="s">
        <v>6909</v>
      </c>
      <c r="Y2003" s="448"/>
      <c r="Z2003" s="448"/>
    </row>
    <row r="2004" spans="1:26" ht="9.75" customHeight="1">
      <c r="G2004" s="452"/>
      <c r="H2004" s="452"/>
      <c r="I2004" s="452"/>
      <c r="J2004" s="452"/>
    </row>
    <row r="2005" spans="1:26" ht="9.75" customHeight="1">
      <c r="A2005" s="447" t="s">
        <v>1526</v>
      </c>
      <c r="B2005" s="447"/>
      <c r="C2005" s="447"/>
      <c r="D2005" s="447"/>
      <c r="E2005" s="447"/>
      <c r="G2005" s="452" t="s">
        <v>1457</v>
      </c>
      <c r="H2005" s="452"/>
      <c r="I2005" s="452"/>
      <c r="J2005" s="452"/>
      <c r="P2005" s="448" t="s">
        <v>6910</v>
      </c>
      <c r="Q2005" s="448"/>
      <c r="R2005" s="448"/>
      <c r="T2005" s="449" t="s">
        <v>6911</v>
      </c>
      <c r="V2005" s="450" t="s">
        <v>6912</v>
      </c>
      <c r="X2005" s="448" t="s">
        <v>6912</v>
      </c>
      <c r="Y2005" s="448"/>
      <c r="Z2005" s="448"/>
    </row>
    <row r="2006" spans="1:26" ht="9.75" customHeight="1">
      <c r="G2006" s="452"/>
      <c r="H2006" s="452"/>
      <c r="I2006" s="452"/>
      <c r="J2006" s="452"/>
    </row>
    <row r="2007" spans="1:26" ht="9.75" customHeight="1">
      <c r="A2007" s="447" t="s">
        <v>1527</v>
      </c>
      <c r="B2007" s="447"/>
      <c r="C2007" s="447"/>
      <c r="D2007" s="447"/>
      <c r="E2007" s="447"/>
      <c r="G2007" s="452" t="s">
        <v>384</v>
      </c>
      <c r="H2007" s="452"/>
      <c r="I2007" s="452"/>
      <c r="J2007" s="452"/>
      <c r="P2007" s="448" t="s">
        <v>6913</v>
      </c>
      <c r="Q2007" s="448"/>
      <c r="R2007" s="448"/>
      <c r="T2007" s="449" t="s">
        <v>6914</v>
      </c>
      <c r="V2007" s="450" t="s">
        <v>6915</v>
      </c>
      <c r="X2007" s="448" t="s">
        <v>6915</v>
      </c>
      <c r="Y2007" s="448"/>
      <c r="Z2007" s="448"/>
    </row>
    <row r="2008" spans="1:26" ht="9.75" customHeight="1">
      <c r="G2008" s="452"/>
      <c r="H2008" s="452"/>
      <c r="I2008" s="452"/>
      <c r="J2008" s="452"/>
    </row>
    <row r="2009" spans="1:26" ht="9.75" customHeight="1">
      <c r="A2009" s="447" t="s">
        <v>1528</v>
      </c>
      <c r="B2009" s="447"/>
      <c r="C2009" s="447"/>
      <c r="D2009" s="447"/>
      <c r="E2009" s="447"/>
      <c r="G2009" s="452" t="s">
        <v>1529</v>
      </c>
      <c r="H2009" s="452"/>
      <c r="I2009" s="452"/>
      <c r="J2009" s="452"/>
      <c r="P2009" s="448" t="s">
        <v>6916</v>
      </c>
      <c r="Q2009" s="448"/>
      <c r="R2009" s="448"/>
      <c r="T2009" s="449" t="s">
        <v>6917</v>
      </c>
      <c r="V2009" s="450" t="s">
        <v>6918</v>
      </c>
      <c r="X2009" s="448" t="s">
        <v>6918</v>
      </c>
      <c r="Y2009" s="448"/>
      <c r="Z2009" s="448"/>
    </row>
    <row r="2010" spans="1:26" ht="9.75" customHeight="1">
      <c r="G2010" s="452"/>
      <c r="H2010" s="452"/>
      <c r="I2010" s="452"/>
      <c r="J2010" s="452"/>
    </row>
    <row r="2011" spans="1:26" ht="14.25" customHeight="1">
      <c r="A2011" s="447" t="s">
        <v>1530</v>
      </c>
      <c r="B2011" s="447"/>
      <c r="C2011" s="447"/>
      <c r="D2011" s="447"/>
      <c r="E2011" s="447"/>
      <c r="G2011" s="447" t="s">
        <v>1461</v>
      </c>
      <c r="H2011" s="447"/>
      <c r="I2011" s="447"/>
      <c r="J2011" s="447"/>
      <c r="P2011" s="448" t="s">
        <v>6919</v>
      </c>
      <c r="Q2011" s="448"/>
      <c r="R2011" s="448"/>
      <c r="T2011" s="449" t="s">
        <v>6920</v>
      </c>
      <c r="V2011" s="450" t="s">
        <v>6921</v>
      </c>
      <c r="X2011" s="448" t="s">
        <v>6921</v>
      </c>
      <c r="Y2011" s="448"/>
      <c r="Z2011" s="448"/>
    </row>
    <row r="2012" spans="1:26" ht="0.75" customHeight="1"/>
    <row r="2013" spans="1:26" ht="14.25" customHeight="1">
      <c r="A2013" s="447" t="s">
        <v>1531</v>
      </c>
      <c r="B2013" s="447"/>
      <c r="C2013" s="447"/>
      <c r="D2013" s="447"/>
      <c r="E2013" s="447"/>
      <c r="G2013" s="447" t="s">
        <v>414</v>
      </c>
      <c r="H2013" s="447"/>
      <c r="I2013" s="447"/>
      <c r="J2013" s="447"/>
      <c r="P2013" s="448" t="s">
        <v>6922</v>
      </c>
      <c r="Q2013" s="448"/>
      <c r="R2013" s="448"/>
      <c r="T2013" s="449" t="s">
        <v>6923</v>
      </c>
      <c r="V2013" s="450" t="s">
        <v>6924</v>
      </c>
      <c r="X2013" s="448" t="s">
        <v>6924</v>
      </c>
      <c r="Y2013" s="448"/>
      <c r="Z2013" s="448"/>
    </row>
    <row r="2014" spans="1:26" ht="0.75" customHeight="1"/>
    <row r="2015" spans="1:26" ht="9.75" customHeight="1">
      <c r="A2015" s="447" t="s">
        <v>1532</v>
      </c>
      <c r="B2015" s="447"/>
      <c r="C2015" s="447"/>
      <c r="D2015" s="447"/>
      <c r="E2015" s="447"/>
      <c r="G2015" s="452" t="s">
        <v>1464</v>
      </c>
      <c r="H2015" s="452"/>
      <c r="I2015" s="452"/>
      <c r="J2015" s="452"/>
      <c r="P2015" s="448" t="s">
        <v>6925</v>
      </c>
      <c r="Q2015" s="448"/>
      <c r="R2015" s="448"/>
      <c r="T2015" s="449" t="s">
        <v>6926</v>
      </c>
      <c r="V2015" s="450" t="s">
        <v>6927</v>
      </c>
      <c r="X2015" s="448" t="s">
        <v>6927</v>
      </c>
      <c r="Y2015" s="448"/>
      <c r="Z2015" s="448"/>
    </row>
    <row r="2016" spans="1:26" ht="9" customHeight="1">
      <c r="G2016" s="452"/>
      <c r="H2016" s="452"/>
      <c r="I2016" s="452"/>
      <c r="J2016" s="452"/>
    </row>
    <row r="2017" spans="1:26" ht="0.75" customHeight="1">
      <c r="G2017" s="452"/>
      <c r="H2017" s="452"/>
      <c r="I2017" s="452"/>
      <c r="J2017" s="452"/>
    </row>
    <row r="2018" spans="1:26" ht="9.75" customHeight="1">
      <c r="A2018" s="447" t="s">
        <v>1533</v>
      </c>
      <c r="B2018" s="447"/>
      <c r="C2018" s="447"/>
      <c r="D2018" s="447"/>
      <c r="E2018" s="447"/>
      <c r="G2018" s="447" t="s">
        <v>1467</v>
      </c>
      <c r="H2018" s="447"/>
      <c r="I2018" s="447"/>
      <c r="J2018" s="447"/>
      <c r="P2018" s="448" t="s">
        <v>3368</v>
      </c>
      <c r="Q2018" s="448"/>
      <c r="R2018" s="448"/>
      <c r="T2018" s="449" t="s">
        <v>3368</v>
      </c>
    </row>
    <row r="2020" spans="1:26" ht="15" customHeight="1">
      <c r="A2020" s="447" t="s">
        <v>1534</v>
      </c>
      <c r="B2020" s="447"/>
      <c r="C2020" s="447"/>
      <c r="D2020" s="447"/>
      <c r="E2020" s="447"/>
      <c r="G2020" s="447" t="s">
        <v>1535</v>
      </c>
      <c r="H2020" s="447"/>
      <c r="I2020" s="447"/>
      <c r="J2020" s="447"/>
      <c r="P2020" s="448" t="s">
        <v>368</v>
      </c>
      <c r="Q2020" s="448"/>
      <c r="R2020" s="448"/>
      <c r="T2020" s="449" t="s">
        <v>368</v>
      </c>
    </row>
    <row r="2021" spans="1:26" ht="0.75" customHeight="1"/>
    <row r="2022" spans="1:26" ht="14.25" customHeight="1">
      <c r="A2022" s="447" t="s">
        <v>1536</v>
      </c>
      <c r="B2022" s="447"/>
      <c r="C2022" s="447"/>
      <c r="D2022" s="447"/>
      <c r="E2022" s="447"/>
      <c r="G2022" s="447" t="s">
        <v>457</v>
      </c>
      <c r="H2022" s="447"/>
      <c r="I2022" s="447"/>
      <c r="J2022" s="447"/>
      <c r="P2022" s="448" t="s">
        <v>6928</v>
      </c>
      <c r="Q2022" s="448"/>
      <c r="R2022" s="448"/>
      <c r="T2022" s="449" t="s">
        <v>6929</v>
      </c>
      <c r="V2022" s="450" t="s">
        <v>6930</v>
      </c>
      <c r="X2022" s="448" t="s">
        <v>6930</v>
      </c>
      <c r="Y2022" s="448"/>
      <c r="Z2022" s="448"/>
    </row>
    <row r="2023" spans="1:26" ht="14.25" customHeight="1">
      <c r="A2023" s="447" t="s">
        <v>1537</v>
      </c>
      <c r="B2023" s="447"/>
      <c r="C2023" s="447"/>
      <c r="D2023" s="447"/>
      <c r="E2023" s="447"/>
      <c r="G2023" s="447" t="s">
        <v>1245</v>
      </c>
      <c r="H2023" s="447"/>
      <c r="I2023" s="447"/>
      <c r="J2023" s="447"/>
      <c r="P2023" s="448" t="s">
        <v>6931</v>
      </c>
      <c r="Q2023" s="448"/>
      <c r="R2023" s="448"/>
      <c r="T2023" s="449" t="s">
        <v>6932</v>
      </c>
      <c r="V2023" s="450" t="s">
        <v>6933</v>
      </c>
      <c r="X2023" s="448" t="s">
        <v>6933</v>
      </c>
      <c r="Y2023" s="448"/>
      <c r="Z2023" s="448"/>
    </row>
    <row r="2024" spans="1:26" ht="0.75" customHeight="1"/>
    <row r="2025" spans="1:26" ht="9.75" customHeight="1">
      <c r="A2025" s="447" t="s">
        <v>1538</v>
      </c>
      <c r="B2025" s="447"/>
      <c r="C2025" s="447"/>
      <c r="D2025" s="447"/>
      <c r="E2025" s="447"/>
      <c r="G2025" s="452" t="s">
        <v>1472</v>
      </c>
      <c r="H2025" s="452"/>
      <c r="I2025" s="452"/>
      <c r="J2025" s="452"/>
      <c r="P2025" s="448" t="s">
        <v>6934</v>
      </c>
      <c r="Q2025" s="448"/>
      <c r="R2025" s="448"/>
      <c r="T2025" s="449" t="s">
        <v>6935</v>
      </c>
      <c r="V2025" s="450" t="s">
        <v>6936</v>
      </c>
      <c r="X2025" s="448" t="s">
        <v>6936</v>
      </c>
      <c r="Y2025" s="448"/>
      <c r="Z2025" s="448"/>
    </row>
    <row r="2026" spans="1:26" ht="9.75" customHeight="1">
      <c r="G2026" s="452"/>
      <c r="H2026" s="452"/>
      <c r="I2026" s="452"/>
      <c r="J2026" s="452"/>
    </row>
    <row r="2027" spans="1:26" ht="14.25" customHeight="1">
      <c r="A2027" s="447" t="s">
        <v>1539</v>
      </c>
      <c r="B2027" s="447"/>
      <c r="C2027" s="447"/>
      <c r="D2027" s="447"/>
      <c r="E2027" s="447"/>
      <c r="G2027" s="447" t="s">
        <v>1540</v>
      </c>
      <c r="H2027" s="447"/>
      <c r="I2027" s="447"/>
      <c r="J2027" s="447"/>
      <c r="P2027" s="448" t="s">
        <v>6937</v>
      </c>
      <c r="Q2027" s="448"/>
      <c r="R2027" s="448"/>
      <c r="T2027" s="449" t="s">
        <v>6938</v>
      </c>
      <c r="V2027" s="450" t="s">
        <v>6939</v>
      </c>
      <c r="X2027" s="448" t="s">
        <v>6939</v>
      </c>
      <c r="Y2027" s="448"/>
      <c r="Z2027" s="448"/>
    </row>
    <row r="2028" spans="1:26" ht="0.75" customHeight="1"/>
    <row r="2029" spans="1:26" ht="9.75" customHeight="1">
      <c r="A2029" s="447" t="s">
        <v>1541</v>
      </c>
      <c r="B2029" s="447"/>
      <c r="C2029" s="447"/>
      <c r="D2029" s="447"/>
      <c r="E2029" s="447"/>
      <c r="G2029" s="452" t="s">
        <v>1474</v>
      </c>
      <c r="H2029" s="452"/>
      <c r="I2029" s="452"/>
      <c r="J2029" s="452"/>
      <c r="P2029" s="448" t="s">
        <v>6940</v>
      </c>
      <c r="Q2029" s="448"/>
      <c r="R2029" s="448"/>
      <c r="T2029" s="449" t="s">
        <v>6941</v>
      </c>
      <c r="V2029" s="450" t="s">
        <v>6942</v>
      </c>
      <c r="X2029" s="448" t="s">
        <v>6942</v>
      </c>
      <c r="Y2029" s="448"/>
      <c r="Z2029" s="448"/>
    </row>
    <row r="2030" spans="1:26" ht="9.75" customHeight="1">
      <c r="G2030" s="452"/>
      <c r="H2030" s="452"/>
      <c r="I2030" s="452"/>
      <c r="J2030" s="452"/>
    </row>
    <row r="2031" spans="1:26" ht="9.75" customHeight="1">
      <c r="A2031" s="447" t="s">
        <v>1542</v>
      </c>
      <c r="B2031" s="447"/>
      <c r="C2031" s="447"/>
      <c r="D2031" s="447"/>
      <c r="E2031" s="447"/>
      <c r="G2031" s="452" t="s">
        <v>1477</v>
      </c>
      <c r="H2031" s="452"/>
      <c r="I2031" s="452"/>
      <c r="J2031" s="452"/>
      <c r="P2031" s="448" t="s">
        <v>6943</v>
      </c>
      <c r="Q2031" s="448"/>
      <c r="R2031" s="448"/>
      <c r="T2031" s="449" t="s">
        <v>6944</v>
      </c>
      <c r="V2031" s="450" t="s">
        <v>6942</v>
      </c>
      <c r="X2031" s="448" t="s">
        <v>6942</v>
      </c>
      <c r="Y2031" s="448"/>
      <c r="Z2031" s="448"/>
    </row>
    <row r="2032" spans="1:26" ht="9" customHeight="1">
      <c r="G2032" s="452"/>
      <c r="H2032" s="452"/>
      <c r="I2032" s="452"/>
      <c r="J2032" s="452"/>
    </row>
    <row r="2033" spans="1:26" ht="0.75" customHeight="1">
      <c r="G2033" s="452"/>
      <c r="H2033" s="452"/>
      <c r="I2033" s="452"/>
      <c r="J2033" s="452"/>
    </row>
    <row r="2034" spans="1:26" ht="9.75" customHeight="1">
      <c r="A2034" s="447" t="s">
        <v>1543</v>
      </c>
      <c r="B2034" s="447"/>
      <c r="C2034" s="447"/>
      <c r="D2034" s="447"/>
      <c r="E2034" s="447"/>
      <c r="G2034" s="452" t="s">
        <v>1480</v>
      </c>
      <c r="H2034" s="452"/>
      <c r="I2034" s="452"/>
      <c r="J2034" s="452"/>
      <c r="P2034" s="448" t="s">
        <v>6945</v>
      </c>
      <c r="Q2034" s="448"/>
      <c r="R2034" s="448"/>
      <c r="T2034" s="449" t="s">
        <v>6945</v>
      </c>
    </row>
    <row r="2035" spans="1:26" ht="9.75" customHeight="1">
      <c r="G2035" s="452"/>
      <c r="H2035" s="452"/>
      <c r="I2035" s="452"/>
      <c r="J2035" s="452"/>
    </row>
    <row r="2036" spans="1:26" ht="8.25" customHeight="1"/>
    <row r="2037" spans="1:26" ht="9" customHeight="1"/>
    <row r="2038" spans="1:26" ht="0.75" customHeight="1"/>
    <row r="2039" spans="1:26" ht="14.25" customHeight="1">
      <c r="A2039" s="447" t="s">
        <v>1544</v>
      </c>
      <c r="B2039" s="447"/>
      <c r="C2039" s="447"/>
      <c r="D2039" s="447"/>
      <c r="E2039" s="447"/>
      <c r="G2039" s="447" t="s">
        <v>728</v>
      </c>
      <c r="H2039" s="447"/>
      <c r="I2039" s="447"/>
      <c r="J2039" s="447"/>
      <c r="P2039" s="448" t="s">
        <v>6946</v>
      </c>
      <c r="Q2039" s="448"/>
      <c r="R2039" s="448"/>
      <c r="T2039" s="449" t="s">
        <v>6947</v>
      </c>
      <c r="V2039" s="450" t="s">
        <v>6948</v>
      </c>
      <c r="X2039" s="448" t="s">
        <v>6948</v>
      </c>
      <c r="Y2039" s="448"/>
      <c r="Z2039" s="448"/>
    </row>
    <row r="2040" spans="1:26" ht="0.75" customHeight="1"/>
    <row r="2041" spans="1:26" ht="14.25" customHeight="1">
      <c r="A2041" s="447" t="s">
        <v>1545</v>
      </c>
      <c r="B2041" s="447"/>
      <c r="C2041" s="447"/>
      <c r="D2041" s="447"/>
      <c r="E2041" s="447"/>
      <c r="G2041" s="447" t="s">
        <v>1485</v>
      </c>
      <c r="H2041" s="447"/>
      <c r="I2041" s="447"/>
      <c r="J2041" s="447"/>
      <c r="P2041" s="448" t="s">
        <v>3674</v>
      </c>
      <c r="Q2041" s="448"/>
      <c r="R2041" s="448"/>
      <c r="T2041" s="449" t="s">
        <v>6949</v>
      </c>
      <c r="V2041" s="450" t="s">
        <v>6950</v>
      </c>
      <c r="X2041" s="448" t="s">
        <v>6950</v>
      </c>
      <c r="Y2041" s="448"/>
      <c r="Z2041" s="448"/>
    </row>
    <row r="2042" spans="1:26" ht="0.75" customHeight="1"/>
    <row r="2043" spans="1:26" ht="14.25" customHeight="1">
      <c r="A2043" s="447" t="s">
        <v>1546</v>
      </c>
      <c r="B2043" s="447"/>
      <c r="C2043" s="447"/>
      <c r="D2043" s="447"/>
      <c r="E2043" s="447"/>
      <c r="G2043" s="447" t="s">
        <v>1200</v>
      </c>
      <c r="H2043" s="447"/>
      <c r="I2043" s="447"/>
      <c r="J2043" s="447"/>
      <c r="P2043" s="448" t="s">
        <v>6951</v>
      </c>
      <c r="Q2043" s="448"/>
      <c r="R2043" s="448"/>
      <c r="T2043" s="449" t="s">
        <v>6952</v>
      </c>
      <c r="V2043" s="450" t="s">
        <v>6953</v>
      </c>
      <c r="X2043" s="448" t="s">
        <v>6953</v>
      </c>
      <c r="Y2043" s="448"/>
      <c r="Z2043" s="448"/>
    </row>
    <row r="2044" spans="1:26" ht="0.75" customHeight="1"/>
    <row r="2045" spans="1:26" ht="14.25" customHeight="1">
      <c r="A2045" s="447" t="s">
        <v>1547</v>
      </c>
      <c r="B2045" s="447"/>
      <c r="C2045" s="447"/>
      <c r="D2045" s="447"/>
      <c r="E2045" s="447"/>
      <c r="G2045" s="447" t="s">
        <v>1206</v>
      </c>
      <c r="H2045" s="447"/>
      <c r="I2045" s="447"/>
      <c r="J2045" s="447"/>
      <c r="P2045" s="448" t="s">
        <v>3370</v>
      </c>
      <c r="Q2045" s="448"/>
      <c r="R2045" s="448"/>
      <c r="T2045" s="449" t="s">
        <v>6954</v>
      </c>
      <c r="V2045" s="450" t="s">
        <v>6955</v>
      </c>
      <c r="X2045" s="448" t="s">
        <v>6955</v>
      </c>
      <c r="Y2045" s="448"/>
      <c r="Z2045" s="448"/>
    </row>
    <row r="2046" spans="1:26" ht="0.75" customHeight="1"/>
    <row r="2047" spans="1:26" ht="14.25" customHeight="1">
      <c r="A2047" s="447" t="s">
        <v>1549</v>
      </c>
      <c r="B2047" s="447"/>
      <c r="C2047" s="447"/>
      <c r="D2047" s="447"/>
      <c r="E2047" s="447"/>
      <c r="G2047" s="447" t="s">
        <v>1210</v>
      </c>
      <c r="H2047" s="447"/>
      <c r="I2047" s="447"/>
      <c r="J2047" s="447"/>
      <c r="P2047" s="448" t="s">
        <v>6956</v>
      </c>
      <c r="Q2047" s="448"/>
      <c r="R2047" s="448"/>
      <c r="T2047" s="449" t="s">
        <v>6957</v>
      </c>
      <c r="V2047" s="450" t="s">
        <v>6958</v>
      </c>
      <c r="X2047" s="448" t="s">
        <v>6958</v>
      </c>
      <c r="Y2047" s="448"/>
      <c r="Z2047" s="448"/>
    </row>
    <row r="2048" spans="1:26" ht="0.75" customHeight="1"/>
    <row r="2049" spans="1:31" ht="9.75" customHeight="1">
      <c r="A2049" s="447" t="s">
        <v>1550</v>
      </c>
      <c r="B2049" s="447"/>
      <c r="C2049" s="447"/>
      <c r="D2049" s="447"/>
      <c r="E2049" s="447"/>
      <c r="G2049" s="452" t="s">
        <v>1551</v>
      </c>
      <c r="H2049" s="452"/>
      <c r="I2049" s="452"/>
      <c r="J2049" s="452"/>
      <c r="P2049" s="448" t="s">
        <v>6959</v>
      </c>
      <c r="Q2049" s="448"/>
      <c r="R2049" s="448"/>
      <c r="T2049" s="449" t="s">
        <v>6960</v>
      </c>
      <c r="V2049" s="450" t="s">
        <v>6961</v>
      </c>
      <c r="X2049" s="448" t="s">
        <v>6961</v>
      </c>
      <c r="Y2049" s="448"/>
      <c r="Z2049" s="448"/>
    </row>
    <row r="2050" spans="1:31" ht="9.75" customHeight="1">
      <c r="G2050" s="452"/>
      <c r="H2050" s="452"/>
      <c r="I2050" s="452"/>
      <c r="J2050" s="452"/>
    </row>
    <row r="2051" spans="1:31" ht="9.75" customHeight="1">
      <c r="A2051" s="447" t="s">
        <v>1552</v>
      </c>
      <c r="B2051" s="447"/>
      <c r="C2051" s="447"/>
      <c r="D2051" s="447"/>
      <c r="E2051" s="447"/>
      <c r="G2051" s="452" t="s">
        <v>1553</v>
      </c>
      <c r="H2051" s="452"/>
      <c r="I2051" s="452"/>
      <c r="J2051" s="452"/>
      <c r="P2051" s="448" t="s">
        <v>6962</v>
      </c>
      <c r="Q2051" s="448"/>
      <c r="R2051" s="448"/>
      <c r="T2051" s="449" t="s">
        <v>6963</v>
      </c>
      <c r="V2051" s="450" t="s">
        <v>6964</v>
      </c>
      <c r="AB2051" s="448" t="s">
        <v>6964</v>
      </c>
      <c r="AC2051" s="448"/>
      <c r="AD2051" s="448"/>
      <c r="AE2051" s="448"/>
    </row>
    <row r="2052" spans="1:31" ht="9.75" customHeight="1">
      <c r="G2052" s="452"/>
      <c r="H2052" s="452"/>
      <c r="I2052" s="452"/>
      <c r="J2052" s="452"/>
    </row>
    <row r="2053" spans="1:31" ht="14.25" customHeight="1">
      <c r="A2053" s="447" t="s">
        <v>1554</v>
      </c>
      <c r="B2053" s="447"/>
      <c r="C2053" s="447"/>
      <c r="D2053" s="447"/>
      <c r="E2053" s="447"/>
      <c r="G2053" s="447" t="s">
        <v>897</v>
      </c>
      <c r="H2053" s="447"/>
      <c r="I2053" s="447"/>
      <c r="J2053" s="447"/>
      <c r="P2053" s="448" t="s">
        <v>6965</v>
      </c>
      <c r="Q2053" s="448"/>
      <c r="R2053" s="448"/>
      <c r="T2053" s="449" t="s">
        <v>6966</v>
      </c>
      <c r="V2053" s="450" t="s">
        <v>6967</v>
      </c>
      <c r="AB2053" s="448" t="s">
        <v>6967</v>
      </c>
      <c r="AC2053" s="448"/>
      <c r="AD2053" s="448"/>
      <c r="AE2053" s="448"/>
    </row>
    <row r="2054" spans="1:31" ht="0.75" customHeight="1"/>
    <row r="2055" spans="1:31" ht="9.75" customHeight="1">
      <c r="A2055" s="447" t="s">
        <v>1555</v>
      </c>
      <c r="B2055" s="447"/>
      <c r="C2055" s="447"/>
      <c r="D2055" s="447"/>
      <c r="E2055" s="447"/>
      <c r="G2055" s="452" t="s">
        <v>506</v>
      </c>
      <c r="H2055" s="452"/>
      <c r="I2055" s="452"/>
      <c r="J2055" s="452"/>
      <c r="P2055" s="448" t="s">
        <v>6968</v>
      </c>
      <c r="Q2055" s="448"/>
      <c r="R2055" s="448"/>
      <c r="T2055" s="449" t="s">
        <v>6969</v>
      </c>
      <c r="V2055" s="450" t="s">
        <v>6970</v>
      </c>
      <c r="AB2055" s="448" t="s">
        <v>6970</v>
      </c>
      <c r="AC2055" s="448"/>
      <c r="AD2055" s="448"/>
      <c r="AE2055" s="448"/>
    </row>
    <row r="2056" spans="1:31" ht="9.75" customHeight="1">
      <c r="G2056" s="452"/>
      <c r="H2056" s="452"/>
      <c r="I2056" s="452"/>
      <c r="J2056" s="452"/>
    </row>
    <row r="2057" spans="1:31" ht="9.75" customHeight="1">
      <c r="A2057" s="447" t="s">
        <v>1556</v>
      </c>
      <c r="B2057" s="447"/>
      <c r="C2057" s="447"/>
      <c r="D2057" s="447"/>
      <c r="E2057" s="447"/>
      <c r="G2057" s="452" t="s">
        <v>508</v>
      </c>
      <c r="H2057" s="452"/>
      <c r="I2057" s="452"/>
      <c r="J2057" s="452"/>
      <c r="P2057" s="448" t="s">
        <v>6971</v>
      </c>
      <c r="Q2057" s="448"/>
      <c r="R2057" s="448"/>
      <c r="T2057" s="449" t="s">
        <v>6972</v>
      </c>
      <c r="V2057" s="450" t="s">
        <v>6973</v>
      </c>
      <c r="AB2057" s="448" t="s">
        <v>6973</v>
      </c>
      <c r="AC2057" s="448"/>
      <c r="AD2057" s="448"/>
      <c r="AE2057" s="448"/>
    </row>
    <row r="2058" spans="1:31" ht="9.75" customHeight="1">
      <c r="G2058" s="452"/>
      <c r="H2058" s="452"/>
      <c r="I2058" s="452"/>
      <c r="J2058" s="452"/>
    </row>
    <row r="2059" spans="1:31" ht="9.75" customHeight="1">
      <c r="A2059" s="447" t="s">
        <v>1557</v>
      </c>
      <c r="B2059" s="447"/>
      <c r="C2059" s="447"/>
      <c r="D2059" s="447"/>
      <c r="E2059" s="447"/>
      <c r="G2059" s="452" t="s">
        <v>510</v>
      </c>
      <c r="H2059" s="452"/>
      <c r="I2059" s="452"/>
      <c r="J2059" s="452"/>
      <c r="P2059" s="448" t="s">
        <v>6974</v>
      </c>
      <c r="Q2059" s="448"/>
      <c r="R2059" s="448"/>
      <c r="T2059" s="449" t="s">
        <v>6975</v>
      </c>
      <c r="V2059" s="450" t="s">
        <v>6976</v>
      </c>
      <c r="AB2059" s="448" t="s">
        <v>6976</v>
      </c>
      <c r="AC2059" s="448"/>
      <c r="AD2059" s="448"/>
      <c r="AE2059" s="448"/>
    </row>
    <row r="2060" spans="1:31" ht="9.75" customHeight="1">
      <c r="G2060" s="452"/>
      <c r="H2060" s="452"/>
      <c r="I2060" s="452"/>
      <c r="J2060" s="452"/>
    </row>
    <row r="2061" spans="1:31" ht="14.25" customHeight="1">
      <c r="A2061" s="447" t="s">
        <v>1558</v>
      </c>
      <c r="B2061" s="447"/>
      <c r="C2061" s="447"/>
      <c r="D2061" s="447"/>
      <c r="E2061" s="447"/>
      <c r="G2061" s="447" t="s">
        <v>512</v>
      </c>
      <c r="H2061" s="447"/>
      <c r="I2061" s="447"/>
      <c r="J2061" s="447"/>
      <c r="P2061" s="448" t="s">
        <v>6977</v>
      </c>
      <c r="Q2061" s="448"/>
      <c r="R2061" s="448"/>
      <c r="T2061" s="449" t="s">
        <v>6978</v>
      </c>
      <c r="V2061" s="450" t="s">
        <v>6979</v>
      </c>
      <c r="AB2061" s="448" t="s">
        <v>6979</v>
      </c>
      <c r="AC2061" s="448"/>
      <c r="AD2061" s="448"/>
      <c r="AE2061" s="448"/>
    </row>
    <row r="2062" spans="1:31" ht="0.75" customHeight="1"/>
    <row r="2063" spans="1:31" ht="9.75" customHeight="1">
      <c r="A2063" s="447" t="s">
        <v>1559</v>
      </c>
      <c r="B2063" s="447"/>
      <c r="C2063" s="447"/>
      <c r="D2063" s="447"/>
      <c r="E2063" s="447"/>
      <c r="G2063" s="452" t="s">
        <v>933</v>
      </c>
      <c r="H2063" s="452"/>
      <c r="I2063" s="452"/>
      <c r="J2063" s="452"/>
      <c r="P2063" s="448" t="s">
        <v>6980</v>
      </c>
      <c r="Q2063" s="448"/>
      <c r="R2063" s="448"/>
      <c r="T2063" s="449" t="s">
        <v>6981</v>
      </c>
      <c r="V2063" s="450" t="s">
        <v>6982</v>
      </c>
      <c r="AB2063" s="448" t="s">
        <v>6982</v>
      </c>
      <c r="AC2063" s="448"/>
      <c r="AD2063" s="448"/>
      <c r="AE2063" s="448"/>
    </row>
    <row r="2064" spans="1:31" ht="9.75" customHeight="1">
      <c r="G2064" s="452"/>
      <c r="H2064" s="452"/>
      <c r="I2064" s="452"/>
      <c r="J2064" s="452"/>
    </row>
    <row r="2065" spans="1:31" ht="14.25" customHeight="1">
      <c r="A2065" s="447" t="s">
        <v>1560</v>
      </c>
      <c r="B2065" s="447"/>
      <c r="C2065" s="447"/>
      <c r="D2065" s="447"/>
      <c r="E2065" s="447"/>
      <c r="G2065" s="447" t="s">
        <v>935</v>
      </c>
      <c r="H2065" s="447"/>
      <c r="I2065" s="447"/>
      <c r="J2065" s="447"/>
      <c r="P2065" s="448" t="s">
        <v>6983</v>
      </c>
      <c r="Q2065" s="448"/>
      <c r="R2065" s="448"/>
      <c r="T2065" s="449" t="s">
        <v>6984</v>
      </c>
      <c r="V2065" s="450" t="s">
        <v>6985</v>
      </c>
      <c r="AB2065" s="448" t="s">
        <v>6985</v>
      </c>
      <c r="AC2065" s="448"/>
      <c r="AD2065" s="448"/>
      <c r="AE2065" s="448"/>
    </row>
    <row r="2066" spans="1:31" ht="0.75" customHeight="1"/>
    <row r="2067" spans="1:31" ht="9.75" customHeight="1">
      <c r="A2067" s="447" t="s">
        <v>1561</v>
      </c>
      <c r="B2067" s="447"/>
      <c r="C2067" s="447"/>
      <c r="D2067" s="447"/>
      <c r="E2067" s="447"/>
      <c r="G2067" s="452" t="s">
        <v>1400</v>
      </c>
      <c r="H2067" s="452"/>
      <c r="I2067" s="452"/>
      <c r="J2067" s="452"/>
      <c r="P2067" s="448" t="s">
        <v>6986</v>
      </c>
      <c r="Q2067" s="448"/>
      <c r="R2067" s="448"/>
      <c r="T2067" s="449" t="s">
        <v>6987</v>
      </c>
      <c r="V2067" s="450" t="s">
        <v>6988</v>
      </c>
      <c r="AB2067" s="448" t="s">
        <v>6988</v>
      </c>
      <c r="AC2067" s="448"/>
      <c r="AD2067" s="448"/>
      <c r="AE2067" s="448"/>
    </row>
    <row r="2068" spans="1:31" ht="9" customHeight="1">
      <c r="G2068" s="452"/>
      <c r="H2068" s="452"/>
      <c r="I2068" s="452"/>
      <c r="J2068" s="452"/>
    </row>
    <row r="2069" spans="1:31" ht="11.25" customHeight="1">
      <c r="G2069" s="452"/>
      <c r="H2069" s="452"/>
      <c r="I2069" s="452"/>
      <c r="J2069" s="452"/>
    </row>
    <row r="2070" spans="1:31" ht="14.25" customHeight="1">
      <c r="A2070" s="447" t="s">
        <v>1562</v>
      </c>
      <c r="B2070" s="447"/>
      <c r="C2070" s="447"/>
      <c r="D2070" s="447"/>
      <c r="E2070" s="447"/>
      <c r="G2070" s="447" t="s">
        <v>952</v>
      </c>
      <c r="H2070" s="447"/>
      <c r="I2070" s="447"/>
      <c r="J2070" s="447"/>
      <c r="P2070" s="448" t="s">
        <v>6989</v>
      </c>
      <c r="Q2070" s="448"/>
      <c r="R2070" s="448"/>
      <c r="T2070" s="449" t="s">
        <v>6990</v>
      </c>
      <c r="V2070" s="450" t="s">
        <v>6991</v>
      </c>
      <c r="AB2070" s="448" t="s">
        <v>6991</v>
      </c>
      <c r="AC2070" s="448"/>
      <c r="AD2070" s="448"/>
      <c r="AE2070" s="448"/>
    </row>
    <row r="2071" spans="1:31" ht="0.75" customHeight="1"/>
    <row r="2072" spans="1:31" ht="9.75" customHeight="1">
      <c r="A2072" s="447" t="s">
        <v>1563</v>
      </c>
      <c r="B2072" s="447"/>
      <c r="C2072" s="447"/>
      <c r="D2072" s="447"/>
      <c r="E2072" s="447"/>
      <c r="G2072" s="452" t="s">
        <v>1405</v>
      </c>
      <c r="H2072" s="452"/>
      <c r="I2072" s="452"/>
      <c r="J2072" s="452"/>
      <c r="P2072" s="448" t="s">
        <v>6992</v>
      </c>
      <c r="Q2072" s="448"/>
      <c r="R2072" s="448"/>
      <c r="T2072" s="449" t="s">
        <v>6993</v>
      </c>
      <c r="V2072" s="450" t="s">
        <v>6994</v>
      </c>
      <c r="AB2072" s="448" t="s">
        <v>6994</v>
      </c>
      <c r="AC2072" s="448"/>
      <c r="AD2072" s="448"/>
      <c r="AE2072" s="448"/>
    </row>
    <row r="2073" spans="1:31" ht="9.75" customHeight="1">
      <c r="G2073" s="452"/>
      <c r="H2073" s="452"/>
      <c r="I2073" s="452"/>
      <c r="J2073" s="452"/>
    </row>
    <row r="2074" spans="1:31" ht="9.75" customHeight="1">
      <c r="A2074" s="447" t="s">
        <v>1564</v>
      </c>
      <c r="B2074" s="447"/>
      <c r="C2074" s="447"/>
      <c r="D2074" s="447"/>
      <c r="E2074" s="447"/>
      <c r="G2074" s="452" t="s">
        <v>1408</v>
      </c>
      <c r="H2074" s="452"/>
      <c r="I2074" s="452"/>
      <c r="J2074" s="452"/>
      <c r="P2074" s="448" t="s">
        <v>6995</v>
      </c>
      <c r="Q2074" s="448"/>
      <c r="R2074" s="448"/>
      <c r="T2074" s="449" t="s">
        <v>6996</v>
      </c>
      <c r="V2074" s="450" t="s">
        <v>6997</v>
      </c>
      <c r="AB2074" s="448" t="s">
        <v>6997</v>
      </c>
      <c r="AC2074" s="448"/>
      <c r="AD2074" s="448"/>
      <c r="AE2074" s="448"/>
    </row>
    <row r="2075" spans="1:31" ht="9.75" customHeight="1">
      <c r="G2075" s="452"/>
      <c r="H2075" s="452"/>
      <c r="I2075" s="452"/>
      <c r="J2075" s="452"/>
    </row>
    <row r="2076" spans="1:31" ht="9.75" customHeight="1">
      <c r="A2076" s="447" t="s">
        <v>1565</v>
      </c>
      <c r="B2076" s="447"/>
      <c r="C2076" s="447"/>
      <c r="D2076" s="447"/>
      <c r="E2076" s="447"/>
      <c r="G2076" s="452" t="s">
        <v>996</v>
      </c>
      <c r="H2076" s="452"/>
      <c r="I2076" s="452"/>
      <c r="J2076" s="452"/>
      <c r="P2076" s="448" t="s">
        <v>6998</v>
      </c>
      <c r="Q2076" s="448"/>
      <c r="R2076" s="448"/>
      <c r="T2076" s="449" t="s">
        <v>6999</v>
      </c>
      <c r="V2076" s="450" t="s">
        <v>7000</v>
      </c>
      <c r="AB2076" s="448" t="s">
        <v>7000</v>
      </c>
      <c r="AC2076" s="448"/>
      <c r="AD2076" s="448"/>
      <c r="AE2076" s="448"/>
    </row>
    <row r="2077" spans="1:31" ht="9.75" customHeight="1">
      <c r="G2077" s="452"/>
      <c r="H2077" s="452"/>
      <c r="I2077" s="452"/>
      <c r="J2077" s="452"/>
    </row>
    <row r="2078" spans="1:31" ht="9.75" customHeight="1">
      <c r="A2078" s="447" t="s">
        <v>1566</v>
      </c>
      <c r="B2078" s="447"/>
      <c r="C2078" s="447"/>
      <c r="D2078" s="447"/>
      <c r="E2078" s="447"/>
      <c r="G2078" s="452" t="s">
        <v>1413</v>
      </c>
      <c r="H2078" s="452"/>
      <c r="I2078" s="452"/>
      <c r="J2078" s="452"/>
      <c r="P2078" s="448" t="s">
        <v>7001</v>
      </c>
      <c r="Q2078" s="448"/>
      <c r="R2078" s="448"/>
      <c r="T2078" s="449" t="s">
        <v>7002</v>
      </c>
      <c r="V2078" s="450" t="s">
        <v>7003</v>
      </c>
      <c r="AB2078" s="448" t="s">
        <v>7003</v>
      </c>
      <c r="AC2078" s="448"/>
      <c r="AD2078" s="448"/>
      <c r="AE2078" s="448"/>
    </row>
    <row r="2079" spans="1:31" ht="9.75" customHeight="1">
      <c r="G2079" s="452"/>
      <c r="H2079" s="452"/>
      <c r="I2079" s="452"/>
      <c r="J2079" s="452"/>
    </row>
    <row r="2080" spans="1:31" ht="9.75" customHeight="1">
      <c r="A2080" s="447" t="s">
        <v>1567</v>
      </c>
      <c r="B2080" s="447"/>
      <c r="C2080" s="447"/>
      <c r="D2080" s="447"/>
      <c r="E2080" s="447"/>
      <c r="G2080" s="452" t="s">
        <v>1416</v>
      </c>
      <c r="H2080" s="452"/>
      <c r="I2080" s="452"/>
      <c r="J2080" s="452"/>
      <c r="P2080" s="448" t="s">
        <v>3367</v>
      </c>
      <c r="Q2080" s="448"/>
      <c r="R2080" s="448"/>
      <c r="T2080" s="449" t="s">
        <v>7004</v>
      </c>
      <c r="V2080" s="450" t="s">
        <v>7005</v>
      </c>
      <c r="AB2080" s="448" t="s">
        <v>7005</v>
      </c>
      <c r="AC2080" s="448"/>
      <c r="AD2080" s="448"/>
      <c r="AE2080" s="448"/>
    </row>
    <row r="2081" spans="1:31" ht="9.75" customHeight="1">
      <c r="G2081" s="452"/>
      <c r="H2081" s="452"/>
      <c r="I2081" s="452"/>
      <c r="J2081" s="452"/>
    </row>
    <row r="2082" spans="1:31" ht="9.75" customHeight="1">
      <c r="A2082" s="447" t="s">
        <v>1568</v>
      </c>
      <c r="B2082" s="447"/>
      <c r="C2082" s="447"/>
      <c r="D2082" s="447"/>
      <c r="E2082" s="447"/>
      <c r="G2082" s="452" t="s">
        <v>295</v>
      </c>
      <c r="H2082" s="452"/>
      <c r="I2082" s="452"/>
      <c r="J2082" s="452"/>
      <c r="P2082" s="448" t="s">
        <v>7006</v>
      </c>
      <c r="Q2082" s="448"/>
      <c r="R2082" s="448"/>
      <c r="T2082" s="449" t="s">
        <v>7007</v>
      </c>
      <c r="V2082" s="450" t="s">
        <v>7008</v>
      </c>
      <c r="AB2082" s="448" t="s">
        <v>7008</v>
      </c>
      <c r="AC2082" s="448"/>
      <c r="AD2082" s="448"/>
      <c r="AE2082" s="448"/>
    </row>
    <row r="2083" spans="1:31" ht="9.75" customHeight="1">
      <c r="G2083" s="452"/>
      <c r="H2083" s="452"/>
      <c r="I2083" s="452"/>
      <c r="J2083" s="452"/>
    </row>
    <row r="2084" spans="1:31" ht="14.25" customHeight="1">
      <c r="A2084" s="447" t="s">
        <v>1569</v>
      </c>
      <c r="B2084" s="447"/>
      <c r="C2084" s="447"/>
      <c r="D2084" s="447"/>
      <c r="E2084" s="447"/>
      <c r="G2084" s="447" t="s">
        <v>1025</v>
      </c>
      <c r="H2084" s="447"/>
      <c r="I2084" s="447"/>
      <c r="J2084" s="447"/>
      <c r="P2084" s="448" t="s">
        <v>7009</v>
      </c>
      <c r="Q2084" s="448"/>
      <c r="R2084" s="448"/>
      <c r="T2084" s="449" t="s">
        <v>7010</v>
      </c>
      <c r="V2084" s="450" t="s">
        <v>7011</v>
      </c>
      <c r="AB2084" s="448" t="s">
        <v>7011</v>
      </c>
      <c r="AC2084" s="448"/>
      <c r="AD2084" s="448"/>
      <c r="AE2084" s="448"/>
    </row>
    <row r="2085" spans="1:31" ht="0.75" customHeight="1"/>
    <row r="2086" spans="1:31" ht="14.25" customHeight="1">
      <c r="A2086" s="447" t="s">
        <v>1570</v>
      </c>
      <c r="B2086" s="447"/>
      <c r="C2086" s="447"/>
      <c r="D2086" s="447"/>
      <c r="E2086" s="447"/>
      <c r="G2086" s="447" t="s">
        <v>1027</v>
      </c>
      <c r="H2086" s="447"/>
      <c r="I2086" s="447"/>
      <c r="J2086" s="447"/>
      <c r="P2086" s="448" t="s">
        <v>7012</v>
      </c>
      <c r="Q2086" s="448"/>
      <c r="R2086" s="448"/>
      <c r="T2086" s="449" t="s">
        <v>7013</v>
      </c>
      <c r="V2086" s="450" t="s">
        <v>7014</v>
      </c>
      <c r="AB2086" s="448" t="s">
        <v>7014</v>
      </c>
      <c r="AC2086" s="448"/>
      <c r="AD2086" s="448"/>
      <c r="AE2086" s="448"/>
    </row>
    <row r="2087" spans="1:31" ht="0.75" customHeight="1"/>
    <row r="2088" spans="1:31" ht="14.25" customHeight="1">
      <c r="A2088" s="447" t="s">
        <v>1571</v>
      </c>
      <c r="B2088" s="447"/>
      <c r="C2088" s="447"/>
      <c r="D2088" s="447"/>
      <c r="E2088" s="447"/>
      <c r="G2088" s="447" t="s">
        <v>1043</v>
      </c>
      <c r="H2088" s="447"/>
      <c r="I2088" s="447"/>
      <c r="J2088" s="447"/>
      <c r="P2088" s="448" t="s">
        <v>7015</v>
      </c>
      <c r="Q2088" s="448"/>
      <c r="R2088" s="448"/>
      <c r="T2088" s="449" t="s">
        <v>7016</v>
      </c>
      <c r="V2088" s="450" t="s">
        <v>7017</v>
      </c>
      <c r="AB2088" s="448" t="s">
        <v>7017</v>
      </c>
      <c r="AC2088" s="448"/>
      <c r="AD2088" s="448"/>
      <c r="AE2088" s="448"/>
    </row>
    <row r="2089" spans="1:31" ht="0.75" customHeight="1"/>
    <row r="2090" spans="1:31" ht="9.75" customHeight="1">
      <c r="A2090" s="447" t="s">
        <v>1572</v>
      </c>
      <c r="B2090" s="447"/>
      <c r="C2090" s="447"/>
      <c r="D2090" s="447"/>
      <c r="E2090" s="447"/>
      <c r="G2090" s="452" t="s">
        <v>1426</v>
      </c>
      <c r="H2090" s="452"/>
      <c r="I2090" s="452"/>
      <c r="J2090" s="452"/>
      <c r="P2090" s="448" t="s">
        <v>7018</v>
      </c>
      <c r="Q2090" s="448"/>
      <c r="R2090" s="448"/>
      <c r="T2090" s="449" t="s">
        <v>7019</v>
      </c>
      <c r="V2090" s="450" t="s">
        <v>7020</v>
      </c>
      <c r="AB2090" s="448" t="s">
        <v>7020</v>
      </c>
      <c r="AC2090" s="448"/>
      <c r="AD2090" s="448"/>
      <c r="AE2090" s="448"/>
    </row>
    <row r="2091" spans="1:31" ht="9" customHeight="1">
      <c r="G2091" s="452"/>
      <c r="H2091" s="452"/>
      <c r="I2091" s="452"/>
      <c r="J2091" s="452"/>
    </row>
    <row r="2092" spans="1:31" ht="11.25" customHeight="1">
      <c r="G2092" s="452"/>
      <c r="H2092" s="452"/>
      <c r="I2092" s="452"/>
      <c r="J2092" s="452"/>
    </row>
    <row r="2093" spans="1:31" ht="9.75" customHeight="1">
      <c r="A2093" s="447" t="s">
        <v>1573</v>
      </c>
      <c r="B2093" s="447"/>
      <c r="C2093" s="447"/>
      <c r="D2093" s="447"/>
      <c r="E2093" s="447"/>
      <c r="G2093" s="452" t="s">
        <v>1080</v>
      </c>
      <c r="H2093" s="452"/>
      <c r="I2093" s="452"/>
      <c r="J2093" s="452"/>
      <c r="P2093" s="448" t="s">
        <v>7021</v>
      </c>
      <c r="Q2093" s="448"/>
      <c r="R2093" s="448"/>
      <c r="T2093" s="449" t="s">
        <v>7022</v>
      </c>
      <c r="V2093" s="450" t="s">
        <v>7023</v>
      </c>
      <c r="AB2093" s="448" t="s">
        <v>7023</v>
      </c>
      <c r="AC2093" s="448"/>
      <c r="AD2093" s="448"/>
      <c r="AE2093" s="448"/>
    </row>
    <row r="2094" spans="1:31" ht="9.75" customHeight="1">
      <c r="G2094" s="452"/>
      <c r="H2094" s="452"/>
      <c r="I2094" s="452"/>
      <c r="J2094" s="452"/>
    </row>
    <row r="2095" spans="1:31" ht="9.75" customHeight="1">
      <c r="A2095" s="447" t="s">
        <v>1574</v>
      </c>
      <c r="B2095" s="447"/>
      <c r="C2095" s="447"/>
      <c r="D2095" s="447"/>
      <c r="E2095" s="447"/>
      <c r="G2095" s="452" t="s">
        <v>1431</v>
      </c>
      <c r="H2095" s="452"/>
      <c r="I2095" s="452"/>
      <c r="J2095" s="452"/>
      <c r="P2095" s="448" t="s">
        <v>7024</v>
      </c>
      <c r="Q2095" s="448"/>
      <c r="R2095" s="448"/>
      <c r="T2095" s="449" t="s">
        <v>7025</v>
      </c>
      <c r="V2095" s="450" t="s">
        <v>7026</v>
      </c>
      <c r="AB2095" s="448" t="s">
        <v>7026</v>
      </c>
      <c r="AC2095" s="448"/>
      <c r="AD2095" s="448"/>
      <c r="AE2095" s="448"/>
    </row>
    <row r="2096" spans="1:31" ht="9" customHeight="1">
      <c r="G2096" s="452"/>
      <c r="H2096" s="452"/>
      <c r="I2096" s="452"/>
      <c r="J2096" s="452"/>
    </row>
    <row r="2097" spans="1:31" ht="11.25" customHeight="1">
      <c r="G2097" s="452"/>
      <c r="H2097" s="452"/>
      <c r="I2097" s="452"/>
      <c r="J2097" s="452"/>
    </row>
    <row r="2098" spans="1:31" ht="9.75" customHeight="1">
      <c r="A2098" s="447" t="s">
        <v>1575</v>
      </c>
      <c r="B2098" s="447"/>
      <c r="C2098" s="447"/>
      <c r="D2098" s="447"/>
      <c r="E2098" s="447"/>
      <c r="G2098" s="452" t="s">
        <v>1108</v>
      </c>
      <c r="H2098" s="452"/>
      <c r="I2098" s="452"/>
      <c r="J2098" s="452"/>
      <c r="P2098" s="448" t="s">
        <v>7027</v>
      </c>
      <c r="Q2098" s="448"/>
      <c r="R2098" s="448"/>
      <c r="T2098" s="449" t="s">
        <v>7028</v>
      </c>
      <c r="V2098" s="450" t="s">
        <v>7029</v>
      </c>
      <c r="AB2098" s="448" t="s">
        <v>7029</v>
      </c>
      <c r="AC2098" s="448"/>
      <c r="AD2098" s="448"/>
      <c r="AE2098" s="448"/>
    </row>
    <row r="2099" spans="1:31" ht="9.75" customHeight="1">
      <c r="G2099" s="452"/>
      <c r="H2099" s="452"/>
      <c r="I2099" s="452"/>
      <c r="J2099" s="452"/>
    </row>
    <row r="2100" spans="1:31" ht="14.25" customHeight="1">
      <c r="A2100" s="447" t="s">
        <v>1576</v>
      </c>
      <c r="B2100" s="447"/>
      <c r="C2100" s="447"/>
      <c r="D2100" s="447"/>
      <c r="E2100" s="447"/>
      <c r="G2100" s="447" t="s">
        <v>1124</v>
      </c>
      <c r="H2100" s="447"/>
      <c r="I2100" s="447"/>
      <c r="J2100" s="447"/>
      <c r="P2100" s="448" t="s">
        <v>7030</v>
      </c>
      <c r="Q2100" s="448"/>
      <c r="R2100" s="448"/>
      <c r="T2100" s="449" t="s">
        <v>7031</v>
      </c>
      <c r="V2100" s="450" t="s">
        <v>7032</v>
      </c>
      <c r="AB2100" s="448" t="s">
        <v>7032</v>
      </c>
      <c r="AC2100" s="448"/>
      <c r="AD2100" s="448"/>
      <c r="AE2100" s="448"/>
    </row>
    <row r="2101" spans="1:31" ht="0.75" customHeight="1"/>
    <row r="2102" spans="1:31" ht="14.25" customHeight="1">
      <c r="A2102" s="447" t="s">
        <v>1577</v>
      </c>
      <c r="B2102" s="447"/>
      <c r="C2102" s="447"/>
      <c r="D2102" s="447"/>
      <c r="E2102" s="447"/>
      <c r="G2102" s="447" t="s">
        <v>1134</v>
      </c>
      <c r="H2102" s="447"/>
      <c r="I2102" s="447"/>
      <c r="J2102" s="447"/>
      <c r="P2102" s="448" t="s">
        <v>7033</v>
      </c>
      <c r="Q2102" s="448"/>
      <c r="R2102" s="448"/>
      <c r="T2102" s="449" t="s">
        <v>7034</v>
      </c>
      <c r="V2102" s="450" t="s">
        <v>7035</v>
      </c>
      <c r="AB2102" s="448" t="s">
        <v>7035</v>
      </c>
      <c r="AC2102" s="448"/>
      <c r="AD2102" s="448"/>
      <c r="AE2102" s="448"/>
    </row>
    <row r="2103" spans="1:31" ht="0.75" customHeight="1"/>
    <row r="2104" spans="1:31" ht="14.25" customHeight="1">
      <c r="A2104" s="447" t="s">
        <v>1578</v>
      </c>
      <c r="B2104" s="447"/>
      <c r="C2104" s="447"/>
      <c r="D2104" s="447"/>
      <c r="E2104" s="447"/>
      <c r="G2104" s="447" t="s">
        <v>1144</v>
      </c>
      <c r="H2104" s="447"/>
      <c r="I2104" s="447"/>
      <c r="J2104" s="447"/>
      <c r="P2104" s="448" t="s">
        <v>7036</v>
      </c>
      <c r="Q2104" s="448"/>
      <c r="R2104" s="448"/>
      <c r="T2104" s="449" t="s">
        <v>7037</v>
      </c>
      <c r="V2104" s="450" t="s">
        <v>7038</v>
      </c>
      <c r="AB2104" s="448" t="s">
        <v>7038</v>
      </c>
      <c r="AC2104" s="448"/>
      <c r="AD2104" s="448"/>
      <c r="AE2104" s="448"/>
    </row>
    <row r="2105" spans="1:31" ht="0.75" customHeight="1"/>
    <row r="2106" spans="1:31" ht="9.75" customHeight="1">
      <c r="A2106" s="447" t="s">
        <v>1579</v>
      </c>
      <c r="B2106" s="447"/>
      <c r="C2106" s="447"/>
      <c r="D2106" s="447"/>
      <c r="E2106" s="447"/>
      <c r="G2106" s="452" t="s">
        <v>1151</v>
      </c>
      <c r="H2106" s="452"/>
      <c r="I2106" s="452"/>
      <c r="J2106" s="452"/>
      <c r="P2106" s="448" t="s">
        <v>7039</v>
      </c>
      <c r="Q2106" s="448"/>
      <c r="R2106" s="448"/>
      <c r="T2106" s="449" t="s">
        <v>7040</v>
      </c>
      <c r="V2106" s="450" t="s">
        <v>7041</v>
      </c>
      <c r="AB2106" s="448" t="s">
        <v>7041</v>
      </c>
      <c r="AC2106" s="448"/>
      <c r="AD2106" s="448"/>
      <c r="AE2106" s="448"/>
    </row>
    <row r="2107" spans="1:31" ht="9.75" customHeight="1">
      <c r="G2107" s="452"/>
      <c r="H2107" s="452"/>
      <c r="I2107" s="452"/>
      <c r="J2107" s="452"/>
    </row>
    <row r="2108" spans="1:31" ht="9.75" customHeight="1">
      <c r="A2108" s="447" t="s">
        <v>3371</v>
      </c>
      <c r="B2108" s="447"/>
      <c r="C2108" s="447"/>
      <c r="D2108" s="447"/>
      <c r="E2108" s="447"/>
      <c r="G2108" s="452" t="s">
        <v>1153</v>
      </c>
      <c r="H2108" s="452"/>
      <c r="I2108" s="452"/>
      <c r="J2108" s="452"/>
      <c r="P2108" s="448" t="s">
        <v>7042</v>
      </c>
      <c r="Q2108" s="448"/>
      <c r="R2108" s="448"/>
      <c r="T2108" s="449" t="s">
        <v>7043</v>
      </c>
      <c r="V2108" s="450" t="s">
        <v>7044</v>
      </c>
      <c r="AB2108" s="448" t="s">
        <v>7044</v>
      </c>
      <c r="AC2108" s="448"/>
      <c r="AD2108" s="448"/>
      <c r="AE2108" s="448"/>
    </row>
    <row r="2109" spans="1:31" ht="9.75" customHeight="1">
      <c r="G2109" s="452"/>
      <c r="H2109" s="452"/>
      <c r="I2109" s="452"/>
      <c r="J2109" s="452"/>
    </row>
    <row r="2110" spans="1:31" ht="14.25" customHeight="1">
      <c r="A2110" s="447" t="s">
        <v>1580</v>
      </c>
      <c r="B2110" s="447"/>
      <c r="C2110" s="447"/>
      <c r="D2110" s="447"/>
      <c r="E2110" s="447"/>
      <c r="G2110" s="447" t="s">
        <v>1159</v>
      </c>
      <c r="H2110" s="447"/>
      <c r="I2110" s="447"/>
      <c r="J2110" s="447"/>
      <c r="P2110" s="448" t="s">
        <v>7045</v>
      </c>
      <c r="Q2110" s="448"/>
      <c r="R2110" s="448"/>
      <c r="T2110" s="449" t="s">
        <v>7046</v>
      </c>
      <c r="V2110" s="450" t="s">
        <v>7047</v>
      </c>
      <c r="AB2110" s="448" t="s">
        <v>7047</v>
      </c>
      <c r="AC2110" s="448"/>
      <c r="AD2110" s="448"/>
      <c r="AE2110" s="448"/>
    </row>
    <row r="2111" spans="1:31" ht="0.75" customHeight="1"/>
    <row r="2112" spans="1:31" ht="14.25" customHeight="1">
      <c r="A2112" s="447" t="s">
        <v>1581</v>
      </c>
      <c r="B2112" s="447"/>
      <c r="C2112" s="447"/>
      <c r="D2112" s="447"/>
      <c r="E2112" s="447"/>
      <c r="G2112" s="447" t="s">
        <v>1168</v>
      </c>
      <c r="H2112" s="447"/>
      <c r="I2112" s="447"/>
      <c r="J2112" s="447"/>
      <c r="P2112" s="448" t="s">
        <v>7048</v>
      </c>
      <c r="Q2112" s="448"/>
      <c r="R2112" s="448"/>
      <c r="T2112" s="449" t="s">
        <v>7049</v>
      </c>
      <c r="V2112" s="450" t="s">
        <v>7050</v>
      </c>
      <c r="AB2112" s="448" t="s">
        <v>7050</v>
      </c>
      <c r="AC2112" s="448"/>
      <c r="AD2112" s="448"/>
      <c r="AE2112" s="448"/>
    </row>
    <row r="2113" spans="1:31" ht="0.75" customHeight="1"/>
    <row r="2114" spans="1:31" ht="14.25" customHeight="1">
      <c r="A2114" s="447" t="s">
        <v>1582</v>
      </c>
      <c r="B2114" s="447"/>
      <c r="C2114" s="447"/>
      <c r="D2114" s="447"/>
      <c r="E2114" s="447"/>
      <c r="G2114" s="447" t="s">
        <v>1185</v>
      </c>
      <c r="H2114" s="447"/>
      <c r="I2114" s="447"/>
      <c r="J2114" s="447"/>
      <c r="P2114" s="448" t="s">
        <v>7051</v>
      </c>
      <c r="Q2114" s="448"/>
      <c r="R2114" s="448"/>
      <c r="T2114" s="449" t="s">
        <v>7052</v>
      </c>
      <c r="V2114" s="450" t="s">
        <v>7053</v>
      </c>
      <c r="AB2114" s="448" t="s">
        <v>7053</v>
      </c>
      <c r="AC2114" s="448"/>
      <c r="AD2114" s="448"/>
      <c r="AE2114" s="448"/>
    </row>
    <row r="2115" spans="1:31" ht="0.75" customHeight="1"/>
    <row r="2116" spans="1:31" ht="14.25" customHeight="1">
      <c r="A2116" s="447" t="s">
        <v>1583</v>
      </c>
      <c r="B2116" s="447"/>
      <c r="C2116" s="447"/>
      <c r="D2116" s="447"/>
      <c r="E2116" s="447"/>
      <c r="G2116" s="447" t="s">
        <v>1193</v>
      </c>
      <c r="H2116" s="447"/>
      <c r="I2116" s="447"/>
      <c r="J2116" s="447"/>
      <c r="P2116" s="448" t="s">
        <v>7054</v>
      </c>
      <c r="Q2116" s="448"/>
      <c r="R2116" s="448"/>
      <c r="T2116" s="449" t="s">
        <v>7055</v>
      </c>
      <c r="V2116" s="450" t="s">
        <v>7056</v>
      </c>
      <c r="AB2116" s="448" t="s">
        <v>7056</v>
      </c>
      <c r="AC2116" s="448"/>
      <c r="AD2116" s="448"/>
      <c r="AE2116" s="448"/>
    </row>
    <row r="2117" spans="1:31" ht="0.75" customHeight="1"/>
    <row r="2118" spans="1:31" ht="9.75" customHeight="1">
      <c r="A2118" s="447" t="s">
        <v>1584</v>
      </c>
      <c r="B2118" s="447"/>
      <c r="C2118" s="447"/>
      <c r="D2118" s="447"/>
      <c r="E2118" s="447"/>
      <c r="G2118" s="452" t="s">
        <v>1454</v>
      </c>
      <c r="H2118" s="452"/>
      <c r="I2118" s="452"/>
      <c r="J2118" s="452"/>
      <c r="P2118" s="448" t="s">
        <v>7057</v>
      </c>
      <c r="Q2118" s="448"/>
      <c r="R2118" s="448"/>
      <c r="T2118" s="449" t="s">
        <v>7058</v>
      </c>
      <c r="V2118" s="450" t="s">
        <v>7059</v>
      </c>
      <c r="AB2118" s="448" t="s">
        <v>7059</v>
      </c>
      <c r="AC2118" s="448"/>
      <c r="AD2118" s="448"/>
      <c r="AE2118" s="448"/>
    </row>
    <row r="2119" spans="1:31" ht="9.75" customHeight="1">
      <c r="G2119" s="452"/>
      <c r="H2119" s="452"/>
      <c r="I2119" s="452"/>
      <c r="J2119" s="452"/>
    </row>
    <row r="2120" spans="1:31" ht="9.75" customHeight="1">
      <c r="A2120" s="447" t="s">
        <v>1585</v>
      </c>
      <c r="B2120" s="447"/>
      <c r="C2120" s="447"/>
      <c r="D2120" s="447"/>
      <c r="E2120" s="447"/>
      <c r="G2120" s="452" t="s">
        <v>1457</v>
      </c>
      <c r="H2120" s="452"/>
      <c r="I2120" s="452"/>
      <c r="J2120" s="452"/>
      <c r="P2120" s="448" t="s">
        <v>7060</v>
      </c>
      <c r="Q2120" s="448"/>
      <c r="R2120" s="448"/>
      <c r="T2120" s="449" t="s">
        <v>7061</v>
      </c>
      <c r="V2120" s="450" t="s">
        <v>7062</v>
      </c>
      <c r="AB2120" s="448" t="s">
        <v>7062</v>
      </c>
      <c r="AC2120" s="448"/>
      <c r="AD2120" s="448"/>
      <c r="AE2120" s="448"/>
    </row>
    <row r="2121" spans="1:31" ht="9.75" customHeight="1">
      <c r="G2121" s="452"/>
      <c r="H2121" s="452"/>
      <c r="I2121" s="452"/>
      <c r="J2121" s="452"/>
    </row>
    <row r="2122" spans="1:31" ht="9.75" customHeight="1">
      <c r="A2122" s="447" t="s">
        <v>1586</v>
      </c>
      <c r="B2122" s="447"/>
      <c r="C2122" s="447"/>
      <c r="D2122" s="447"/>
      <c r="E2122" s="447"/>
      <c r="G2122" s="452" t="s">
        <v>384</v>
      </c>
      <c r="H2122" s="452"/>
      <c r="I2122" s="452"/>
      <c r="J2122" s="452"/>
      <c r="P2122" s="448" t="s">
        <v>7063</v>
      </c>
      <c r="Q2122" s="448"/>
      <c r="R2122" s="448"/>
      <c r="T2122" s="449" t="s">
        <v>7064</v>
      </c>
      <c r="V2122" s="450" t="s">
        <v>7065</v>
      </c>
      <c r="AB2122" s="448" t="s">
        <v>7065</v>
      </c>
      <c r="AC2122" s="448"/>
      <c r="AD2122" s="448"/>
      <c r="AE2122" s="448"/>
    </row>
    <row r="2123" spans="1:31" ht="9.75" customHeight="1">
      <c r="G2123" s="452"/>
      <c r="H2123" s="452"/>
      <c r="I2123" s="452"/>
      <c r="J2123" s="452"/>
    </row>
    <row r="2124" spans="1:31" ht="9.75" customHeight="1">
      <c r="A2124" s="447" t="s">
        <v>1587</v>
      </c>
      <c r="B2124" s="447"/>
      <c r="C2124" s="447"/>
      <c r="D2124" s="447"/>
      <c r="E2124" s="447"/>
      <c r="G2124" s="452" t="s">
        <v>1529</v>
      </c>
      <c r="H2124" s="452"/>
      <c r="I2124" s="452"/>
      <c r="J2124" s="452"/>
      <c r="P2124" s="448" t="s">
        <v>7066</v>
      </c>
      <c r="Q2124" s="448"/>
      <c r="R2124" s="448"/>
      <c r="T2124" s="449" t="s">
        <v>6916</v>
      </c>
      <c r="V2124" s="450" t="s">
        <v>7067</v>
      </c>
      <c r="AB2124" s="448" t="s">
        <v>7067</v>
      </c>
      <c r="AC2124" s="448"/>
      <c r="AD2124" s="448"/>
      <c r="AE2124" s="448"/>
    </row>
    <row r="2125" spans="1:31" ht="9.75" customHeight="1">
      <c r="G2125" s="452"/>
      <c r="H2125" s="452"/>
      <c r="I2125" s="452"/>
      <c r="J2125" s="452"/>
    </row>
    <row r="2126" spans="1:31" ht="14.25" customHeight="1">
      <c r="A2126" s="447" t="s">
        <v>1588</v>
      </c>
      <c r="B2126" s="447"/>
      <c r="C2126" s="447"/>
      <c r="D2126" s="447"/>
      <c r="E2126" s="447"/>
      <c r="G2126" s="447" t="s">
        <v>1461</v>
      </c>
      <c r="H2126" s="447"/>
      <c r="I2126" s="447"/>
      <c r="J2126" s="447"/>
      <c r="P2126" s="448" t="s">
        <v>7068</v>
      </c>
      <c r="Q2126" s="448"/>
      <c r="R2126" s="448"/>
      <c r="T2126" s="449" t="s">
        <v>7069</v>
      </c>
      <c r="V2126" s="450" t="s">
        <v>7070</v>
      </c>
      <c r="AB2126" s="448" t="s">
        <v>7070</v>
      </c>
      <c r="AC2126" s="448"/>
      <c r="AD2126" s="448"/>
      <c r="AE2126" s="448"/>
    </row>
    <row r="2127" spans="1:31" ht="0.75" customHeight="1"/>
    <row r="2128" spans="1:31" ht="14.25" customHeight="1">
      <c r="A2128" s="447" t="s">
        <v>1589</v>
      </c>
      <c r="B2128" s="447"/>
      <c r="C2128" s="447"/>
      <c r="D2128" s="447"/>
      <c r="E2128" s="447"/>
      <c r="G2128" s="447" t="s">
        <v>414</v>
      </c>
      <c r="H2128" s="447"/>
      <c r="I2128" s="447"/>
      <c r="J2128" s="447"/>
      <c r="P2128" s="448" t="s">
        <v>7071</v>
      </c>
      <c r="Q2128" s="448"/>
      <c r="R2128" s="448"/>
      <c r="T2128" s="449" t="s">
        <v>6922</v>
      </c>
      <c r="V2128" s="450" t="s">
        <v>7072</v>
      </c>
      <c r="AB2128" s="448" t="s">
        <v>7072</v>
      </c>
      <c r="AC2128" s="448"/>
      <c r="AD2128" s="448"/>
      <c r="AE2128" s="448"/>
    </row>
    <row r="2129" spans="1:31" ht="0.75" customHeight="1"/>
    <row r="2130" spans="1:31" ht="9.75" customHeight="1">
      <c r="A2130" s="447" t="s">
        <v>1590</v>
      </c>
      <c r="B2130" s="447"/>
      <c r="C2130" s="447"/>
      <c r="D2130" s="447"/>
      <c r="E2130" s="447"/>
      <c r="G2130" s="452" t="s">
        <v>1464</v>
      </c>
      <c r="H2130" s="452"/>
      <c r="I2130" s="452"/>
      <c r="J2130" s="452"/>
      <c r="P2130" s="448" t="s">
        <v>7073</v>
      </c>
      <c r="Q2130" s="448"/>
      <c r="R2130" s="448"/>
      <c r="T2130" s="449" t="s">
        <v>7074</v>
      </c>
      <c r="V2130" s="450" t="s">
        <v>7075</v>
      </c>
      <c r="AB2130" s="448" t="s">
        <v>7075</v>
      </c>
      <c r="AC2130" s="448"/>
      <c r="AD2130" s="448"/>
      <c r="AE2130" s="448"/>
    </row>
    <row r="2131" spans="1:31" ht="9.75" customHeight="1">
      <c r="G2131" s="452"/>
      <c r="H2131" s="452"/>
      <c r="I2131" s="452"/>
      <c r="J2131" s="452"/>
    </row>
    <row r="2132" spans="1:31" ht="14.25" customHeight="1">
      <c r="A2132" s="447" t="s">
        <v>1591</v>
      </c>
      <c r="B2132" s="447"/>
      <c r="C2132" s="447"/>
      <c r="D2132" s="447"/>
      <c r="E2132" s="447"/>
      <c r="G2132" s="447" t="s">
        <v>1467</v>
      </c>
      <c r="H2132" s="447"/>
      <c r="I2132" s="447"/>
      <c r="J2132" s="447"/>
      <c r="P2132" s="448" t="s">
        <v>3368</v>
      </c>
      <c r="Q2132" s="448"/>
      <c r="R2132" s="448"/>
      <c r="T2132" s="449" t="s">
        <v>3372</v>
      </c>
      <c r="V2132" s="450" t="s">
        <v>7076</v>
      </c>
      <c r="AB2132" s="448" t="s">
        <v>7076</v>
      </c>
      <c r="AC2132" s="448"/>
      <c r="AD2132" s="448"/>
      <c r="AE2132" s="448"/>
    </row>
    <row r="2133" spans="1:31" ht="0.75" customHeight="1"/>
    <row r="2134" spans="1:31" ht="14.25" customHeight="1">
      <c r="A2134" s="447" t="s">
        <v>1592</v>
      </c>
      <c r="B2134" s="447"/>
      <c r="C2134" s="447"/>
      <c r="D2134" s="447"/>
      <c r="E2134" s="447"/>
      <c r="G2134" s="447" t="s">
        <v>1535</v>
      </c>
      <c r="H2134" s="447"/>
      <c r="I2134" s="447"/>
      <c r="J2134" s="447"/>
      <c r="P2134" s="448" t="s">
        <v>3373</v>
      </c>
      <c r="Q2134" s="448"/>
      <c r="R2134" s="448"/>
      <c r="T2134" s="449" t="s">
        <v>368</v>
      </c>
      <c r="V2134" s="450" t="s">
        <v>3374</v>
      </c>
      <c r="AB2134" s="448" t="s">
        <v>3374</v>
      </c>
      <c r="AC2134" s="448"/>
      <c r="AD2134" s="448"/>
      <c r="AE2134" s="448"/>
    </row>
    <row r="2135" spans="1:31" ht="0.75" customHeight="1"/>
    <row r="2136" spans="1:31" ht="14.25" customHeight="1">
      <c r="A2136" s="447" t="s">
        <v>1593</v>
      </c>
      <c r="B2136" s="447"/>
      <c r="C2136" s="447"/>
      <c r="D2136" s="447"/>
      <c r="E2136" s="447"/>
      <c r="G2136" s="447" t="s">
        <v>457</v>
      </c>
      <c r="H2136" s="447"/>
      <c r="I2136" s="447"/>
      <c r="J2136" s="447"/>
      <c r="P2136" s="448" t="s">
        <v>7077</v>
      </c>
      <c r="Q2136" s="448"/>
      <c r="R2136" s="448"/>
      <c r="T2136" s="449" t="s">
        <v>6928</v>
      </c>
      <c r="V2136" s="450" t="s">
        <v>7078</v>
      </c>
      <c r="AB2136" s="448" t="s">
        <v>7078</v>
      </c>
      <c r="AC2136" s="448"/>
      <c r="AD2136" s="448"/>
      <c r="AE2136" s="448"/>
    </row>
    <row r="2137" spans="1:31" ht="0.75" customHeight="1"/>
    <row r="2138" spans="1:31" ht="14.25" customHeight="1">
      <c r="A2138" s="447" t="s">
        <v>1594</v>
      </c>
      <c r="B2138" s="447"/>
      <c r="C2138" s="447"/>
      <c r="D2138" s="447"/>
      <c r="E2138" s="447"/>
      <c r="G2138" s="447" t="s">
        <v>1245</v>
      </c>
      <c r="H2138" s="447"/>
      <c r="I2138" s="447"/>
      <c r="J2138" s="447"/>
      <c r="P2138" s="448" t="s">
        <v>7079</v>
      </c>
      <c r="Q2138" s="448"/>
      <c r="R2138" s="448"/>
      <c r="T2138" s="449" t="s">
        <v>7080</v>
      </c>
      <c r="V2138" s="450" t="s">
        <v>7081</v>
      </c>
      <c r="AB2138" s="448" t="s">
        <v>7081</v>
      </c>
      <c r="AC2138" s="448"/>
      <c r="AD2138" s="448"/>
      <c r="AE2138" s="448"/>
    </row>
    <row r="2139" spans="1:31" ht="0.75" customHeight="1"/>
    <row r="2140" spans="1:31" ht="9.75" customHeight="1">
      <c r="A2140" s="447" t="s">
        <v>1595</v>
      </c>
      <c r="B2140" s="447"/>
      <c r="C2140" s="447"/>
      <c r="D2140" s="447"/>
      <c r="E2140" s="447"/>
      <c r="G2140" s="452" t="s">
        <v>1472</v>
      </c>
      <c r="H2140" s="452"/>
      <c r="I2140" s="452"/>
      <c r="J2140" s="452"/>
      <c r="P2140" s="448" t="s">
        <v>7082</v>
      </c>
      <c r="Q2140" s="448"/>
      <c r="R2140" s="448"/>
      <c r="T2140" s="449" t="s">
        <v>7083</v>
      </c>
      <c r="V2140" s="450" t="s">
        <v>7084</v>
      </c>
      <c r="AB2140" s="448" t="s">
        <v>7084</v>
      </c>
      <c r="AC2140" s="448"/>
      <c r="AD2140" s="448"/>
      <c r="AE2140" s="448"/>
    </row>
    <row r="2141" spans="1:31" ht="9.75" customHeight="1">
      <c r="G2141" s="452"/>
      <c r="H2141" s="452"/>
      <c r="I2141" s="452"/>
      <c r="J2141" s="452"/>
    </row>
    <row r="2142" spans="1:31" ht="14.25" customHeight="1">
      <c r="A2142" s="447" t="s">
        <v>1596</v>
      </c>
      <c r="B2142" s="447"/>
      <c r="C2142" s="447"/>
      <c r="D2142" s="447"/>
      <c r="E2142" s="447"/>
      <c r="G2142" s="447" t="s">
        <v>1540</v>
      </c>
      <c r="H2142" s="447"/>
      <c r="I2142" s="447"/>
      <c r="J2142" s="447"/>
      <c r="P2142" s="448" t="s">
        <v>7085</v>
      </c>
      <c r="Q2142" s="448"/>
      <c r="R2142" s="448"/>
      <c r="T2142" s="449" t="s">
        <v>1597</v>
      </c>
      <c r="V2142" s="450" t="s">
        <v>7086</v>
      </c>
      <c r="AB2142" s="448" t="s">
        <v>7086</v>
      </c>
      <c r="AC2142" s="448"/>
      <c r="AD2142" s="448"/>
      <c r="AE2142" s="448"/>
    </row>
    <row r="2143" spans="1:31" ht="0.75" customHeight="1"/>
    <row r="2144" spans="1:31" ht="9.75" customHeight="1">
      <c r="A2144" s="447" t="s">
        <v>1598</v>
      </c>
      <c r="B2144" s="447"/>
      <c r="C2144" s="447"/>
      <c r="D2144" s="447"/>
      <c r="E2144" s="447"/>
      <c r="G2144" s="452" t="s">
        <v>1474</v>
      </c>
      <c r="H2144" s="452"/>
      <c r="I2144" s="452"/>
      <c r="J2144" s="452"/>
      <c r="P2144" s="448" t="s">
        <v>7087</v>
      </c>
      <c r="Q2144" s="448"/>
      <c r="R2144" s="448"/>
      <c r="T2144" s="449" t="s">
        <v>7088</v>
      </c>
      <c r="V2144" s="450" t="s">
        <v>7089</v>
      </c>
      <c r="AB2144" s="448" t="s">
        <v>7089</v>
      </c>
      <c r="AC2144" s="448"/>
      <c r="AD2144" s="448"/>
      <c r="AE2144" s="448"/>
    </row>
    <row r="2145" spans="1:31" ht="9.75" customHeight="1">
      <c r="G2145" s="452"/>
      <c r="H2145" s="452"/>
      <c r="I2145" s="452"/>
      <c r="J2145" s="452"/>
    </row>
    <row r="2146" spans="1:31" ht="9.75" customHeight="1">
      <c r="A2146" s="447" t="s">
        <v>1599</v>
      </c>
      <c r="B2146" s="447"/>
      <c r="C2146" s="447"/>
      <c r="D2146" s="447"/>
      <c r="E2146" s="447"/>
      <c r="G2146" s="452" t="s">
        <v>1477</v>
      </c>
      <c r="H2146" s="452"/>
      <c r="I2146" s="452"/>
      <c r="J2146" s="452"/>
      <c r="P2146" s="448" t="s">
        <v>7090</v>
      </c>
      <c r="Q2146" s="448"/>
      <c r="R2146" s="448"/>
      <c r="T2146" s="449" t="s">
        <v>7091</v>
      </c>
      <c r="V2146" s="450" t="s">
        <v>7092</v>
      </c>
      <c r="AB2146" s="448" t="s">
        <v>7092</v>
      </c>
      <c r="AC2146" s="448"/>
      <c r="AD2146" s="448"/>
      <c r="AE2146" s="448"/>
    </row>
    <row r="2147" spans="1:31" ht="9.75" customHeight="1">
      <c r="G2147" s="452"/>
      <c r="H2147" s="452"/>
      <c r="I2147" s="452"/>
      <c r="J2147" s="452"/>
    </row>
    <row r="2148" spans="1:31" ht="9.75" customHeight="1">
      <c r="A2148" s="447" t="s">
        <v>1600</v>
      </c>
      <c r="B2148" s="447"/>
      <c r="C2148" s="447"/>
      <c r="D2148" s="447"/>
      <c r="E2148" s="447"/>
      <c r="G2148" s="452" t="s">
        <v>1480</v>
      </c>
      <c r="H2148" s="452"/>
      <c r="I2148" s="452"/>
      <c r="J2148" s="452"/>
      <c r="P2148" s="448" t="s">
        <v>6945</v>
      </c>
      <c r="Q2148" s="448"/>
      <c r="R2148" s="448"/>
      <c r="T2148" s="449" t="s">
        <v>7093</v>
      </c>
      <c r="V2148" s="450" t="s">
        <v>7094</v>
      </c>
      <c r="AB2148" s="448" t="s">
        <v>7094</v>
      </c>
      <c r="AC2148" s="448"/>
      <c r="AD2148" s="448"/>
      <c r="AE2148" s="448"/>
    </row>
    <row r="2149" spans="1:31" ht="9.75" customHeight="1">
      <c r="G2149" s="452"/>
      <c r="H2149" s="452"/>
      <c r="I2149" s="452"/>
      <c r="J2149" s="452"/>
    </row>
    <row r="2150" spans="1:31" ht="14.25" customHeight="1">
      <c r="A2150" s="447" t="s">
        <v>1601</v>
      </c>
      <c r="B2150" s="447"/>
      <c r="C2150" s="447"/>
      <c r="D2150" s="447"/>
      <c r="E2150" s="447"/>
      <c r="G2150" s="447" t="s">
        <v>728</v>
      </c>
      <c r="H2150" s="447"/>
      <c r="I2150" s="447"/>
      <c r="J2150" s="447"/>
      <c r="P2150" s="448" t="s">
        <v>7095</v>
      </c>
      <c r="Q2150" s="448"/>
      <c r="R2150" s="448"/>
      <c r="T2150" s="449" t="s">
        <v>7096</v>
      </c>
      <c r="V2150" s="450" t="s">
        <v>7097</v>
      </c>
      <c r="AB2150" s="448" t="s">
        <v>7097</v>
      </c>
      <c r="AC2150" s="448"/>
      <c r="AD2150" s="448"/>
      <c r="AE2150" s="448"/>
    </row>
    <row r="2151" spans="1:31" ht="0.75" customHeight="1"/>
    <row r="2152" spans="1:31" ht="14.25" customHeight="1">
      <c r="A2152" s="447" t="s">
        <v>3375</v>
      </c>
      <c r="B2152" s="447"/>
      <c r="C2152" s="447"/>
      <c r="D2152" s="447"/>
      <c r="E2152" s="447"/>
      <c r="G2152" s="447" t="s">
        <v>1485</v>
      </c>
      <c r="H2152" s="447"/>
      <c r="I2152" s="447"/>
      <c r="J2152" s="447"/>
      <c r="P2152" s="448" t="s">
        <v>7098</v>
      </c>
      <c r="Q2152" s="448"/>
      <c r="R2152" s="448"/>
      <c r="T2152" s="449" t="s">
        <v>475</v>
      </c>
      <c r="V2152" s="450" t="s">
        <v>7099</v>
      </c>
      <c r="AB2152" s="448" t="s">
        <v>7099</v>
      </c>
      <c r="AC2152" s="448"/>
      <c r="AD2152" s="448"/>
      <c r="AE2152" s="448"/>
    </row>
    <row r="2153" spans="1:31" ht="0.75" customHeight="1"/>
    <row r="2154" spans="1:31" ht="14.25" customHeight="1">
      <c r="A2154" s="447" t="s">
        <v>1602</v>
      </c>
      <c r="B2154" s="447"/>
      <c r="C2154" s="447"/>
      <c r="D2154" s="447"/>
      <c r="E2154" s="447"/>
      <c r="G2154" s="447" t="s">
        <v>1200</v>
      </c>
      <c r="H2154" s="447"/>
      <c r="I2154" s="447"/>
      <c r="J2154" s="447"/>
      <c r="P2154" s="448" t="s">
        <v>7100</v>
      </c>
      <c r="Q2154" s="448"/>
      <c r="R2154" s="448"/>
      <c r="T2154" s="449" t="s">
        <v>7101</v>
      </c>
      <c r="V2154" s="450" t="s">
        <v>7102</v>
      </c>
      <c r="AB2154" s="448" t="s">
        <v>7102</v>
      </c>
      <c r="AC2154" s="448"/>
      <c r="AD2154" s="448"/>
      <c r="AE2154" s="448"/>
    </row>
    <row r="2155" spans="1:31" ht="0.75" customHeight="1"/>
    <row r="2156" spans="1:31" ht="14.25" customHeight="1">
      <c r="A2156" s="447" t="s">
        <v>1603</v>
      </c>
      <c r="B2156" s="447"/>
      <c r="C2156" s="447"/>
      <c r="D2156" s="447"/>
      <c r="E2156" s="447"/>
      <c r="G2156" s="447" t="s">
        <v>1206</v>
      </c>
      <c r="H2156" s="447"/>
      <c r="I2156" s="447"/>
      <c r="J2156" s="447"/>
      <c r="P2156" s="448" t="s">
        <v>7103</v>
      </c>
      <c r="Q2156" s="448"/>
      <c r="R2156" s="448"/>
      <c r="T2156" s="449" t="s">
        <v>1548</v>
      </c>
      <c r="V2156" s="450" t="s">
        <v>7104</v>
      </c>
      <c r="AB2156" s="448" t="s">
        <v>7104</v>
      </c>
      <c r="AC2156" s="448"/>
      <c r="AD2156" s="448"/>
      <c r="AE2156" s="448"/>
    </row>
    <row r="2157" spans="1:31" ht="0.75" customHeight="1"/>
    <row r="2158" spans="1:31" ht="14.25" customHeight="1">
      <c r="A2158" s="447" t="s">
        <v>1604</v>
      </c>
      <c r="B2158" s="447"/>
      <c r="C2158" s="447"/>
      <c r="D2158" s="447"/>
      <c r="E2158" s="447"/>
      <c r="G2158" s="447" t="s">
        <v>1210</v>
      </c>
      <c r="H2158" s="447"/>
      <c r="I2158" s="447"/>
      <c r="J2158" s="447"/>
      <c r="P2158" s="448" t="s">
        <v>7105</v>
      </c>
      <c r="Q2158" s="448"/>
      <c r="R2158" s="448"/>
      <c r="T2158" s="449" t="s">
        <v>7106</v>
      </c>
      <c r="V2158" s="450" t="s">
        <v>7107</v>
      </c>
      <c r="AB2158" s="448" t="s">
        <v>7107</v>
      </c>
      <c r="AC2158" s="448"/>
      <c r="AD2158" s="448"/>
      <c r="AE2158" s="448"/>
    </row>
    <row r="2159" spans="1:31" ht="0.75" customHeight="1"/>
    <row r="2160" spans="1:31" ht="9.75" customHeight="1">
      <c r="A2160" s="447" t="s">
        <v>1605</v>
      </c>
      <c r="B2160" s="447"/>
      <c r="C2160" s="447"/>
      <c r="D2160" s="447"/>
      <c r="E2160" s="447"/>
      <c r="G2160" s="452" t="s">
        <v>1551</v>
      </c>
      <c r="H2160" s="452"/>
      <c r="I2160" s="452"/>
      <c r="J2160" s="452"/>
      <c r="P2160" s="448" t="s">
        <v>7108</v>
      </c>
      <c r="Q2160" s="448"/>
      <c r="R2160" s="448"/>
      <c r="T2160" s="449" t="s">
        <v>3376</v>
      </c>
      <c r="V2160" s="450" t="s">
        <v>7109</v>
      </c>
      <c r="AB2160" s="448" t="s">
        <v>7109</v>
      </c>
      <c r="AC2160" s="448"/>
      <c r="AD2160" s="448"/>
      <c r="AE2160" s="448"/>
    </row>
    <row r="2161" spans="1:26" ht="9.75" customHeight="1">
      <c r="G2161" s="452"/>
      <c r="H2161" s="452"/>
      <c r="I2161" s="452"/>
      <c r="J2161" s="452"/>
    </row>
    <row r="2162" spans="1:26" ht="9.75" customHeight="1">
      <c r="A2162" s="447" t="s">
        <v>1606</v>
      </c>
      <c r="B2162" s="447"/>
      <c r="C2162" s="447"/>
      <c r="D2162" s="447"/>
      <c r="E2162" s="447"/>
      <c r="G2162" s="452" t="s">
        <v>1607</v>
      </c>
      <c r="H2162" s="452"/>
      <c r="I2162" s="452"/>
      <c r="J2162" s="452"/>
      <c r="P2162" s="448" t="s">
        <v>7110</v>
      </c>
      <c r="Q2162" s="448"/>
      <c r="R2162" s="448"/>
      <c r="T2162" s="449" t="s">
        <v>7111</v>
      </c>
      <c r="V2162" s="450" t="s">
        <v>7112</v>
      </c>
      <c r="X2162" s="448" t="s">
        <v>7112</v>
      </c>
      <c r="Y2162" s="448"/>
      <c r="Z2162" s="448"/>
    </row>
    <row r="2163" spans="1:26" ht="9" customHeight="1">
      <c r="G2163" s="452"/>
      <c r="H2163" s="452"/>
      <c r="I2163" s="452"/>
      <c r="J2163" s="452"/>
    </row>
    <row r="2164" spans="1:26" ht="0.75" customHeight="1">
      <c r="G2164" s="452"/>
      <c r="H2164" s="452"/>
      <c r="I2164" s="452"/>
      <c r="J2164" s="452"/>
    </row>
    <row r="2165" spans="1:26" ht="9.75" customHeight="1">
      <c r="A2165" s="447" t="s">
        <v>1608</v>
      </c>
      <c r="B2165" s="447"/>
      <c r="C2165" s="447"/>
      <c r="D2165" s="447"/>
      <c r="E2165" s="447"/>
      <c r="G2165" s="447" t="s">
        <v>897</v>
      </c>
      <c r="H2165" s="447"/>
      <c r="I2165" s="447"/>
      <c r="J2165" s="447"/>
      <c r="P2165" s="448" t="s">
        <v>7113</v>
      </c>
      <c r="Q2165" s="448"/>
      <c r="R2165" s="448"/>
      <c r="T2165" s="449" t="s">
        <v>7113</v>
      </c>
    </row>
    <row r="2167" spans="1:26" ht="9.75" customHeight="1">
      <c r="A2167" s="447" t="s">
        <v>1609</v>
      </c>
      <c r="B2167" s="447"/>
      <c r="C2167" s="447"/>
      <c r="D2167" s="447"/>
      <c r="E2167" s="447"/>
      <c r="G2167" s="452" t="s">
        <v>506</v>
      </c>
      <c r="H2167" s="452"/>
      <c r="I2167" s="452"/>
      <c r="J2167" s="452"/>
      <c r="P2167" s="448" t="s">
        <v>7114</v>
      </c>
      <c r="Q2167" s="448"/>
      <c r="R2167" s="448"/>
      <c r="T2167" s="449" t="s">
        <v>7114</v>
      </c>
    </row>
    <row r="2168" spans="1:26" ht="9.75" customHeight="1">
      <c r="G2168" s="452"/>
      <c r="H2168" s="452"/>
      <c r="I2168" s="452"/>
      <c r="J2168" s="452"/>
    </row>
    <row r="2169" spans="1:26" ht="9.75" customHeight="1">
      <c r="A2169" s="447" t="s">
        <v>1610</v>
      </c>
      <c r="B2169" s="447"/>
      <c r="C2169" s="447"/>
      <c r="D2169" s="447"/>
      <c r="E2169" s="447"/>
      <c r="G2169" s="452" t="s">
        <v>508</v>
      </c>
      <c r="H2169" s="452"/>
      <c r="I2169" s="452"/>
      <c r="J2169" s="452"/>
      <c r="P2169" s="448" t="s">
        <v>7115</v>
      </c>
      <c r="Q2169" s="448"/>
      <c r="R2169" s="448"/>
      <c r="T2169" s="449" t="s">
        <v>7115</v>
      </c>
    </row>
    <row r="2170" spans="1:26" ht="9.75" customHeight="1">
      <c r="G2170" s="452"/>
      <c r="H2170" s="452"/>
      <c r="I2170" s="452"/>
      <c r="J2170" s="452"/>
    </row>
    <row r="2171" spans="1:26" ht="9.75" customHeight="1">
      <c r="A2171" s="447" t="s">
        <v>1611</v>
      </c>
      <c r="B2171" s="447"/>
      <c r="C2171" s="447"/>
      <c r="D2171" s="447"/>
      <c r="E2171" s="447"/>
      <c r="G2171" s="452" t="s">
        <v>510</v>
      </c>
      <c r="H2171" s="452"/>
      <c r="I2171" s="452"/>
      <c r="J2171" s="452"/>
      <c r="P2171" s="448" t="s">
        <v>7116</v>
      </c>
      <c r="Q2171" s="448"/>
      <c r="R2171" s="448"/>
      <c r="T2171" s="449" t="s">
        <v>7116</v>
      </c>
    </row>
    <row r="2172" spans="1:26" ht="9.75" customHeight="1">
      <c r="G2172" s="452"/>
      <c r="H2172" s="452"/>
      <c r="I2172" s="452"/>
      <c r="J2172" s="452"/>
    </row>
    <row r="2173" spans="1:26" ht="15" customHeight="1">
      <c r="A2173" s="447" t="s">
        <v>1612</v>
      </c>
      <c r="B2173" s="447"/>
      <c r="C2173" s="447"/>
      <c r="D2173" s="447"/>
      <c r="E2173" s="447"/>
      <c r="G2173" s="447" t="s">
        <v>512</v>
      </c>
      <c r="H2173" s="447"/>
      <c r="I2173" s="447"/>
      <c r="J2173" s="447"/>
      <c r="P2173" s="448" t="s">
        <v>7117</v>
      </c>
      <c r="Q2173" s="448"/>
      <c r="R2173" s="448"/>
      <c r="T2173" s="449" t="s">
        <v>7117</v>
      </c>
    </row>
    <row r="2174" spans="1:26" ht="9.75" customHeight="1">
      <c r="A2174" s="447" t="s">
        <v>1613</v>
      </c>
      <c r="B2174" s="447"/>
      <c r="C2174" s="447"/>
      <c r="D2174" s="447"/>
      <c r="E2174" s="447"/>
      <c r="G2174" s="452" t="s">
        <v>933</v>
      </c>
      <c r="H2174" s="452"/>
      <c r="I2174" s="452"/>
      <c r="J2174" s="452"/>
      <c r="P2174" s="448" t="s">
        <v>7118</v>
      </c>
      <c r="Q2174" s="448"/>
      <c r="R2174" s="448"/>
      <c r="T2174" s="449" t="s">
        <v>7118</v>
      </c>
    </row>
    <row r="2175" spans="1:26" ht="9.75" customHeight="1">
      <c r="G2175" s="452"/>
      <c r="H2175" s="452"/>
      <c r="I2175" s="452"/>
      <c r="J2175" s="452"/>
    </row>
    <row r="2176" spans="1:26" ht="15" customHeight="1">
      <c r="A2176" s="447" t="s">
        <v>1614</v>
      </c>
      <c r="B2176" s="447"/>
      <c r="C2176" s="447"/>
      <c r="D2176" s="447"/>
      <c r="E2176" s="447"/>
      <c r="G2176" s="447" t="s">
        <v>935</v>
      </c>
      <c r="H2176" s="447"/>
      <c r="I2176" s="447"/>
      <c r="J2176" s="447"/>
      <c r="P2176" s="448" t="s">
        <v>7119</v>
      </c>
      <c r="Q2176" s="448"/>
      <c r="R2176" s="448"/>
      <c r="T2176" s="449" t="s">
        <v>7119</v>
      </c>
    </row>
    <row r="2177" spans="1:20" ht="9.75" customHeight="1">
      <c r="A2177" s="447" t="s">
        <v>1615</v>
      </c>
      <c r="B2177" s="447"/>
      <c r="C2177" s="447"/>
      <c r="D2177" s="447"/>
      <c r="E2177" s="447"/>
      <c r="G2177" s="452" t="s">
        <v>1400</v>
      </c>
      <c r="H2177" s="452"/>
      <c r="I2177" s="452"/>
      <c r="J2177" s="452"/>
      <c r="P2177" s="448" t="s">
        <v>7120</v>
      </c>
      <c r="Q2177" s="448"/>
      <c r="R2177" s="448"/>
      <c r="T2177" s="449" t="s">
        <v>7120</v>
      </c>
    </row>
    <row r="2178" spans="1:20" ht="9.75" customHeight="1">
      <c r="G2178" s="452"/>
      <c r="H2178" s="452"/>
      <c r="I2178" s="452"/>
      <c r="J2178" s="452"/>
    </row>
    <row r="2179" spans="1:20" ht="9.75" customHeight="1">
      <c r="G2179" s="452"/>
      <c r="H2179" s="452"/>
      <c r="I2179" s="452"/>
      <c r="J2179" s="452"/>
    </row>
    <row r="2180" spans="1:20" ht="15" customHeight="1">
      <c r="A2180" s="447" t="s">
        <v>1616</v>
      </c>
      <c r="B2180" s="447"/>
      <c r="C2180" s="447"/>
      <c r="D2180" s="447"/>
      <c r="E2180" s="447"/>
      <c r="G2180" s="447" t="s">
        <v>952</v>
      </c>
      <c r="H2180" s="447"/>
      <c r="I2180" s="447"/>
      <c r="J2180" s="447"/>
      <c r="P2180" s="448" t="s">
        <v>7121</v>
      </c>
      <c r="Q2180" s="448"/>
      <c r="R2180" s="448"/>
      <c r="T2180" s="449" t="s">
        <v>7121</v>
      </c>
    </row>
    <row r="2181" spans="1:20" ht="9.75" customHeight="1">
      <c r="A2181" s="447" t="s">
        <v>1617</v>
      </c>
      <c r="B2181" s="447"/>
      <c r="C2181" s="447"/>
      <c r="D2181" s="447"/>
      <c r="E2181" s="447"/>
      <c r="G2181" s="452" t="s">
        <v>1405</v>
      </c>
      <c r="H2181" s="452"/>
      <c r="I2181" s="452"/>
      <c r="J2181" s="452"/>
      <c r="P2181" s="448" t="s">
        <v>7122</v>
      </c>
      <c r="Q2181" s="448"/>
      <c r="R2181" s="448"/>
      <c r="T2181" s="449" t="s">
        <v>7122</v>
      </c>
    </row>
    <row r="2182" spans="1:20" ht="9.75" customHeight="1">
      <c r="G2182" s="452"/>
      <c r="H2182" s="452"/>
      <c r="I2182" s="452"/>
      <c r="J2182" s="452"/>
    </row>
    <row r="2183" spans="1:20" ht="9.75" customHeight="1">
      <c r="A2183" s="447" t="s">
        <v>1618</v>
      </c>
      <c r="B2183" s="447"/>
      <c r="C2183" s="447"/>
      <c r="D2183" s="447"/>
      <c r="E2183" s="447"/>
      <c r="G2183" s="452" t="s">
        <v>1408</v>
      </c>
      <c r="H2183" s="452"/>
      <c r="I2183" s="452"/>
      <c r="J2183" s="452"/>
      <c r="P2183" s="448" t="s">
        <v>7123</v>
      </c>
      <c r="Q2183" s="448"/>
      <c r="R2183" s="448"/>
      <c r="T2183" s="449" t="s">
        <v>7123</v>
      </c>
    </row>
    <row r="2184" spans="1:20" ht="9.75" customHeight="1">
      <c r="G2184" s="452"/>
      <c r="H2184" s="452"/>
      <c r="I2184" s="452"/>
      <c r="J2184" s="452"/>
    </row>
    <row r="2185" spans="1:20" ht="9.75" customHeight="1">
      <c r="A2185" s="447" t="s">
        <v>1619</v>
      </c>
      <c r="B2185" s="447"/>
      <c r="C2185" s="447"/>
      <c r="D2185" s="447"/>
      <c r="E2185" s="447"/>
      <c r="G2185" s="452" t="s">
        <v>996</v>
      </c>
      <c r="H2185" s="452"/>
      <c r="I2185" s="452"/>
      <c r="J2185" s="452"/>
      <c r="P2185" s="448" t="s">
        <v>7124</v>
      </c>
      <c r="Q2185" s="448"/>
      <c r="R2185" s="448"/>
      <c r="T2185" s="449" t="s">
        <v>7124</v>
      </c>
    </row>
    <row r="2186" spans="1:20" ht="9.75" customHeight="1">
      <c r="G2186" s="452"/>
      <c r="H2186" s="452"/>
      <c r="I2186" s="452"/>
      <c r="J2186" s="452"/>
    </row>
    <row r="2187" spans="1:20" ht="9.75" customHeight="1">
      <c r="A2187" s="447" t="s">
        <v>1620</v>
      </c>
      <c r="B2187" s="447"/>
      <c r="C2187" s="447"/>
      <c r="D2187" s="447"/>
      <c r="E2187" s="447"/>
      <c r="G2187" s="452" t="s">
        <v>1413</v>
      </c>
      <c r="H2187" s="452"/>
      <c r="I2187" s="452"/>
      <c r="J2187" s="452"/>
      <c r="P2187" s="448" t="s">
        <v>7125</v>
      </c>
      <c r="Q2187" s="448"/>
      <c r="R2187" s="448"/>
      <c r="T2187" s="449" t="s">
        <v>7125</v>
      </c>
    </row>
    <row r="2188" spans="1:20" ht="9.75" customHeight="1">
      <c r="G2188" s="452"/>
      <c r="H2188" s="452"/>
      <c r="I2188" s="452"/>
      <c r="J2188" s="452"/>
    </row>
    <row r="2189" spans="1:20" ht="9.75" customHeight="1">
      <c r="A2189" s="447" t="s">
        <v>3377</v>
      </c>
      <c r="B2189" s="447"/>
      <c r="C2189" s="447"/>
      <c r="D2189" s="447"/>
      <c r="E2189" s="447"/>
      <c r="G2189" s="452" t="s">
        <v>1416</v>
      </c>
      <c r="H2189" s="452"/>
      <c r="I2189" s="452"/>
      <c r="J2189" s="452"/>
      <c r="P2189" s="448" t="s">
        <v>3993</v>
      </c>
      <c r="Q2189" s="448"/>
      <c r="R2189" s="448"/>
      <c r="T2189" s="449" t="s">
        <v>3993</v>
      </c>
    </row>
    <row r="2190" spans="1:20" ht="9.75" customHeight="1">
      <c r="G2190" s="452"/>
      <c r="H2190" s="452"/>
      <c r="I2190" s="452"/>
      <c r="J2190" s="452"/>
    </row>
    <row r="2191" spans="1:20" ht="9.75" customHeight="1">
      <c r="A2191" s="447" t="s">
        <v>1621</v>
      </c>
      <c r="B2191" s="447"/>
      <c r="C2191" s="447"/>
      <c r="D2191" s="447"/>
      <c r="E2191" s="447"/>
      <c r="G2191" s="452" t="s">
        <v>295</v>
      </c>
      <c r="H2191" s="452"/>
      <c r="I2191" s="452"/>
      <c r="J2191" s="452"/>
      <c r="P2191" s="448" t="s">
        <v>7126</v>
      </c>
      <c r="Q2191" s="448"/>
      <c r="R2191" s="448"/>
      <c r="T2191" s="449" t="s">
        <v>7126</v>
      </c>
    </row>
    <row r="2192" spans="1:20" ht="9.75" customHeight="1">
      <c r="G2192" s="452"/>
      <c r="H2192" s="452"/>
      <c r="I2192" s="452"/>
      <c r="J2192" s="452"/>
    </row>
    <row r="2193" spans="1:26" ht="0.75" customHeight="1"/>
    <row r="2194" spans="1:26" ht="14.25" customHeight="1">
      <c r="A2194" s="447" t="s">
        <v>1622</v>
      </c>
      <c r="B2194" s="447"/>
      <c r="C2194" s="447"/>
      <c r="D2194" s="447"/>
      <c r="E2194" s="447"/>
      <c r="G2194" s="447" t="s">
        <v>1025</v>
      </c>
      <c r="H2194" s="447"/>
      <c r="I2194" s="447"/>
      <c r="J2194" s="447"/>
      <c r="P2194" s="448" t="s">
        <v>7127</v>
      </c>
      <c r="Q2194" s="448"/>
      <c r="R2194" s="448"/>
      <c r="T2194" s="449" t="s">
        <v>7128</v>
      </c>
      <c r="V2194" s="450" t="s">
        <v>7112</v>
      </c>
      <c r="X2194" s="448" t="s">
        <v>7112</v>
      </c>
      <c r="Y2194" s="448"/>
      <c r="Z2194" s="448"/>
    </row>
    <row r="2195" spans="1:26" ht="15" customHeight="1">
      <c r="A2195" s="447" t="s">
        <v>1623</v>
      </c>
      <c r="B2195" s="447"/>
      <c r="C2195" s="447"/>
      <c r="D2195" s="447"/>
      <c r="E2195" s="447"/>
      <c r="G2195" s="447" t="s">
        <v>1027</v>
      </c>
      <c r="H2195" s="447"/>
      <c r="I2195" s="447"/>
      <c r="J2195" s="447"/>
      <c r="P2195" s="448" t="s">
        <v>7129</v>
      </c>
      <c r="Q2195" s="448"/>
      <c r="R2195" s="448"/>
      <c r="T2195" s="449" t="s">
        <v>7129</v>
      </c>
    </row>
    <row r="2196" spans="1:26" ht="15" customHeight="1">
      <c r="A2196" s="447" t="s">
        <v>1624</v>
      </c>
      <c r="B2196" s="447"/>
      <c r="C2196" s="447"/>
      <c r="D2196" s="447"/>
      <c r="E2196" s="447"/>
      <c r="G2196" s="447" t="s">
        <v>1043</v>
      </c>
      <c r="H2196" s="447"/>
      <c r="I2196" s="447"/>
      <c r="J2196" s="447"/>
      <c r="P2196" s="448" t="s">
        <v>7130</v>
      </c>
      <c r="Q2196" s="448"/>
      <c r="R2196" s="448"/>
      <c r="T2196" s="449" t="s">
        <v>7130</v>
      </c>
    </row>
    <row r="2197" spans="1:26" ht="0.75" customHeight="1"/>
    <row r="2198" spans="1:26" ht="9.75" customHeight="1">
      <c r="A2198" s="447" t="s">
        <v>1625</v>
      </c>
      <c r="B2198" s="447"/>
      <c r="C2198" s="447"/>
      <c r="D2198" s="447"/>
      <c r="E2198" s="447"/>
      <c r="G2198" s="452" t="s">
        <v>1426</v>
      </c>
      <c r="H2198" s="452"/>
      <c r="I2198" s="452"/>
      <c r="J2198" s="452"/>
      <c r="P2198" s="448" t="s">
        <v>7131</v>
      </c>
      <c r="Q2198" s="448"/>
      <c r="R2198" s="448"/>
      <c r="T2198" s="449" t="s">
        <v>7132</v>
      </c>
      <c r="V2198" s="450" t="s">
        <v>7112</v>
      </c>
      <c r="X2198" s="448" t="s">
        <v>7112</v>
      </c>
      <c r="Y2198" s="448"/>
      <c r="Z2198" s="448"/>
    </row>
    <row r="2199" spans="1:26" ht="9" customHeight="1">
      <c r="G2199" s="452"/>
      <c r="H2199" s="452"/>
      <c r="I2199" s="452"/>
      <c r="J2199" s="452"/>
    </row>
    <row r="2200" spans="1:26" ht="9.75" customHeight="1">
      <c r="G2200" s="452"/>
      <c r="H2200" s="452"/>
      <c r="I2200" s="452"/>
      <c r="J2200" s="452"/>
    </row>
    <row r="2201" spans="1:26" ht="0.75" customHeight="1">
      <c r="G2201" s="452"/>
      <c r="H2201" s="452"/>
      <c r="I2201" s="452"/>
      <c r="J2201" s="452"/>
    </row>
    <row r="2202" spans="1:26" ht="9.75" customHeight="1">
      <c r="A2202" s="447" t="s">
        <v>1626</v>
      </c>
      <c r="B2202" s="447"/>
      <c r="C2202" s="447"/>
      <c r="D2202" s="447"/>
      <c r="E2202" s="447"/>
      <c r="G2202" s="452" t="s">
        <v>1080</v>
      </c>
      <c r="H2202" s="452"/>
      <c r="I2202" s="452"/>
      <c r="J2202" s="452"/>
      <c r="P2202" s="448" t="s">
        <v>7133</v>
      </c>
      <c r="Q2202" s="448"/>
      <c r="R2202" s="448"/>
      <c r="T2202" s="449" t="s">
        <v>7133</v>
      </c>
    </row>
    <row r="2203" spans="1:26" ht="9.75" customHeight="1">
      <c r="G2203" s="452"/>
      <c r="H2203" s="452"/>
      <c r="I2203" s="452"/>
      <c r="J2203" s="452"/>
    </row>
    <row r="2204" spans="1:26" ht="8.25" customHeight="1"/>
    <row r="2205" spans="1:26" ht="9" customHeight="1"/>
    <row r="2206" spans="1:26" ht="9.75" customHeight="1">
      <c r="A2206" s="447" t="s">
        <v>1627</v>
      </c>
      <c r="B2206" s="447"/>
      <c r="C2206" s="447"/>
      <c r="D2206" s="447"/>
      <c r="E2206" s="447"/>
      <c r="G2206" s="452" t="s">
        <v>1431</v>
      </c>
      <c r="H2206" s="452"/>
      <c r="I2206" s="452"/>
      <c r="J2206" s="452"/>
      <c r="P2206" s="448" t="s">
        <v>7134</v>
      </c>
      <c r="Q2206" s="448"/>
      <c r="R2206" s="448"/>
      <c r="T2206" s="449" t="s">
        <v>7134</v>
      </c>
    </row>
    <row r="2207" spans="1:26" ht="9.75" customHeight="1">
      <c r="G2207" s="452"/>
      <c r="H2207" s="452"/>
      <c r="I2207" s="452"/>
      <c r="J2207" s="452"/>
    </row>
    <row r="2208" spans="1:26" ht="9.75" customHeight="1">
      <c r="G2208" s="452"/>
      <c r="H2208" s="452"/>
      <c r="I2208" s="452"/>
      <c r="J2208" s="452"/>
    </row>
    <row r="2209" spans="1:20" ht="9.75" customHeight="1">
      <c r="A2209" s="447" t="s">
        <v>1628</v>
      </c>
      <c r="B2209" s="447"/>
      <c r="C2209" s="447"/>
      <c r="D2209" s="447"/>
      <c r="E2209" s="447"/>
      <c r="G2209" s="452" t="s">
        <v>1108</v>
      </c>
      <c r="H2209" s="452"/>
      <c r="I2209" s="452"/>
      <c r="J2209" s="452"/>
      <c r="P2209" s="448" t="s">
        <v>7135</v>
      </c>
      <c r="Q2209" s="448"/>
      <c r="R2209" s="448"/>
      <c r="T2209" s="449" t="s">
        <v>7135</v>
      </c>
    </row>
    <row r="2210" spans="1:20" ht="9.75" customHeight="1">
      <c r="G2210" s="452"/>
      <c r="H2210" s="452"/>
      <c r="I2210" s="452"/>
      <c r="J2210" s="452"/>
    </row>
    <row r="2211" spans="1:20" ht="15" customHeight="1">
      <c r="A2211" s="447" t="s">
        <v>1629</v>
      </c>
      <c r="B2211" s="447"/>
      <c r="C2211" s="447"/>
      <c r="D2211" s="447"/>
      <c r="E2211" s="447"/>
      <c r="G2211" s="447" t="s">
        <v>1124</v>
      </c>
      <c r="H2211" s="447"/>
      <c r="I2211" s="447"/>
      <c r="J2211" s="447"/>
      <c r="P2211" s="448" t="s">
        <v>7136</v>
      </c>
      <c r="Q2211" s="448"/>
      <c r="R2211" s="448"/>
      <c r="T2211" s="449" t="s">
        <v>7136</v>
      </c>
    </row>
    <row r="2212" spans="1:20" ht="15" customHeight="1">
      <c r="A2212" s="447" t="s">
        <v>1630</v>
      </c>
      <c r="B2212" s="447"/>
      <c r="C2212" s="447"/>
      <c r="D2212" s="447"/>
      <c r="E2212" s="447"/>
      <c r="G2212" s="447" t="s">
        <v>1134</v>
      </c>
      <c r="H2212" s="447"/>
      <c r="I2212" s="447"/>
      <c r="J2212" s="447"/>
      <c r="P2212" s="448" t="s">
        <v>7137</v>
      </c>
      <c r="Q2212" s="448"/>
      <c r="R2212" s="448"/>
      <c r="T2212" s="449" t="s">
        <v>7137</v>
      </c>
    </row>
    <row r="2213" spans="1:20" ht="15" customHeight="1">
      <c r="A2213" s="447" t="s">
        <v>1631</v>
      </c>
      <c r="B2213" s="447"/>
      <c r="C2213" s="447"/>
      <c r="D2213" s="447"/>
      <c r="E2213" s="447"/>
      <c r="G2213" s="447" t="s">
        <v>1144</v>
      </c>
      <c r="H2213" s="447"/>
      <c r="I2213" s="447"/>
      <c r="J2213" s="447"/>
      <c r="P2213" s="448" t="s">
        <v>4231</v>
      </c>
      <c r="Q2213" s="448"/>
      <c r="R2213" s="448"/>
      <c r="T2213" s="449" t="s">
        <v>4231</v>
      </c>
    </row>
    <row r="2214" spans="1:20" ht="9.75" customHeight="1">
      <c r="A2214" s="447" t="s">
        <v>1632</v>
      </c>
      <c r="B2214" s="447"/>
      <c r="C2214" s="447"/>
      <c r="D2214" s="447"/>
      <c r="E2214" s="447"/>
      <c r="G2214" s="452" t="s">
        <v>1151</v>
      </c>
      <c r="H2214" s="452"/>
      <c r="I2214" s="452"/>
      <c r="J2214" s="452"/>
      <c r="P2214" s="448" t="s">
        <v>7138</v>
      </c>
      <c r="Q2214" s="448"/>
      <c r="R2214" s="448"/>
      <c r="T2214" s="449" t="s">
        <v>7138</v>
      </c>
    </row>
    <row r="2215" spans="1:20" ht="9.75" customHeight="1">
      <c r="G2215" s="452"/>
      <c r="H2215" s="452"/>
      <c r="I2215" s="452"/>
      <c r="J2215" s="452"/>
    </row>
    <row r="2216" spans="1:20" ht="9.75" customHeight="1">
      <c r="A2216" s="447" t="s">
        <v>1633</v>
      </c>
      <c r="B2216" s="447"/>
      <c r="C2216" s="447"/>
      <c r="D2216" s="447"/>
      <c r="E2216" s="447"/>
      <c r="G2216" s="452" t="s">
        <v>1153</v>
      </c>
      <c r="H2216" s="452"/>
      <c r="I2216" s="452"/>
      <c r="J2216" s="452"/>
      <c r="P2216" s="448" t="s">
        <v>7139</v>
      </c>
      <c r="Q2216" s="448"/>
      <c r="R2216" s="448"/>
      <c r="T2216" s="449" t="s">
        <v>7139</v>
      </c>
    </row>
    <row r="2217" spans="1:20" ht="9.75" customHeight="1">
      <c r="G2217" s="452"/>
      <c r="H2217" s="452"/>
      <c r="I2217" s="452"/>
      <c r="J2217" s="452"/>
    </row>
    <row r="2218" spans="1:20" ht="15" customHeight="1">
      <c r="A2218" s="447" t="s">
        <v>1635</v>
      </c>
      <c r="B2218" s="447"/>
      <c r="C2218" s="447"/>
      <c r="D2218" s="447"/>
      <c r="E2218" s="447"/>
      <c r="G2218" s="447" t="s">
        <v>1159</v>
      </c>
      <c r="H2218" s="447"/>
      <c r="I2218" s="447"/>
      <c r="J2218" s="447"/>
      <c r="P2218" s="448" t="s">
        <v>7140</v>
      </c>
      <c r="Q2218" s="448"/>
      <c r="R2218" s="448"/>
      <c r="T2218" s="449" t="s">
        <v>7140</v>
      </c>
    </row>
    <row r="2219" spans="1:20" ht="15" customHeight="1">
      <c r="A2219" s="447" t="s">
        <v>1636</v>
      </c>
      <c r="B2219" s="447"/>
      <c r="C2219" s="447"/>
      <c r="D2219" s="447"/>
      <c r="E2219" s="447"/>
      <c r="G2219" s="447" t="s">
        <v>1168</v>
      </c>
      <c r="H2219" s="447"/>
      <c r="I2219" s="447"/>
      <c r="J2219" s="447"/>
      <c r="P2219" s="448" t="s">
        <v>7141</v>
      </c>
      <c r="Q2219" s="448"/>
      <c r="R2219" s="448"/>
      <c r="T2219" s="449" t="s">
        <v>7141</v>
      </c>
    </row>
    <row r="2220" spans="1:20" ht="15" customHeight="1">
      <c r="A2220" s="447" t="s">
        <v>1637</v>
      </c>
      <c r="B2220" s="447"/>
      <c r="C2220" s="447"/>
      <c r="D2220" s="447"/>
      <c r="E2220" s="447"/>
      <c r="G2220" s="447" t="s">
        <v>1185</v>
      </c>
      <c r="H2220" s="447"/>
      <c r="I2220" s="447"/>
      <c r="J2220" s="447"/>
      <c r="P2220" s="448" t="s">
        <v>7142</v>
      </c>
      <c r="Q2220" s="448"/>
      <c r="R2220" s="448"/>
      <c r="T2220" s="449" t="s">
        <v>7142</v>
      </c>
    </row>
    <row r="2221" spans="1:20" ht="15" customHeight="1">
      <c r="A2221" s="447" t="s">
        <v>1638</v>
      </c>
      <c r="B2221" s="447"/>
      <c r="C2221" s="447"/>
      <c r="D2221" s="447"/>
      <c r="E2221" s="447"/>
      <c r="G2221" s="447" t="s">
        <v>1193</v>
      </c>
      <c r="H2221" s="447"/>
      <c r="I2221" s="447"/>
      <c r="J2221" s="447"/>
      <c r="P2221" s="448" t="s">
        <v>7143</v>
      </c>
      <c r="Q2221" s="448"/>
      <c r="R2221" s="448"/>
      <c r="T2221" s="449" t="s">
        <v>7143</v>
      </c>
    </row>
    <row r="2222" spans="1:20" ht="9.75" customHeight="1">
      <c r="A2222" s="447" t="s">
        <v>1639</v>
      </c>
      <c r="B2222" s="447"/>
      <c r="C2222" s="447"/>
      <c r="D2222" s="447"/>
      <c r="E2222" s="447"/>
      <c r="G2222" s="452" t="s">
        <v>1454</v>
      </c>
      <c r="H2222" s="452"/>
      <c r="I2222" s="452"/>
      <c r="J2222" s="452"/>
      <c r="P2222" s="448" t="s">
        <v>7144</v>
      </c>
      <c r="Q2222" s="448"/>
      <c r="R2222" s="448"/>
      <c r="T2222" s="449" t="s">
        <v>7144</v>
      </c>
    </row>
    <row r="2223" spans="1:20" ht="9.75" customHeight="1">
      <c r="G2223" s="452"/>
      <c r="H2223" s="452"/>
      <c r="I2223" s="452"/>
      <c r="J2223" s="452"/>
    </row>
    <row r="2224" spans="1:20" ht="9.75" customHeight="1">
      <c r="A2224" s="447" t="s">
        <v>1640</v>
      </c>
      <c r="B2224" s="447"/>
      <c r="C2224" s="447"/>
      <c r="D2224" s="447"/>
      <c r="E2224" s="447"/>
      <c r="G2224" s="452" t="s">
        <v>1457</v>
      </c>
      <c r="H2224" s="452"/>
      <c r="I2224" s="452"/>
      <c r="J2224" s="452"/>
      <c r="P2224" s="448" t="s">
        <v>7145</v>
      </c>
      <c r="Q2224" s="448"/>
      <c r="R2224" s="448"/>
      <c r="T2224" s="449" t="s">
        <v>7145</v>
      </c>
    </row>
    <row r="2225" spans="1:20" ht="9.75" customHeight="1">
      <c r="G2225" s="452"/>
      <c r="H2225" s="452"/>
      <c r="I2225" s="452"/>
      <c r="J2225" s="452"/>
    </row>
    <row r="2226" spans="1:20" ht="9.75" customHeight="1">
      <c r="A2226" s="447" t="s">
        <v>1641</v>
      </c>
      <c r="B2226" s="447"/>
      <c r="C2226" s="447"/>
      <c r="D2226" s="447"/>
      <c r="E2226" s="447"/>
      <c r="G2226" s="452" t="s">
        <v>384</v>
      </c>
      <c r="H2226" s="452"/>
      <c r="I2226" s="452"/>
      <c r="J2226" s="452"/>
      <c r="P2226" s="448" t="s">
        <v>7146</v>
      </c>
      <c r="Q2226" s="448"/>
      <c r="R2226" s="448"/>
      <c r="T2226" s="449" t="s">
        <v>7146</v>
      </c>
    </row>
    <row r="2227" spans="1:20" ht="9.75" customHeight="1">
      <c r="G2227" s="452"/>
      <c r="H2227" s="452"/>
      <c r="I2227" s="452"/>
      <c r="J2227" s="452"/>
    </row>
    <row r="2228" spans="1:20" ht="9.75" customHeight="1">
      <c r="A2228" s="447" t="s">
        <v>1642</v>
      </c>
      <c r="B2228" s="447"/>
      <c r="C2228" s="447"/>
      <c r="D2228" s="447"/>
      <c r="E2228" s="447"/>
      <c r="G2228" s="452" t="s">
        <v>1529</v>
      </c>
      <c r="H2228" s="452"/>
      <c r="I2228" s="452"/>
      <c r="J2228" s="452"/>
      <c r="P2228" s="448" t="s">
        <v>6010</v>
      </c>
      <c r="Q2228" s="448"/>
      <c r="R2228" s="448"/>
      <c r="T2228" s="449" t="s">
        <v>6010</v>
      </c>
    </row>
    <row r="2229" spans="1:20" ht="9.75" customHeight="1">
      <c r="G2229" s="452"/>
      <c r="H2229" s="452"/>
      <c r="I2229" s="452"/>
      <c r="J2229" s="452"/>
    </row>
    <row r="2230" spans="1:20" ht="15" customHeight="1">
      <c r="A2230" s="447" t="s">
        <v>1643</v>
      </c>
      <c r="B2230" s="447"/>
      <c r="C2230" s="447"/>
      <c r="D2230" s="447"/>
      <c r="E2230" s="447"/>
      <c r="G2230" s="447" t="s">
        <v>1461</v>
      </c>
      <c r="H2230" s="447"/>
      <c r="I2230" s="447"/>
      <c r="J2230" s="447"/>
      <c r="P2230" s="448" t="s">
        <v>7147</v>
      </c>
      <c r="Q2230" s="448"/>
      <c r="R2230" s="448"/>
      <c r="T2230" s="449" t="s">
        <v>7147</v>
      </c>
    </row>
    <row r="2231" spans="1:20" ht="15" customHeight="1">
      <c r="A2231" s="447" t="s">
        <v>1644</v>
      </c>
      <c r="B2231" s="447"/>
      <c r="C2231" s="447"/>
      <c r="D2231" s="447"/>
      <c r="E2231" s="447"/>
      <c r="G2231" s="447" t="s">
        <v>414</v>
      </c>
      <c r="H2231" s="447"/>
      <c r="I2231" s="447"/>
      <c r="J2231" s="447"/>
      <c r="P2231" s="448" t="s">
        <v>415</v>
      </c>
      <c r="Q2231" s="448"/>
      <c r="R2231" s="448"/>
      <c r="T2231" s="449" t="s">
        <v>415</v>
      </c>
    </row>
    <row r="2232" spans="1:20" ht="9.75" customHeight="1">
      <c r="A2232" s="447" t="s">
        <v>1645</v>
      </c>
      <c r="B2232" s="447"/>
      <c r="C2232" s="447"/>
      <c r="D2232" s="447"/>
      <c r="E2232" s="447"/>
      <c r="G2232" s="452" t="s">
        <v>1464</v>
      </c>
      <c r="H2232" s="452"/>
      <c r="I2232" s="452"/>
      <c r="J2232" s="452"/>
      <c r="P2232" s="448" t="s">
        <v>7148</v>
      </c>
      <c r="Q2232" s="448"/>
      <c r="R2232" s="448"/>
      <c r="T2232" s="449" t="s">
        <v>7148</v>
      </c>
    </row>
    <row r="2233" spans="1:20" ht="9.75" customHeight="1">
      <c r="G2233" s="452"/>
      <c r="H2233" s="452"/>
      <c r="I2233" s="452"/>
      <c r="J2233" s="452"/>
    </row>
    <row r="2234" spans="1:20" ht="15" customHeight="1">
      <c r="A2234" s="447" t="s">
        <v>1646</v>
      </c>
      <c r="B2234" s="447"/>
      <c r="C2234" s="447"/>
      <c r="D2234" s="447"/>
      <c r="E2234" s="447"/>
      <c r="G2234" s="447" t="s">
        <v>1535</v>
      </c>
      <c r="H2234" s="447"/>
      <c r="I2234" s="447"/>
      <c r="J2234" s="447"/>
      <c r="P2234" s="448" t="s">
        <v>3374</v>
      </c>
      <c r="Q2234" s="448"/>
      <c r="R2234" s="448"/>
      <c r="T2234" s="449" t="s">
        <v>3374</v>
      </c>
    </row>
    <row r="2235" spans="1:20" ht="15" customHeight="1">
      <c r="A2235" s="447" t="s">
        <v>3378</v>
      </c>
      <c r="B2235" s="447"/>
      <c r="C2235" s="447"/>
      <c r="D2235" s="447"/>
      <c r="E2235" s="447"/>
      <c r="G2235" s="447" t="s">
        <v>457</v>
      </c>
      <c r="H2235" s="447"/>
      <c r="I2235" s="447"/>
      <c r="J2235" s="447"/>
      <c r="P2235" s="448" t="s">
        <v>7149</v>
      </c>
      <c r="Q2235" s="448"/>
      <c r="R2235" s="448"/>
      <c r="T2235" s="449" t="s">
        <v>7149</v>
      </c>
    </row>
    <row r="2236" spans="1:20" ht="15" customHeight="1">
      <c r="A2236" s="447" t="s">
        <v>1647</v>
      </c>
      <c r="B2236" s="447"/>
      <c r="C2236" s="447"/>
      <c r="D2236" s="447"/>
      <c r="E2236" s="447"/>
      <c r="G2236" s="447" t="s">
        <v>1245</v>
      </c>
      <c r="H2236" s="447"/>
      <c r="I2236" s="447"/>
      <c r="J2236" s="447"/>
      <c r="P2236" s="448" t="s">
        <v>7150</v>
      </c>
      <c r="Q2236" s="448"/>
      <c r="R2236" s="448"/>
      <c r="T2236" s="449" t="s">
        <v>7150</v>
      </c>
    </row>
    <row r="2237" spans="1:20" ht="9.75" customHeight="1">
      <c r="A2237" s="447" t="s">
        <v>1648</v>
      </c>
      <c r="B2237" s="447"/>
      <c r="C2237" s="447"/>
      <c r="D2237" s="447"/>
      <c r="E2237" s="447"/>
      <c r="G2237" s="452" t="s">
        <v>1472</v>
      </c>
      <c r="H2237" s="452"/>
      <c r="I2237" s="452"/>
      <c r="J2237" s="452"/>
      <c r="P2237" s="448" t="s">
        <v>7151</v>
      </c>
      <c r="Q2237" s="448"/>
      <c r="R2237" s="448"/>
      <c r="T2237" s="449" t="s">
        <v>7151</v>
      </c>
    </row>
    <row r="2238" spans="1:20" ht="9.75" customHeight="1">
      <c r="G2238" s="452"/>
      <c r="H2238" s="452"/>
      <c r="I2238" s="452"/>
      <c r="J2238" s="452"/>
    </row>
    <row r="2239" spans="1:20" ht="15" customHeight="1">
      <c r="A2239" s="447" t="s">
        <v>1649</v>
      </c>
      <c r="B2239" s="447"/>
      <c r="C2239" s="447"/>
      <c r="D2239" s="447"/>
      <c r="E2239" s="447"/>
      <c r="G2239" s="447" t="s">
        <v>1540</v>
      </c>
      <c r="H2239" s="447"/>
      <c r="I2239" s="447"/>
      <c r="J2239" s="447"/>
      <c r="P2239" s="448" t="s">
        <v>3369</v>
      </c>
      <c r="Q2239" s="448"/>
      <c r="R2239" s="448"/>
      <c r="T2239" s="449" t="s">
        <v>3369</v>
      </c>
    </row>
    <row r="2240" spans="1:20" ht="9.75" customHeight="1">
      <c r="A2240" s="447" t="s">
        <v>1650</v>
      </c>
      <c r="B2240" s="447"/>
      <c r="C2240" s="447"/>
      <c r="D2240" s="447"/>
      <c r="E2240" s="447"/>
      <c r="G2240" s="452" t="s">
        <v>1474</v>
      </c>
      <c r="H2240" s="452"/>
      <c r="I2240" s="452"/>
      <c r="J2240" s="452"/>
      <c r="P2240" s="448" t="s">
        <v>7152</v>
      </c>
      <c r="Q2240" s="448"/>
      <c r="R2240" s="448"/>
      <c r="T2240" s="449" t="s">
        <v>7152</v>
      </c>
    </row>
    <row r="2241" spans="1:26" ht="9.75" customHeight="1">
      <c r="G2241" s="452"/>
      <c r="H2241" s="452"/>
      <c r="I2241" s="452"/>
      <c r="J2241" s="452"/>
    </row>
    <row r="2242" spans="1:26" ht="9.75" customHeight="1">
      <c r="A2242" s="447" t="s">
        <v>1651</v>
      </c>
      <c r="B2242" s="447"/>
      <c r="C2242" s="447"/>
      <c r="D2242" s="447"/>
      <c r="E2242" s="447"/>
      <c r="G2242" s="452" t="s">
        <v>1477</v>
      </c>
      <c r="H2242" s="452"/>
      <c r="I2242" s="452"/>
      <c r="J2242" s="452"/>
      <c r="P2242" s="448" t="s">
        <v>7152</v>
      </c>
      <c r="Q2242" s="448"/>
      <c r="R2242" s="448"/>
      <c r="T2242" s="449" t="s">
        <v>7152</v>
      </c>
    </row>
    <row r="2243" spans="1:26" ht="9.75" customHeight="1">
      <c r="G2243" s="452"/>
      <c r="H2243" s="452"/>
      <c r="I2243" s="452"/>
      <c r="J2243" s="452"/>
    </row>
    <row r="2244" spans="1:26" ht="15" customHeight="1">
      <c r="A2244" s="447" t="s">
        <v>1652</v>
      </c>
      <c r="B2244" s="447"/>
      <c r="C2244" s="447"/>
      <c r="D2244" s="447"/>
      <c r="E2244" s="447"/>
      <c r="G2244" s="447" t="s">
        <v>728</v>
      </c>
      <c r="H2244" s="447"/>
      <c r="I2244" s="447"/>
      <c r="J2244" s="447"/>
      <c r="P2244" s="448" t="s">
        <v>7153</v>
      </c>
      <c r="Q2244" s="448"/>
      <c r="R2244" s="448"/>
      <c r="T2244" s="449" t="s">
        <v>7153</v>
      </c>
    </row>
    <row r="2245" spans="1:26" ht="15" customHeight="1">
      <c r="A2245" s="447" t="s">
        <v>1653</v>
      </c>
      <c r="B2245" s="447"/>
      <c r="C2245" s="447"/>
      <c r="D2245" s="447"/>
      <c r="E2245" s="447"/>
      <c r="G2245" s="447" t="s">
        <v>1485</v>
      </c>
      <c r="H2245" s="447"/>
      <c r="I2245" s="447"/>
      <c r="J2245" s="447"/>
      <c r="P2245" s="448" t="s">
        <v>7154</v>
      </c>
      <c r="Q2245" s="448"/>
      <c r="R2245" s="448"/>
      <c r="T2245" s="449" t="s">
        <v>7154</v>
      </c>
    </row>
    <row r="2246" spans="1:26" ht="15" customHeight="1">
      <c r="A2246" s="447" t="s">
        <v>1654</v>
      </c>
      <c r="B2246" s="447"/>
      <c r="C2246" s="447"/>
      <c r="D2246" s="447"/>
      <c r="E2246" s="447"/>
      <c r="G2246" s="447" t="s">
        <v>1200</v>
      </c>
      <c r="H2246" s="447"/>
      <c r="I2246" s="447"/>
      <c r="J2246" s="447"/>
      <c r="P2246" s="448" t="s">
        <v>4307</v>
      </c>
      <c r="Q2246" s="448"/>
      <c r="R2246" s="448"/>
      <c r="T2246" s="449" t="s">
        <v>4307</v>
      </c>
    </row>
    <row r="2247" spans="1:26" ht="15" customHeight="1">
      <c r="A2247" s="447" t="s">
        <v>1655</v>
      </c>
      <c r="B2247" s="447"/>
      <c r="C2247" s="447"/>
      <c r="D2247" s="447"/>
      <c r="E2247" s="447"/>
      <c r="G2247" s="447" t="s">
        <v>1206</v>
      </c>
      <c r="H2247" s="447"/>
      <c r="I2247" s="447"/>
      <c r="J2247" s="447"/>
      <c r="P2247" s="448" t="s">
        <v>7155</v>
      </c>
      <c r="Q2247" s="448"/>
      <c r="R2247" s="448"/>
      <c r="T2247" s="449" t="s">
        <v>7155</v>
      </c>
    </row>
    <row r="2248" spans="1:26" ht="15" customHeight="1">
      <c r="A2248" s="447" t="s">
        <v>1656</v>
      </c>
      <c r="B2248" s="447"/>
      <c r="C2248" s="447"/>
      <c r="D2248" s="447"/>
      <c r="E2248" s="447"/>
      <c r="G2248" s="447" t="s">
        <v>1210</v>
      </c>
      <c r="H2248" s="447"/>
      <c r="I2248" s="447"/>
      <c r="J2248" s="447"/>
      <c r="P2248" s="448" t="s">
        <v>4313</v>
      </c>
      <c r="Q2248" s="448"/>
      <c r="R2248" s="448"/>
      <c r="T2248" s="449" t="s">
        <v>4313</v>
      </c>
    </row>
    <row r="2249" spans="1:26" ht="9.75" customHeight="1">
      <c r="A2249" s="447" t="s">
        <v>1657</v>
      </c>
      <c r="B2249" s="447"/>
      <c r="C2249" s="447"/>
      <c r="D2249" s="447"/>
      <c r="E2249" s="447"/>
      <c r="G2249" s="452" t="s">
        <v>1551</v>
      </c>
      <c r="H2249" s="452"/>
      <c r="I2249" s="452"/>
      <c r="J2249" s="452"/>
      <c r="P2249" s="448" t="s">
        <v>7156</v>
      </c>
      <c r="Q2249" s="448"/>
      <c r="R2249" s="448"/>
      <c r="T2249" s="449" t="s">
        <v>7156</v>
      </c>
    </row>
    <row r="2250" spans="1:26" ht="9.75" customHeight="1">
      <c r="G2250" s="452"/>
      <c r="H2250" s="452"/>
      <c r="I2250" s="452"/>
      <c r="J2250" s="452"/>
    </row>
    <row r="2251" spans="1:26" ht="0.75" customHeight="1"/>
    <row r="2252" spans="1:26" ht="14.25" customHeight="1">
      <c r="A2252" s="447" t="s">
        <v>1658</v>
      </c>
      <c r="B2252" s="447"/>
      <c r="C2252" s="447"/>
      <c r="D2252" s="447"/>
      <c r="E2252" s="447"/>
      <c r="G2252" s="447" t="s">
        <v>1659</v>
      </c>
      <c r="H2252" s="447"/>
      <c r="I2252" s="447"/>
      <c r="J2252" s="447"/>
      <c r="P2252" s="448" t="s">
        <v>7157</v>
      </c>
      <c r="Q2252" s="448"/>
      <c r="R2252" s="448"/>
      <c r="T2252" s="449" t="s">
        <v>7158</v>
      </c>
      <c r="V2252" s="450" t="s">
        <v>7159</v>
      </c>
      <c r="X2252" s="448" t="s">
        <v>7159</v>
      </c>
      <c r="Y2252" s="448"/>
      <c r="Z2252" s="448"/>
    </row>
    <row r="2253" spans="1:26" ht="0.75" customHeight="1"/>
    <row r="2254" spans="1:26" ht="14.25" customHeight="1">
      <c r="A2254" s="447" t="s">
        <v>1660</v>
      </c>
      <c r="B2254" s="447"/>
      <c r="C2254" s="447"/>
      <c r="D2254" s="447"/>
      <c r="E2254" s="447"/>
      <c r="G2254" s="447" t="s">
        <v>897</v>
      </c>
      <c r="H2254" s="447"/>
      <c r="I2254" s="447"/>
      <c r="J2254" s="447"/>
      <c r="P2254" s="448" t="s">
        <v>7160</v>
      </c>
      <c r="Q2254" s="448"/>
      <c r="R2254" s="448"/>
      <c r="T2254" s="449" t="s">
        <v>7161</v>
      </c>
      <c r="V2254" s="450" t="s">
        <v>7162</v>
      </c>
      <c r="X2254" s="448" t="s">
        <v>7162</v>
      </c>
      <c r="Y2254" s="448"/>
      <c r="Z2254" s="448"/>
    </row>
    <row r="2255" spans="1:26" ht="9.75" customHeight="1">
      <c r="A2255" s="447" t="s">
        <v>1661</v>
      </c>
      <c r="B2255" s="447"/>
      <c r="C2255" s="447"/>
      <c r="D2255" s="447"/>
      <c r="E2255" s="447"/>
      <c r="G2255" s="452" t="s">
        <v>506</v>
      </c>
      <c r="H2255" s="452"/>
      <c r="I2255" s="452"/>
      <c r="J2255" s="452"/>
      <c r="P2255" s="448" t="s">
        <v>7163</v>
      </c>
      <c r="Q2255" s="448"/>
      <c r="R2255" s="448"/>
      <c r="T2255" s="449" t="s">
        <v>7163</v>
      </c>
    </row>
    <row r="2256" spans="1:26" ht="9.75" customHeight="1">
      <c r="G2256" s="452"/>
      <c r="H2256" s="452"/>
      <c r="I2256" s="452"/>
      <c r="J2256" s="452"/>
    </row>
    <row r="2257" spans="1:26" ht="9.75" customHeight="1">
      <c r="A2257" s="447" t="s">
        <v>1662</v>
      </c>
      <c r="B2257" s="447"/>
      <c r="C2257" s="447"/>
      <c r="D2257" s="447"/>
      <c r="E2257" s="447"/>
      <c r="G2257" s="452" t="s">
        <v>508</v>
      </c>
      <c r="H2257" s="452"/>
      <c r="I2257" s="452"/>
      <c r="J2257" s="452"/>
      <c r="P2257" s="448" t="s">
        <v>7164</v>
      </c>
      <c r="Q2257" s="448"/>
      <c r="R2257" s="448"/>
      <c r="T2257" s="449" t="s">
        <v>7164</v>
      </c>
    </row>
    <row r="2258" spans="1:26" ht="9.75" customHeight="1">
      <c r="G2258" s="452"/>
      <c r="H2258" s="452"/>
      <c r="I2258" s="452"/>
      <c r="J2258" s="452"/>
    </row>
    <row r="2259" spans="1:26" ht="9.75" customHeight="1">
      <c r="A2259" s="447" t="s">
        <v>1663</v>
      </c>
      <c r="B2259" s="447"/>
      <c r="C2259" s="447"/>
      <c r="D2259" s="447"/>
      <c r="E2259" s="447"/>
      <c r="G2259" s="452" t="s">
        <v>510</v>
      </c>
      <c r="H2259" s="452"/>
      <c r="I2259" s="452"/>
      <c r="J2259" s="452"/>
      <c r="P2259" s="448" t="s">
        <v>7165</v>
      </c>
      <c r="Q2259" s="448"/>
      <c r="R2259" s="448"/>
      <c r="T2259" s="449" t="s">
        <v>7165</v>
      </c>
    </row>
    <row r="2260" spans="1:26" ht="9.75" customHeight="1">
      <c r="G2260" s="452"/>
      <c r="H2260" s="452"/>
      <c r="I2260" s="452"/>
      <c r="J2260" s="452"/>
    </row>
    <row r="2261" spans="1:26" ht="0.75" customHeight="1"/>
    <row r="2262" spans="1:26" ht="14.25" customHeight="1">
      <c r="A2262" s="447" t="s">
        <v>1664</v>
      </c>
      <c r="B2262" s="447"/>
      <c r="C2262" s="447"/>
      <c r="D2262" s="447"/>
      <c r="E2262" s="447"/>
      <c r="G2262" s="447" t="s">
        <v>512</v>
      </c>
      <c r="H2262" s="447"/>
      <c r="I2262" s="447"/>
      <c r="J2262" s="447"/>
      <c r="P2262" s="448" t="s">
        <v>7166</v>
      </c>
      <c r="Q2262" s="448"/>
      <c r="R2262" s="448"/>
      <c r="T2262" s="449" t="s">
        <v>7167</v>
      </c>
      <c r="V2262" s="450" t="s">
        <v>7168</v>
      </c>
      <c r="X2262" s="448" t="s">
        <v>7168</v>
      </c>
      <c r="Y2262" s="448"/>
      <c r="Z2262" s="448"/>
    </row>
    <row r="2263" spans="1:26" ht="0.75" customHeight="1"/>
    <row r="2264" spans="1:26" ht="9.75" customHeight="1">
      <c r="A2264" s="447" t="s">
        <v>1665</v>
      </c>
      <c r="B2264" s="447"/>
      <c r="C2264" s="447"/>
      <c r="D2264" s="447"/>
      <c r="E2264" s="447"/>
      <c r="G2264" s="452" t="s">
        <v>933</v>
      </c>
      <c r="H2264" s="452"/>
      <c r="I2264" s="452"/>
      <c r="J2264" s="452"/>
      <c r="P2264" s="448" t="s">
        <v>7169</v>
      </c>
      <c r="Q2264" s="448"/>
      <c r="R2264" s="448"/>
      <c r="T2264" s="449" t="s">
        <v>7170</v>
      </c>
      <c r="V2264" s="450" t="s">
        <v>6142</v>
      </c>
      <c r="X2264" s="448" t="s">
        <v>6142</v>
      </c>
      <c r="Y2264" s="448"/>
      <c r="Z2264" s="448"/>
    </row>
    <row r="2265" spans="1:26" ht="9.75" customHeight="1">
      <c r="G2265" s="452"/>
      <c r="H2265" s="452"/>
      <c r="I2265" s="452"/>
      <c r="J2265" s="452"/>
    </row>
    <row r="2266" spans="1:26" ht="14.25" customHeight="1">
      <c r="A2266" s="447" t="s">
        <v>1666</v>
      </c>
      <c r="B2266" s="447"/>
      <c r="C2266" s="447"/>
      <c r="D2266" s="447"/>
      <c r="E2266" s="447"/>
      <c r="G2266" s="447" t="s">
        <v>935</v>
      </c>
      <c r="H2266" s="447"/>
      <c r="I2266" s="447"/>
      <c r="J2266" s="447"/>
      <c r="P2266" s="448" t="s">
        <v>7171</v>
      </c>
      <c r="Q2266" s="448"/>
      <c r="R2266" s="448"/>
      <c r="T2266" s="449" t="s">
        <v>7172</v>
      </c>
      <c r="V2266" s="450" t="s">
        <v>7173</v>
      </c>
      <c r="X2266" s="448" t="s">
        <v>7173</v>
      </c>
      <c r="Y2266" s="448"/>
      <c r="Z2266" s="448"/>
    </row>
    <row r="2267" spans="1:26" ht="9.75" customHeight="1">
      <c r="A2267" s="447" t="s">
        <v>1667</v>
      </c>
      <c r="B2267" s="447"/>
      <c r="C2267" s="447"/>
      <c r="D2267" s="447"/>
      <c r="E2267" s="447"/>
      <c r="G2267" s="452" t="s">
        <v>1400</v>
      </c>
      <c r="H2267" s="452"/>
      <c r="I2267" s="452"/>
      <c r="J2267" s="452"/>
      <c r="P2267" s="448" t="s">
        <v>7174</v>
      </c>
      <c r="Q2267" s="448"/>
      <c r="R2267" s="448"/>
      <c r="T2267" s="449" t="s">
        <v>7174</v>
      </c>
    </row>
    <row r="2268" spans="1:26" ht="9.75" customHeight="1">
      <c r="G2268" s="452"/>
      <c r="H2268" s="452"/>
      <c r="I2268" s="452"/>
      <c r="J2268" s="452"/>
    </row>
    <row r="2269" spans="1:26" ht="9.75" customHeight="1">
      <c r="G2269" s="452"/>
      <c r="H2269" s="452"/>
      <c r="I2269" s="452"/>
      <c r="J2269" s="452"/>
    </row>
    <row r="2270" spans="1:26" ht="0.75" customHeight="1"/>
    <row r="2271" spans="1:26" ht="14.25" customHeight="1">
      <c r="A2271" s="447" t="s">
        <v>1668</v>
      </c>
      <c r="B2271" s="447"/>
      <c r="C2271" s="447"/>
      <c r="D2271" s="447"/>
      <c r="E2271" s="447"/>
      <c r="G2271" s="447" t="s">
        <v>952</v>
      </c>
      <c r="H2271" s="447"/>
      <c r="I2271" s="447"/>
      <c r="J2271" s="447"/>
      <c r="P2271" s="448" t="s">
        <v>7175</v>
      </c>
      <c r="Q2271" s="448"/>
      <c r="R2271" s="448"/>
      <c r="T2271" s="449" t="s">
        <v>7176</v>
      </c>
      <c r="V2271" s="450" t="s">
        <v>7177</v>
      </c>
      <c r="X2271" s="448" t="s">
        <v>7177</v>
      </c>
      <c r="Y2271" s="448"/>
      <c r="Z2271" s="448"/>
    </row>
    <row r="2272" spans="1:26" ht="0.75" customHeight="1"/>
    <row r="2273" spans="1:26" ht="9.75" customHeight="1">
      <c r="A2273" s="447" t="s">
        <v>1669</v>
      </c>
      <c r="B2273" s="447"/>
      <c r="C2273" s="447"/>
      <c r="D2273" s="447"/>
      <c r="E2273" s="447"/>
      <c r="G2273" s="452" t="s">
        <v>1405</v>
      </c>
      <c r="H2273" s="452"/>
      <c r="I2273" s="452"/>
      <c r="J2273" s="452"/>
      <c r="P2273" s="448" t="s">
        <v>7178</v>
      </c>
      <c r="Q2273" s="448"/>
      <c r="R2273" s="448"/>
      <c r="T2273" s="449" t="s">
        <v>7179</v>
      </c>
      <c r="V2273" s="450" t="s">
        <v>7180</v>
      </c>
      <c r="X2273" s="448" t="s">
        <v>7180</v>
      </c>
      <c r="Y2273" s="448"/>
      <c r="Z2273" s="448"/>
    </row>
    <row r="2274" spans="1:26" ht="9.75" customHeight="1">
      <c r="G2274" s="452"/>
      <c r="H2274" s="452"/>
      <c r="I2274" s="452"/>
      <c r="J2274" s="452"/>
    </row>
    <row r="2275" spans="1:26" ht="9.75" customHeight="1">
      <c r="A2275" s="447" t="s">
        <v>1670</v>
      </c>
      <c r="B2275" s="447"/>
      <c r="C2275" s="447"/>
      <c r="D2275" s="447"/>
      <c r="E2275" s="447"/>
      <c r="G2275" s="452" t="s">
        <v>1408</v>
      </c>
      <c r="H2275" s="452"/>
      <c r="I2275" s="452"/>
      <c r="J2275" s="452"/>
      <c r="P2275" s="448" t="s">
        <v>7181</v>
      </c>
      <c r="Q2275" s="448"/>
      <c r="R2275" s="448"/>
      <c r="T2275" s="449" t="s">
        <v>7182</v>
      </c>
      <c r="V2275" s="450" t="s">
        <v>7183</v>
      </c>
      <c r="X2275" s="448" t="s">
        <v>7183</v>
      </c>
      <c r="Y2275" s="448"/>
      <c r="Z2275" s="448"/>
    </row>
    <row r="2276" spans="1:26" ht="9" customHeight="1">
      <c r="G2276" s="452"/>
      <c r="H2276" s="452"/>
      <c r="I2276" s="452"/>
      <c r="J2276" s="452"/>
    </row>
    <row r="2277" spans="1:26" ht="0.75" customHeight="1">
      <c r="G2277" s="452"/>
      <c r="H2277" s="452"/>
      <c r="I2277" s="452"/>
      <c r="J2277" s="452"/>
    </row>
    <row r="2278" spans="1:26" ht="9.75" customHeight="1">
      <c r="A2278" s="447" t="s">
        <v>1671</v>
      </c>
      <c r="B2278" s="447"/>
      <c r="C2278" s="447"/>
      <c r="D2278" s="447"/>
      <c r="E2278" s="447"/>
      <c r="G2278" s="452" t="s">
        <v>996</v>
      </c>
      <c r="H2278" s="452"/>
      <c r="I2278" s="452"/>
      <c r="J2278" s="452"/>
      <c r="P2278" s="448" t="s">
        <v>7124</v>
      </c>
      <c r="Q2278" s="448"/>
      <c r="R2278" s="448"/>
      <c r="T2278" s="449" t="s">
        <v>7124</v>
      </c>
    </row>
    <row r="2279" spans="1:26" ht="9.75" customHeight="1">
      <c r="G2279" s="452"/>
      <c r="H2279" s="452"/>
      <c r="I2279" s="452"/>
      <c r="J2279" s="452"/>
    </row>
    <row r="2280" spans="1:26" ht="8.25" customHeight="1"/>
    <row r="2281" spans="1:26" ht="9" customHeight="1"/>
    <row r="2282" spans="1:26" ht="9.75" customHeight="1">
      <c r="A2282" s="447" t="s">
        <v>1672</v>
      </c>
      <c r="B2282" s="447"/>
      <c r="C2282" s="447"/>
      <c r="D2282" s="447"/>
      <c r="E2282" s="447"/>
      <c r="G2282" s="452" t="s">
        <v>1413</v>
      </c>
      <c r="H2282" s="452"/>
      <c r="I2282" s="452"/>
      <c r="J2282" s="452"/>
      <c r="P2282" s="448" t="s">
        <v>6598</v>
      </c>
      <c r="Q2282" s="448"/>
      <c r="R2282" s="448"/>
      <c r="T2282" s="449" t="s">
        <v>6598</v>
      </c>
    </row>
    <row r="2283" spans="1:26" ht="9.75" customHeight="1">
      <c r="G2283" s="452"/>
      <c r="H2283" s="452"/>
      <c r="I2283" s="452"/>
      <c r="J2283" s="452"/>
    </row>
    <row r="2284" spans="1:26" ht="9.75" customHeight="1">
      <c r="A2284" s="447" t="s">
        <v>3379</v>
      </c>
      <c r="B2284" s="447"/>
      <c r="C2284" s="447"/>
      <c r="D2284" s="447"/>
      <c r="E2284" s="447"/>
      <c r="G2284" s="452" t="s">
        <v>1416</v>
      </c>
      <c r="H2284" s="452"/>
      <c r="I2284" s="452"/>
      <c r="J2284" s="452"/>
      <c r="P2284" s="448" t="s">
        <v>3993</v>
      </c>
      <c r="Q2284" s="448"/>
      <c r="R2284" s="448"/>
      <c r="T2284" s="449" t="s">
        <v>3993</v>
      </c>
    </row>
    <row r="2285" spans="1:26" ht="9.75" customHeight="1">
      <c r="G2285" s="452"/>
      <c r="H2285" s="452"/>
      <c r="I2285" s="452"/>
      <c r="J2285" s="452"/>
    </row>
    <row r="2286" spans="1:26" ht="9.75" customHeight="1">
      <c r="A2286" s="447" t="s">
        <v>1673</v>
      </c>
      <c r="B2286" s="447"/>
      <c r="C2286" s="447"/>
      <c r="D2286" s="447"/>
      <c r="E2286" s="447"/>
      <c r="G2286" s="452" t="s">
        <v>295</v>
      </c>
      <c r="H2286" s="452"/>
      <c r="I2286" s="452"/>
      <c r="J2286" s="452"/>
      <c r="P2286" s="448" t="s">
        <v>7184</v>
      </c>
      <c r="Q2286" s="448"/>
      <c r="R2286" s="448"/>
      <c r="T2286" s="449" t="s">
        <v>7184</v>
      </c>
    </row>
    <row r="2287" spans="1:26" ht="9.75" customHeight="1">
      <c r="G2287" s="452"/>
      <c r="H2287" s="452"/>
      <c r="I2287" s="452"/>
      <c r="J2287" s="452"/>
    </row>
    <row r="2288" spans="1:26" ht="0.75" customHeight="1"/>
    <row r="2289" spans="1:26" ht="14.25" customHeight="1">
      <c r="A2289" s="447" t="s">
        <v>1674</v>
      </c>
      <c r="B2289" s="447"/>
      <c r="C2289" s="447"/>
      <c r="D2289" s="447"/>
      <c r="E2289" s="447"/>
      <c r="G2289" s="447" t="s">
        <v>1025</v>
      </c>
      <c r="H2289" s="447"/>
      <c r="I2289" s="447"/>
      <c r="J2289" s="447"/>
      <c r="P2289" s="448" t="s">
        <v>7185</v>
      </c>
      <c r="Q2289" s="448"/>
      <c r="R2289" s="448"/>
      <c r="T2289" s="449" t="s">
        <v>7186</v>
      </c>
      <c r="V2289" s="450" t="s">
        <v>7187</v>
      </c>
      <c r="X2289" s="448" t="s">
        <v>7187</v>
      </c>
      <c r="Y2289" s="448"/>
      <c r="Z2289" s="448"/>
    </row>
    <row r="2290" spans="1:26" ht="15" customHeight="1">
      <c r="A2290" s="447" t="s">
        <v>1675</v>
      </c>
      <c r="B2290" s="447"/>
      <c r="C2290" s="447"/>
      <c r="D2290" s="447"/>
      <c r="E2290" s="447"/>
      <c r="G2290" s="447" t="s">
        <v>1027</v>
      </c>
      <c r="H2290" s="447"/>
      <c r="I2290" s="447"/>
      <c r="J2290" s="447"/>
      <c r="P2290" s="448" t="s">
        <v>7188</v>
      </c>
      <c r="Q2290" s="448"/>
      <c r="R2290" s="448"/>
      <c r="T2290" s="449" t="s">
        <v>7188</v>
      </c>
    </row>
    <row r="2291" spans="1:26" ht="0.75" customHeight="1"/>
    <row r="2292" spans="1:26" ht="14.25" customHeight="1">
      <c r="A2292" s="447" t="s">
        <v>1676</v>
      </c>
      <c r="B2292" s="447"/>
      <c r="C2292" s="447"/>
      <c r="D2292" s="447"/>
      <c r="E2292" s="447"/>
      <c r="G2292" s="447" t="s">
        <v>1043</v>
      </c>
      <c r="H2292" s="447"/>
      <c r="I2292" s="447"/>
      <c r="J2292" s="447"/>
      <c r="P2292" s="448" t="s">
        <v>4056</v>
      </c>
      <c r="Q2292" s="448"/>
      <c r="R2292" s="448"/>
      <c r="T2292" s="449" t="s">
        <v>7189</v>
      </c>
      <c r="V2292" s="450" t="s">
        <v>7190</v>
      </c>
      <c r="X2292" s="448" t="s">
        <v>7190</v>
      </c>
      <c r="Y2292" s="448"/>
      <c r="Z2292" s="448"/>
    </row>
    <row r="2293" spans="1:26" ht="0.75" customHeight="1"/>
    <row r="2294" spans="1:26" ht="9.75" customHeight="1">
      <c r="A2294" s="447" t="s">
        <v>1677</v>
      </c>
      <c r="B2294" s="447"/>
      <c r="C2294" s="447"/>
      <c r="D2294" s="447"/>
      <c r="E2294" s="447"/>
      <c r="G2294" s="452" t="s">
        <v>1426</v>
      </c>
      <c r="H2294" s="452"/>
      <c r="I2294" s="452"/>
      <c r="J2294" s="452"/>
      <c r="P2294" s="448" t="s">
        <v>7191</v>
      </c>
      <c r="Q2294" s="448"/>
      <c r="R2294" s="448"/>
      <c r="T2294" s="449" t="s">
        <v>7192</v>
      </c>
      <c r="V2294" s="450" t="s">
        <v>7193</v>
      </c>
      <c r="X2294" s="448" t="s">
        <v>7193</v>
      </c>
      <c r="Y2294" s="448"/>
      <c r="Z2294" s="448"/>
    </row>
    <row r="2295" spans="1:26" ht="9" customHeight="1">
      <c r="G2295" s="452"/>
      <c r="H2295" s="452"/>
      <c r="I2295" s="452"/>
      <c r="J2295" s="452"/>
    </row>
    <row r="2296" spans="1:26" ht="9.75" customHeight="1">
      <c r="G2296" s="452"/>
      <c r="H2296" s="452"/>
      <c r="I2296" s="452"/>
      <c r="J2296" s="452"/>
    </row>
    <row r="2297" spans="1:26" ht="0.75" customHeight="1">
      <c r="G2297" s="452"/>
      <c r="H2297" s="452"/>
      <c r="I2297" s="452"/>
      <c r="J2297" s="452"/>
    </row>
    <row r="2298" spans="1:26" ht="9.75" customHeight="1">
      <c r="A2298" s="447" t="s">
        <v>1678</v>
      </c>
      <c r="B2298" s="447"/>
      <c r="C2298" s="447"/>
      <c r="D2298" s="447"/>
      <c r="E2298" s="447"/>
      <c r="G2298" s="452" t="s">
        <v>1080</v>
      </c>
      <c r="H2298" s="452"/>
      <c r="I2298" s="452"/>
      <c r="J2298" s="452"/>
      <c r="P2298" s="448" t="s">
        <v>7194</v>
      </c>
      <c r="Q2298" s="448"/>
      <c r="R2298" s="448"/>
      <c r="T2298" s="449" t="s">
        <v>7194</v>
      </c>
    </row>
    <row r="2299" spans="1:26" ht="9.75" customHeight="1">
      <c r="G2299" s="452"/>
      <c r="H2299" s="452"/>
      <c r="I2299" s="452"/>
      <c r="J2299" s="452"/>
    </row>
    <row r="2300" spans="1:26" ht="8.25" customHeight="1"/>
    <row r="2301" spans="1:26" ht="9" customHeight="1"/>
    <row r="2302" spans="1:26" ht="0.75" customHeight="1"/>
    <row r="2303" spans="1:26" ht="9.75" customHeight="1">
      <c r="A2303" s="447" t="s">
        <v>1679</v>
      </c>
      <c r="B2303" s="447"/>
      <c r="C2303" s="447"/>
      <c r="D2303" s="447"/>
      <c r="E2303" s="447"/>
      <c r="G2303" s="452" t="s">
        <v>1431</v>
      </c>
      <c r="H2303" s="452"/>
      <c r="I2303" s="452"/>
      <c r="J2303" s="452"/>
      <c r="P2303" s="448" t="s">
        <v>7195</v>
      </c>
      <c r="Q2303" s="448"/>
      <c r="R2303" s="448"/>
      <c r="T2303" s="449" t="s">
        <v>7196</v>
      </c>
      <c r="V2303" s="450" t="s">
        <v>7197</v>
      </c>
      <c r="X2303" s="448" t="s">
        <v>7197</v>
      </c>
      <c r="Y2303" s="448"/>
      <c r="Z2303" s="448"/>
    </row>
    <row r="2304" spans="1:26" ht="9" customHeight="1">
      <c r="G2304" s="452"/>
      <c r="H2304" s="452"/>
      <c r="I2304" s="452"/>
      <c r="J2304" s="452"/>
    </row>
    <row r="2305" spans="1:26" ht="9.75" customHeight="1">
      <c r="G2305" s="452"/>
      <c r="H2305" s="452"/>
      <c r="I2305" s="452"/>
      <c r="J2305" s="452"/>
    </row>
    <row r="2306" spans="1:26" ht="0.75" customHeight="1">
      <c r="G2306" s="452"/>
      <c r="H2306" s="452"/>
      <c r="I2306" s="452"/>
      <c r="J2306" s="452"/>
    </row>
    <row r="2307" spans="1:26" ht="9.75" customHeight="1">
      <c r="A2307" s="447" t="s">
        <v>1680</v>
      </c>
      <c r="B2307" s="447"/>
      <c r="C2307" s="447"/>
      <c r="D2307" s="447"/>
      <c r="E2307" s="447"/>
      <c r="G2307" s="452" t="s">
        <v>1108</v>
      </c>
      <c r="H2307" s="452"/>
      <c r="I2307" s="452"/>
      <c r="J2307" s="452"/>
      <c r="P2307" s="448" t="s">
        <v>4175</v>
      </c>
      <c r="Q2307" s="448"/>
      <c r="R2307" s="448"/>
      <c r="T2307" s="449" t="s">
        <v>4175</v>
      </c>
    </row>
    <row r="2308" spans="1:26" ht="9.75" customHeight="1">
      <c r="G2308" s="452"/>
      <c r="H2308" s="452"/>
      <c r="I2308" s="452"/>
      <c r="J2308" s="452"/>
    </row>
    <row r="2309" spans="1:26" ht="8.25" customHeight="1"/>
    <row r="2310" spans="1:26" ht="9" customHeight="1"/>
    <row r="2311" spans="1:26" ht="0.75" customHeight="1"/>
    <row r="2312" spans="1:26" ht="14.25" customHeight="1">
      <c r="A2312" s="447" t="s">
        <v>1681</v>
      </c>
      <c r="B2312" s="447"/>
      <c r="C2312" s="447"/>
      <c r="D2312" s="447"/>
      <c r="E2312" s="447"/>
      <c r="G2312" s="447" t="s">
        <v>1124</v>
      </c>
      <c r="H2312" s="447"/>
      <c r="I2312" s="447"/>
      <c r="J2312" s="447"/>
      <c r="P2312" s="448" t="s">
        <v>7198</v>
      </c>
      <c r="Q2312" s="448"/>
      <c r="R2312" s="448"/>
      <c r="T2312" s="449" t="s">
        <v>7199</v>
      </c>
      <c r="V2312" s="450" t="s">
        <v>7200</v>
      </c>
      <c r="X2312" s="448" t="s">
        <v>7200</v>
      </c>
      <c r="Y2312" s="448"/>
      <c r="Z2312" s="448"/>
    </row>
    <row r="2313" spans="1:26" ht="14.25" customHeight="1">
      <c r="A2313" s="447" t="s">
        <v>1682</v>
      </c>
      <c r="B2313" s="447"/>
      <c r="C2313" s="447"/>
      <c r="D2313" s="447"/>
      <c r="E2313" s="447"/>
      <c r="G2313" s="447" t="s">
        <v>1134</v>
      </c>
      <c r="H2313" s="447"/>
      <c r="I2313" s="447"/>
      <c r="J2313" s="447"/>
      <c r="P2313" s="448" t="s">
        <v>7201</v>
      </c>
      <c r="Q2313" s="448"/>
      <c r="R2313" s="448"/>
      <c r="T2313" s="449" t="s">
        <v>7202</v>
      </c>
      <c r="V2313" s="450" t="s">
        <v>7203</v>
      </c>
      <c r="X2313" s="448" t="s">
        <v>7203</v>
      </c>
      <c r="Y2313" s="448"/>
      <c r="Z2313" s="448"/>
    </row>
    <row r="2314" spans="1:26" ht="15" customHeight="1">
      <c r="A2314" s="447" t="s">
        <v>1683</v>
      </c>
      <c r="B2314" s="447"/>
      <c r="C2314" s="447"/>
      <c r="D2314" s="447"/>
      <c r="E2314" s="447"/>
      <c r="G2314" s="447" t="s">
        <v>1144</v>
      </c>
      <c r="H2314" s="447"/>
      <c r="I2314" s="447"/>
      <c r="J2314" s="447"/>
      <c r="P2314" s="448" t="s">
        <v>4231</v>
      </c>
      <c r="Q2314" s="448"/>
      <c r="R2314" s="448"/>
      <c r="T2314" s="449" t="s">
        <v>4231</v>
      </c>
    </row>
    <row r="2315" spans="1:26" ht="0.75" customHeight="1"/>
    <row r="2316" spans="1:26" ht="9.75" customHeight="1">
      <c r="A2316" s="447" t="s">
        <v>1684</v>
      </c>
      <c r="B2316" s="447"/>
      <c r="C2316" s="447"/>
      <c r="D2316" s="447"/>
      <c r="E2316" s="447"/>
      <c r="G2316" s="452" t="s">
        <v>1151</v>
      </c>
      <c r="H2316" s="452"/>
      <c r="I2316" s="452"/>
      <c r="J2316" s="452"/>
      <c r="P2316" s="448" t="s">
        <v>7204</v>
      </c>
      <c r="Q2316" s="448"/>
      <c r="R2316" s="448"/>
      <c r="T2316" s="449" t="s">
        <v>7205</v>
      </c>
      <c r="V2316" s="450" t="s">
        <v>7206</v>
      </c>
      <c r="X2316" s="448" t="s">
        <v>7206</v>
      </c>
      <c r="Y2316" s="448"/>
      <c r="Z2316" s="448"/>
    </row>
    <row r="2317" spans="1:26" ht="9" customHeight="1">
      <c r="G2317" s="452"/>
      <c r="H2317" s="452"/>
      <c r="I2317" s="452"/>
      <c r="J2317" s="452"/>
    </row>
    <row r="2318" spans="1:26" ht="0.75" customHeight="1">
      <c r="G2318" s="452"/>
      <c r="H2318" s="452"/>
      <c r="I2318" s="452"/>
      <c r="J2318" s="452"/>
    </row>
    <row r="2319" spans="1:26" ht="9.75" customHeight="1">
      <c r="A2319" s="447" t="s">
        <v>1685</v>
      </c>
      <c r="B2319" s="447"/>
      <c r="C2319" s="447"/>
      <c r="D2319" s="447"/>
      <c r="E2319" s="447"/>
      <c r="G2319" s="452" t="s">
        <v>1153</v>
      </c>
      <c r="H2319" s="452"/>
      <c r="I2319" s="452"/>
      <c r="J2319" s="452"/>
      <c r="P2319" s="448" t="s">
        <v>7139</v>
      </c>
      <c r="Q2319" s="448"/>
      <c r="R2319" s="448"/>
      <c r="T2319" s="449" t="s">
        <v>7139</v>
      </c>
    </row>
    <row r="2320" spans="1:26" ht="9.75" customHeight="1">
      <c r="G2320" s="452"/>
      <c r="H2320" s="452"/>
      <c r="I2320" s="452"/>
      <c r="J2320" s="452"/>
    </row>
    <row r="2321" spans="1:26" ht="8.25" customHeight="1"/>
    <row r="2322" spans="1:26" ht="9" customHeight="1"/>
    <row r="2323" spans="1:26" ht="15" customHeight="1">
      <c r="A2323" s="447" t="s">
        <v>1686</v>
      </c>
      <c r="B2323" s="447"/>
      <c r="C2323" s="447"/>
      <c r="D2323" s="447"/>
      <c r="E2323" s="447"/>
      <c r="G2323" s="447" t="s">
        <v>1159</v>
      </c>
      <c r="H2323" s="447"/>
      <c r="I2323" s="447"/>
      <c r="J2323" s="447"/>
      <c r="P2323" s="448" t="s">
        <v>7140</v>
      </c>
      <c r="Q2323" s="448"/>
      <c r="R2323" s="448"/>
      <c r="T2323" s="449" t="s">
        <v>7140</v>
      </c>
    </row>
    <row r="2324" spans="1:26" ht="0.75" customHeight="1"/>
    <row r="2325" spans="1:26" ht="14.25" customHeight="1">
      <c r="A2325" s="447" t="s">
        <v>1687</v>
      </c>
      <c r="B2325" s="447"/>
      <c r="C2325" s="447"/>
      <c r="D2325" s="447"/>
      <c r="E2325" s="447"/>
      <c r="G2325" s="447" t="s">
        <v>1168</v>
      </c>
      <c r="H2325" s="447"/>
      <c r="I2325" s="447"/>
      <c r="J2325" s="447"/>
      <c r="P2325" s="448" t="s">
        <v>7207</v>
      </c>
      <c r="Q2325" s="448"/>
      <c r="R2325" s="448"/>
      <c r="T2325" s="449" t="s">
        <v>7208</v>
      </c>
      <c r="V2325" s="450" t="s">
        <v>7209</v>
      </c>
      <c r="X2325" s="448" t="s">
        <v>7209</v>
      </c>
      <c r="Y2325" s="448"/>
      <c r="Z2325" s="448"/>
    </row>
    <row r="2326" spans="1:26" ht="0.75" customHeight="1"/>
    <row r="2327" spans="1:26" ht="14.25" customHeight="1">
      <c r="A2327" s="447" t="s">
        <v>1688</v>
      </c>
      <c r="B2327" s="447"/>
      <c r="C2327" s="447"/>
      <c r="D2327" s="447"/>
      <c r="E2327" s="447"/>
      <c r="G2327" s="447" t="s">
        <v>1185</v>
      </c>
      <c r="H2327" s="447"/>
      <c r="I2327" s="447"/>
      <c r="J2327" s="447"/>
      <c r="P2327" s="448" t="s">
        <v>7210</v>
      </c>
      <c r="Q2327" s="448"/>
      <c r="R2327" s="448"/>
      <c r="T2327" s="449" t="s">
        <v>7211</v>
      </c>
      <c r="V2327" s="450" t="s">
        <v>7212</v>
      </c>
      <c r="X2327" s="448" t="s">
        <v>7212</v>
      </c>
      <c r="Y2327" s="448"/>
      <c r="Z2327" s="448"/>
    </row>
    <row r="2328" spans="1:26" ht="15" customHeight="1">
      <c r="A2328" s="447" t="s">
        <v>1689</v>
      </c>
      <c r="B2328" s="447"/>
      <c r="C2328" s="447"/>
      <c r="D2328" s="447"/>
      <c r="E2328" s="447"/>
      <c r="G2328" s="447" t="s">
        <v>1193</v>
      </c>
      <c r="H2328" s="447"/>
      <c r="I2328" s="447"/>
      <c r="J2328" s="447"/>
      <c r="P2328" s="448" t="s">
        <v>4301</v>
      </c>
      <c r="Q2328" s="448"/>
      <c r="R2328" s="448"/>
      <c r="T2328" s="449" t="s">
        <v>4301</v>
      </c>
    </row>
    <row r="2329" spans="1:26" ht="0.75" customHeight="1"/>
    <row r="2330" spans="1:26" ht="9.75" customHeight="1">
      <c r="A2330" s="447" t="s">
        <v>1690</v>
      </c>
      <c r="B2330" s="447"/>
      <c r="C2330" s="447"/>
      <c r="D2330" s="447"/>
      <c r="E2330" s="447"/>
      <c r="G2330" s="452" t="s">
        <v>1454</v>
      </c>
      <c r="H2330" s="452"/>
      <c r="I2330" s="452"/>
      <c r="J2330" s="452"/>
      <c r="P2330" s="448" t="s">
        <v>7144</v>
      </c>
      <c r="Q2330" s="448"/>
      <c r="R2330" s="448"/>
      <c r="T2330" s="449" t="s">
        <v>7213</v>
      </c>
      <c r="V2330" s="450" t="s">
        <v>7214</v>
      </c>
      <c r="X2330" s="448" t="s">
        <v>7214</v>
      </c>
      <c r="Y2330" s="448"/>
      <c r="Z2330" s="448"/>
    </row>
    <row r="2331" spans="1:26" ht="9.75" customHeight="1">
      <c r="G2331" s="452"/>
      <c r="H2331" s="452"/>
      <c r="I2331" s="452"/>
      <c r="J2331" s="452"/>
    </row>
    <row r="2332" spans="1:26" ht="9.75" customHeight="1">
      <c r="A2332" s="447" t="s">
        <v>1691</v>
      </c>
      <c r="B2332" s="447"/>
      <c r="C2332" s="447"/>
      <c r="D2332" s="447"/>
      <c r="E2332" s="447"/>
      <c r="G2332" s="452" t="s">
        <v>1457</v>
      </c>
      <c r="H2332" s="452"/>
      <c r="I2332" s="452"/>
      <c r="J2332" s="452"/>
      <c r="P2332" s="448" t="s">
        <v>7145</v>
      </c>
      <c r="Q2332" s="448"/>
      <c r="R2332" s="448"/>
      <c r="T2332" s="449" t="s">
        <v>7215</v>
      </c>
      <c r="V2332" s="450" t="s">
        <v>7216</v>
      </c>
      <c r="X2332" s="448" t="s">
        <v>7216</v>
      </c>
      <c r="Y2332" s="448"/>
      <c r="Z2332" s="448"/>
    </row>
    <row r="2333" spans="1:26" ht="9.75" customHeight="1">
      <c r="G2333" s="452"/>
      <c r="H2333" s="452"/>
      <c r="I2333" s="452"/>
      <c r="J2333" s="452"/>
    </row>
    <row r="2334" spans="1:26" ht="9.75" customHeight="1">
      <c r="A2334" s="447" t="s">
        <v>1692</v>
      </c>
      <c r="B2334" s="447"/>
      <c r="C2334" s="447"/>
      <c r="D2334" s="447"/>
      <c r="E2334" s="447"/>
      <c r="G2334" s="452" t="s">
        <v>384</v>
      </c>
      <c r="H2334" s="452"/>
      <c r="I2334" s="452"/>
      <c r="J2334" s="452"/>
      <c r="P2334" s="448" t="s">
        <v>7146</v>
      </c>
      <c r="Q2334" s="448"/>
      <c r="R2334" s="448"/>
      <c r="T2334" s="449" t="s">
        <v>7217</v>
      </c>
      <c r="V2334" s="450" t="s">
        <v>7218</v>
      </c>
      <c r="X2334" s="448" t="s">
        <v>7218</v>
      </c>
      <c r="Y2334" s="448"/>
      <c r="Z2334" s="448"/>
    </row>
    <row r="2335" spans="1:26" ht="9" customHeight="1">
      <c r="G2335" s="452"/>
      <c r="H2335" s="452"/>
      <c r="I2335" s="452"/>
      <c r="J2335" s="452"/>
    </row>
    <row r="2336" spans="1:26" ht="0.75" customHeight="1">
      <c r="G2336" s="452"/>
      <c r="H2336" s="452"/>
      <c r="I2336" s="452"/>
      <c r="J2336" s="452"/>
    </row>
    <row r="2337" spans="1:26" ht="9.75" customHeight="1">
      <c r="A2337" s="447" t="s">
        <v>1693</v>
      </c>
      <c r="B2337" s="447"/>
      <c r="C2337" s="447"/>
      <c r="D2337" s="447"/>
      <c r="E2337" s="447"/>
      <c r="G2337" s="452" t="s">
        <v>1529</v>
      </c>
      <c r="H2337" s="452"/>
      <c r="I2337" s="452"/>
      <c r="J2337" s="452"/>
      <c r="P2337" s="448" t="s">
        <v>6010</v>
      </c>
      <c r="Q2337" s="448"/>
      <c r="R2337" s="448"/>
      <c r="T2337" s="449" t="s">
        <v>6010</v>
      </c>
    </row>
    <row r="2338" spans="1:26" ht="9.75" customHeight="1">
      <c r="G2338" s="452"/>
      <c r="H2338" s="452"/>
      <c r="I2338" s="452"/>
      <c r="J2338" s="452"/>
    </row>
    <row r="2339" spans="1:26" ht="8.25" customHeight="1"/>
    <row r="2340" spans="1:26" ht="9" customHeight="1"/>
    <row r="2341" spans="1:26" ht="15" customHeight="1">
      <c r="A2341" s="447" t="s">
        <v>3380</v>
      </c>
      <c r="B2341" s="447"/>
      <c r="C2341" s="447"/>
      <c r="D2341" s="447"/>
      <c r="E2341" s="447"/>
      <c r="G2341" s="447" t="s">
        <v>1461</v>
      </c>
      <c r="H2341" s="447"/>
      <c r="I2341" s="447"/>
      <c r="J2341" s="447"/>
      <c r="P2341" s="448" t="s">
        <v>7147</v>
      </c>
      <c r="Q2341" s="448"/>
      <c r="R2341" s="448"/>
      <c r="T2341" s="449" t="s">
        <v>7147</v>
      </c>
    </row>
    <row r="2342" spans="1:26" ht="15" customHeight="1">
      <c r="A2342" s="447" t="s">
        <v>1694</v>
      </c>
      <c r="B2342" s="447"/>
      <c r="C2342" s="447"/>
      <c r="D2342" s="447"/>
      <c r="E2342" s="447"/>
      <c r="G2342" s="447" t="s">
        <v>414</v>
      </c>
      <c r="H2342" s="447"/>
      <c r="I2342" s="447"/>
      <c r="J2342" s="447"/>
      <c r="P2342" s="448" t="s">
        <v>415</v>
      </c>
      <c r="Q2342" s="448"/>
      <c r="R2342" s="448"/>
      <c r="T2342" s="449" t="s">
        <v>415</v>
      </c>
    </row>
    <row r="2343" spans="1:26" ht="9.75" customHeight="1">
      <c r="A2343" s="447" t="s">
        <v>1695</v>
      </c>
      <c r="B2343" s="447"/>
      <c r="C2343" s="447"/>
      <c r="D2343" s="447"/>
      <c r="E2343" s="447"/>
      <c r="G2343" s="452" t="s">
        <v>1464</v>
      </c>
      <c r="H2343" s="452"/>
      <c r="I2343" s="452"/>
      <c r="J2343" s="452"/>
      <c r="P2343" s="448" t="s">
        <v>7148</v>
      </c>
      <c r="Q2343" s="448"/>
      <c r="R2343" s="448"/>
      <c r="T2343" s="449" t="s">
        <v>7148</v>
      </c>
    </row>
    <row r="2344" spans="1:26" ht="9.75" customHeight="1">
      <c r="G2344" s="452"/>
      <c r="H2344" s="452"/>
      <c r="I2344" s="452"/>
      <c r="J2344" s="452"/>
    </row>
    <row r="2345" spans="1:26" ht="15" customHeight="1">
      <c r="A2345" s="447" t="s">
        <v>1696</v>
      </c>
      <c r="B2345" s="447"/>
      <c r="C2345" s="447"/>
      <c r="D2345" s="447"/>
      <c r="E2345" s="447"/>
      <c r="G2345" s="447" t="s">
        <v>1535</v>
      </c>
      <c r="H2345" s="447"/>
      <c r="I2345" s="447"/>
      <c r="J2345" s="447"/>
      <c r="P2345" s="448" t="s">
        <v>3374</v>
      </c>
      <c r="Q2345" s="448"/>
      <c r="R2345" s="448"/>
      <c r="T2345" s="449" t="s">
        <v>3374</v>
      </c>
    </row>
    <row r="2346" spans="1:26" ht="0.75" customHeight="1"/>
    <row r="2347" spans="1:26" ht="14.25" customHeight="1">
      <c r="A2347" s="447" t="s">
        <v>3381</v>
      </c>
      <c r="B2347" s="447"/>
      <c r="C2347" s="447"/>
      <c r="D2347" s="447"/>
      <c r="E2347" s="447"/>
      <c r="G2347" s="447" t="s">
        <v>457</v>
      </c>
      <c r="H2347" s="447"/>
      <c r="I2347" s="447"/>
      <c r="J2347" s="447"/>
      <c r="P2347" s="448" t="s">
        <v>7149</v>
      </c>
      <c r="Q2347" s="448"/>
      <c r="R2347" s="448"/>
      <c r="T2347" s="449" t="s">
        <v>7219</v>
      </c>
      <c r="V2347" s="450" t="s">
        <v>7220</v>
      </c>
      <c r="X2347" s="448" t="s">
        <v>7220</v>
      </c>
      <c r="Y2347" s="448"/>
      <c r="Z2347" s="448"/>
    </row>
    <row r="2348" spans="1:26" ht="0.75" customHeight="1"/>
    <row r="2349" spans="1:26" ht="14.25" customHeight="1">
      <c r="A2349" s="447" t="s">
        <v>1697</v>
      </c>
      <c r="B2349" s="447"/>
      <c r="C2349" s="447"/>
      <c r="D2349" s="447"/>
      <c r="E2349" s="447"/>
      <c r="G2349" s="447" t="s">
        <v>1245</v>
      </c>
      <c r="H2349" s="447"/>
      <c r="I2349" s="447"/>
      <c r="J2349" s="447"/>
      <c r="P2349" s="448" t="s">
        <v>7221</v>
      </c>
      <c r="Q2349" s="448"/>
      <c r="R2349" s="448"/>
      <c r="T2349" s="449" t="s">
        <v>7222</v>
      </c>
      <c r="V2349" s="450" t="s">
        <v>6159</v>
      </c>
      <c r="X2349" s="448" t="s">
        <v>6159</v>
      </c>
      <c r="Y2349" s="448"/>
      <c r="Z2349" s="448"/>
    </row>
    <row r="2350" spans="1:26" ht="0.75" customHeight="1"/>
    <row r="2351" spans="1:26" ht="9.75" customHeight="1">
      <c r="A2351" s="447" t="s">
        <v>1698</v>
      </c>
      <c r="B2351" s="447"/>
      <c r="C2351" s="447"/>
      <c r="D2351" s="447"/>
      <c r="E2351" s="447"/>
      <c r="G2351" s="452" t="s">
        <v>1472</v>
      </c>
      <c r="H2351" s="452"/>
      <c r="I2351" s="452"/>
      <c r="J2351" s="452"/>
      <c r="P2351" s="448" t="s">
        <v>7223</v>
      </c>
      <c r="Q2351" s="448"/>
      <c r="R2351" s="448"/>
      <c r="T2351" s="449" t="s">
        <v>7224</v>
      </c>
      <c r="V2351" s="450" t="s">
        <v>6159</v>
      </c>
      <c r="X2351" s="448" t="s">
        <v>6159</v>
      </c>
      <c r="Y2351" s="448"/>
      <c r="Z2351" s="448"/>
    </row>
    <row r="2352" spans="1:26" ht="9" customHeight="1">
      <c r="G2352" s="452"/>
      <c r="H2352" s="452"/>
      <c r="I2352" s="452"/>
      <c r="J2352" s="452"/>
    </row>
    <row r="2353" spans="1:26" ht="0.75" customHeight="1">
      <c r="G2353" s="452"/>
      <c r="H2353" s="452"/>
      <c r="I2353" s="452"/>
      <c r="J2353" s="452"/>
    </row>
    <row r="2354" spans="1:26" ht="9.75" customHeight="1">
      <c r="A2354" s="447" t="s">
        <v>1699</v>
      </c>
      <c r="B2354" s="447"/>
      <c r="C2354" s="447"/>
      <c r="D2354" s="447"/>
      <c r="E2354" s="447"/>
      <c r="G2354" s="447" t="s">
        <v>1540</v>
      </c>
      <c r="H2354" s="447"/>
      <c r="I2354" s="447"/>
      <c r="J2354" s="447"/>
      <c r="P2354" s="448" t="s">
        <v>363</v>
      </c>
      <c r="Q2354" s="448"/>
      <c r="R2354" s="448"/>
      <c r="T2354" s="449" t="s">
        <v>363</v>
      </c>
    </row>
    <row r="2356" spans="1:26" ht="0.75" customHeight="1"/>
    <row r="2357" spans="1:26" ht="9.75" customHeight="1">
      <c r="A2357" s="447" t="s">
        <v>1700</v>
      </c>
      <c r="B2357" s="447"/>
      <c r="C2357" s="447"/>
      <c r="D2357" s="447"/>
      <c r="E2357" s="447"/>
      <c r="G2357" s="452" t="s">
        <v>1474</v>
      </c>
      <c r="H2357" s="452"/>
      <c r="I2357" s="452"/>
      <c r="J2357" s="452"/>
      <c r="P2357" s="448" t="s">
        <v>7225</v>
      </c>
      <c r="Q2357" s="448"/>
      <c r="R2357" s="448"/>
      <c r="T2357" s="449" t="s">
        <v>7226</v>
      </c>
      <c r="V2357" s="450" t="s">
        <v>7227</v>
      </c>
      <c r="X2357" s="448" t="s">
        <v>7227</v>
      </c>
      <c r="Y2357" s="448"/>
      <c r="Z2357" s="448"/>
    </row>
    <row r="2358" spans="1:26" ht="9.75" customHeight="1">
      <c r="G2358" s="452"/>
      <c r="H2358" s="452"/>
      <c r="I2358" s="452"/>
      <c r="J2358" s="452"/>
    </row>
    <row r="2359" spans="1:26" ht="9.75" customHeight="1">
      <c r="A2359" s="447" t="s">
        <v>1701</v>
      </c>
      <c r="B2359" s="447"/>
      <c r="C2359" s="447"/>
      <c r="D2359" s="447"/>
      <c r="E2359" s="447"/>
      <c r="G2359" s="452" t="s">
        <v>1477</v>
      </c>
      <c r="H2359" s="452"/>
      <c r="I2359" s="452"/>
      <c r="J2359" s="452"/>
      <c r="P2359" s="448" t="s">
        <v>7225</v>
      </c>
      <c r="Q2359" s="448"/>
      <c r="R2359" s="448"/>
      <c r="T2359" s="449" t="s">
        <v>7226</v>
      </c>
      <c r="V2359" s="450" t="s">
        <v>7227</v>
      </c>
      <c r="X2359" s="448" t="s">
        <v>7227</v>
      </c>
      <c r="Y2359" s="448"/>
      <c r="Z2359" s="448"/>
    </row>
    <row r="2360" spans="1:26" ht="9" customHeight="1">
      <c r="G2360" s="452"/>
      <c r="H2360" s="452"/>
      <c r="I2360" s="452"/>
      <c r="J2360" s="452"/>
    </row>
    <row r="2361" spans="1:26" ht="0.75" customHeight="1">
      <c r="G2361" s="452"/>
      <c r="H2361" s="452"/>
      <c r="I2361" s="452"/>
      <c r="J2361" s="452"/>
    </row>
    <row r="2362" spans="1:26" ht="9.75" customHeight="1">
      <c r="A2362" s="447" t="s">
        <v>1702</v>
      </c>
      <c r="B2362" s="447"/>
      <c r="C2362" s="447"/>
      <c r="D2362" s="447"/>
      <c r="E2362" s="447"/>
      <c r="G2362" s="447" t="s">
        <v>728</v>
      </c>
      <c r="H2362" s="447"/>
      <c r="I2362" s="447"/>
      <c r="J2362" s="447"/>
      <c r="P2362" s="448" t="s">
        <v>7228</v>
      </c>
      <c r="Q2362" s="448"/>
      <c r="R2362" s="448"/>
      <c r="T2362" s="449" t="s">
        <v>7228</v>
      </c>
    </row>
    <row r="2364" spans="1:26" ht="15" customHeight="1">
      <c r="A2364" s="447" t="s">
        <v>1703</v>
      </c>
      <c r="B2364" s="447"/>
      <c r="C2364" s="447"/>
      <c r="D2364" s="447"/>
      <c r="E2364" s="447"/>
      <c r="G2364" s="447" t="s">
        <v>1485</v>
      </c>
      <c r="H2364" s="447"/>
      <c r="I2364" s="447"/>
      <c r="J2364" s="447"/>
      <c r="P2364" s="448" t="s">
        <v>652</v>
      </c>
      <c r="Q2364" s="448"/>
      <c r="R2364" s="448"/>
      <c r="T2364" s="449" t="s">
        <v>652</v>
      </c>
    </row>
    <row r="2365" spans="1:26" ht="15" customHeight="1">
      <c r="A2365" s="447" t="s">
        <v>1704</v>
      </c>
      <c r="B2365" s="447"/>
      <c r="C2365" s="447"/>
      <c r="D2365" s="447"/>
      <c r="E2365" s="447"/>
      <c r="G2365" s="447" t="s">
        <v>1200</v>
      </c>
      <c r="H2365" s="447"/>
      <c r="I2365" s="447"/>
      <c r="J2365" s="447"/>
      <c r="P2365" s="448" t="s">
        <v>4307</v>
      </c>
      <c r="Q2365" s="448"/>
      <c r="R2365" s="448"/>
      <c r="T2365" s="449" t="s">
        <v>4307</v>
      </c>
    </row>
    <row r="2366" spans="1:26" ht="15" customHeight="1">
      <c r="A2366" s="447" t="s">
        <v>1705</v>
      </c>
      <c r="B2366" s="447"/>
      <c r="C2366" s="447"/>
      <c r="D2366" s="447"/>
      <c r="E2366" s="447"/>
      <c r="G2366" s="447" t="s">
        <v>1206</v>
      </c>
      <c r="H2366" s="447"/>
      <c r="I2366" s="447"/>
      <c r="J2366" s="447"/>
      <c r="P2366" s="448" t="s">
        <v>6318</v>
      </c>
      <c r="Q2366" s="448"/>
      <c r="R2366" s="448"/>
      <c r="T2366" s="449" t="s">
        <v>6318</v>
      </c>
    </row>
    <row r="2367" spans="1:26" ht="15" customHeight="1">
      <c r="A2367" s="447" t="s">
        <v>1706</v>
      </c>
      <c r="B2367" s="447"/>
      <c r="C2367" s="447"/>
      <c r="D2367" s="447"/>
      <c r="E2367" s="447"/>
      <c r="G2367" s="447" t="s">
        <v>1210</v>
      </c>
      <c r="H2367" s="447"/>
      <c r="I2367" s="447"/>
      <c r="J2367" s="447"/>
      <c r="P2367" s="448" t="s">
        <v>4313</v>
      </c>
      <c r="Q2367" s="448"/>
      <c r="R2367" s="448"/>
      <c r="T2367" s="449" t="s">
        <v>4313</v>
      </c>
    </row>
    <row r="2368" spans="1:26" ht="9.75" customHeight="1">
      <c r="A2368" s="447" t="s">
        <v>1707</v>
      </c>
      <c r="B2368" s="447"/>
      <c r="C2368" s="447"/>
      <c r="D2368" s="447"/>
      <c r="E2368" s="447"/>
      <c r="G2368" s="452" t="s">
        <v>1551</v>
      </c>
      <c r="H2368" s="452"/>
      <c r="I2368" s="452"/>
      <c r="J2368" s="452"/>
      <c r="P2368" s="448" t="s">
        <v>7229</v>
      </c>
      <c r="Q2368" s="448"/>
      <c r="R2368" s="448"/>
      <c r="T2368" s="449" t="s">
        <v>7229</v>
      </c>
    </row>
    <row r="2369" spans="1:20" ht="9.75" customHeight="1">
      <c r="G2369" s="452"/>
      <c r="H2369" s="452"/>
      <c r="I2369" s="452"/>
      <c r="J2369" s="452"/>
    </row>
    <row r="2370" spans="1:20" ht="15" customHeight="1">
      <c r="A2370" s="447" t="s">
        <v>1708</v>
      </c>
      <c r="B2370" s="447"/>
      <c r="C2370" s="447"/>
      <c r="D2370" s="447"/>
      <c r="E2370" s="447"/>
      <c r="G2370" s="447" t="s">
        <v>1709</v>
      </c>
      <c r="H2370" s="447"/>
      <c r="I2370" s="447"/>
      <c r="J2370" s="447"/>
      <c r="P2370" s="448" t="s">
        <v>7230</v>
      </c>
      <c r="Q2370" s="448"/>
      <c r="R2370" s="448"/>
      <c r="T2370" s="449" t="s">
        <v>7230</v>
      </c>
    </row>
    <row r="2371" spans="1:20" ht="15" customHeight="1">
      <c r="A2371" s="447" t="s">
        <v>1710</v>
      </c>
      <c r="B2371" s="447"/>
      <c r="C2371" s="447"/>
      <c r="D2371" s="447"/>
      <c r="E2371" s="447"/>
      <c r="G2371" s="447" t="s">
        <v>897</v>
      </c>
      <c r="H2371" s="447"/>
      <c r="I2371" s="447"/>
      <c r="J2371" s="447"/>
      <c r="P2371" s="448" t="s">
        <v>7231</v>
      </c>
      <c r="Q2371" s="448"/>
      <c r="R2371" s="448"/>
      <c r="T2371" s="449" t="s">
        <v>7231</v>
      </c>
    </row>
    <row r="2372" spans="1:20" ht="9.75" customHeight="1">
      <c r="A2372" s="447" t="s">
        <v>1711</v>
      </c>
      <c r="B2372" s="447"/>
      <c r="C2372" s="447"/>
      <c r="D2372" s="447"/>
      <c r="E2372" s="447"/>
      <c r="G2372" s="452" t="s">
        <v>506</v>
      </c>
      <c r="H2372" s="452"/>
      <c r="I2372" s="452"/>
      <c r="J2372" s="452"/>
      <c r="P2372" s="448" t="s">
        <v>7232</v>
      </c>
      <c r="Q2372" s="448"/>
      <c r="R2372" s="448"/>
      <c r="T2372" s="449" t="s">
        <v>7232</v>
      </c>
    </row>
    <row r="2373" spans="1:20" ht="9.75" customHeight="1">
      <c r="G2373" s="452"/>
      <c r="H2373" s="452"/>
      <c r="I2373" s="452"/>
      <c r="J2373" s="452"/>
    </row>
    <row r="2374" spans="1:20" ht="9.75" customHeight="1">
      <c r="A2374" s="447" t="s">
        <v>1712</v>
      </c>
      <c r="B2374" s="447"/>
      <c r="C2374" s="447"/>
      <c r="D2374" s="447"/>
      <c r="E2374" s="447"/>
      <c r="G2374" s="452" t="s">
        <v>508</v>
      </c>
      <c r="H2374" s="452"/>
      <c r="I2374" s="452"/>
      <c r="J2374" s="452"/>
      <c r="P2374" s="448" t="s">
        <v>7233</v>
      </c>
      <c r="Q2374" s="448"/>
      <c r="R2374" s="448"/>
      <c r="T2374" s="449" t="s">
        <v>7233</v>
      </c>
    </row>
    <row r="2375" spans="1:20" ht="9.75" customHeight="1">
      <c r="G2375" s="452"/>
      <c r="H2375" s="452"/>
      <c r="I2375" s="452"/>
      <c r="J2375" s="452"/>
    </row>
    <row r="2376" spans="1:20" ht="9.75" customHeight="1">
      <c r="A2376" s="447" t="s">
        <v>1713</v>
      </c>
      <c r="B2376" s="447"/>
      <c r="C2376" s="447"/>
      <c r="D2376" s="447"/>
      <c r="E2376" s="447"/>
      <c r="G2376" s="452" t="s">
        <v>510</v>
      </c>
      <c r="H2376" s="452"/>
      <c r="I2376" s="452"/>
      <c r="J2376" s="452"/>
      <c r="P2376" s="448" t="s">
        <v>7234</v>
      </c>
      <c r="Q2376" s="448"/>
      <c r="R2376" s="448"/>
      <c r="T2376" s="449" t="s">
        <v>7234</v>
      </c>
    </row>
    <row r="2377" spans="1:20" ht="9.75" customHeight="1">
      <c r="G2377" s="452"/>
      <c r="H2377" s="452"/>
      <c r="I2377" s="452"/>
      <c r="J2377" s="452"/>
    </row>
    <row r="2378" spans="1:20" ht="15" customHeight="1">
      <c r="A2378" s="447" t="s">
        <v>1714</v>
      </c>
      <c r="B2378" s="447"/>
      <c r="C2378" s="447"/>
      <c r="D2378" s="447"/>
      <c r="E2378" s="447"/>
      <c r="G2378" s="447" t="s">
        <v>512</v>
      </c>
      <c r="H2378" s="447"/>
      <c r="I2378" s="447"/>
      <c r="J2378" s="447"/>
      <c r="P2378" s="448" t="s">
        <v>7235</v>
      </c>
      <c r="Q2378" s="448"/>
      <c r="R2378" s="448"/>
      <c r="T2378" s="449" t="s">
        <v>7235</v>
      </c>
    </row>
    <row r="2379" spans="1:20" ht="9.75" customHeight="1">
      <c r="A2379" s="447" t="s">
        <v>1715</v>
      </c>
      <c r="B2379" s="447"/>
      <c r="C2379" s="447"/>
      <c r="D2379" s="447"/>
      <c r="E2379" s="447"/>
      <c r="G2379" s="452" t="s">
        <v>933</v>
      </c>
      <c r="H2379" s="452"/>
      <c r="I2379" s="452"/>
      <c r="J2379" s="452"/>
      <c r="P2379" s="448" t="s">
        <v>7236</v>
      </c>
      <c r="Q2379" s="448"/>
      <c r="R2379" s="448"/>
      <c r="T2379" s="449" t="s">
        <v>7236</v>
      </c>
    </row>
    <row r="2380" spans="1:20" ht="9.75" customHeight="1">
      <c r="G2380" s="452"/>
      <c r="H2380" s="452"/>
      <c r="I2380" s="452"/>
      <c r="J2380" s="452"/>
    </row>
    <row r="2381" spans="1:20" ht="15" customHeight="1">
      <c r="A2381" s="447" t="s">
        <v>1716</v>
      </c>
      <c r="B2381" s="447"/>
      <c r="C2381" s="447"/>
      <c r="D2381" s="447"/>
      <c r="E2381" s="447"/>
      <c r="G2381" s="447" t="s">
        <v>935</v>
      </c>
      <c r="H2381" s="447"/>
      <c r="I2381" s="447"/>
      <c r="J2381" s="447"/>
      <c r="P2381" s="448" t="s">
        <v>7237</v>
      </c>
      <c r="Q2381" s="448"/>
      <c r="R2381" s="448"/>
      <c r="T2381" s="449" t="s">
        <v>7237</v>
      </c>
    </row>
    <row r="2382" spans="1:20" ht="9.75" customHeight="1">
      <c r="A2382" s="447" t="s">
        <v>1717</v>
      </c>
      <c r="B2382" s="447"/>
      <c r="C2382" s="447"/>
      <c r="D2382" s="447"/>
      <c r="E2382" s="447"/>
      <c r="G2382" s="452" t="s">
        <v>1400</v>
      </c>
      <c r="H2382" s="452"/>
      <c r="I2382" s="452"/>
      <c r="J2382" s="452"/>
      <c r="P2382" s="448" t="s">
        <v>7174</v>
      </c>
      <c r="Q2382" s="448"/>
      <c r="R2382" s="448"/>
      <c r="T2382" s="449" t="s">
        <v>7174</v>
      </c>
    </row>
    <row r="2383" spans="1:20" ht="9.75" customHeight="1">
      <c r="G2383" s="452"/>
      <c r="H2383" s="452"/>
      <c r="I2383" s="452"/>
      <c r="J2383" s="452"/>
    </row>
    <row r="2384" spans="1:20" ht="9.75" customHeight="1">
      <c r="G2384" s="452"/>
      <c r="H2384" s="452"/>
      <c r="I2384" s="452"/>
      <c r="J2384" s="452"/>
    </row>
    <row r="2385" spans="1:20" ht="15" customHeight="1">
      <c r="A2385" s="447" t="s">
        <v>1718</v>
      </c>
      <c r="B2385" s="447"/>
      <c r="C2385" s="447"/>
      <c r="D2385" s="447"/>
      <c r="E2385" s="447"/>
      <c r="G2385" s="447" t="s">
        <v>952</v>
      </c>
      <c r="H2385" s="447"/>
      <c r="I2385" s="447"/>
      <c r="J2385" s="447"/>
      <c r="P2385" s="448" t="s">
        <v>7238</v>
      </c>
      <c r="Q2385" s="448"/>
      <c r="R2385" s="448"/>
      <c r="T2385" s="449" t="s">
        <v>7238</v>
      </c>
    </row>
    <row r="2386" spans="1:20" ht="9.75" customHeight="1">
      <c r="A2386" s="447" t="s">
        <v>1719</v>
      </c>
      <c r="B2386" s="447"/>
      <c r="C2386" s="447"/>
      <c r="D2386" s="447"/>
      <c r="E2386" s="447"/>
      <c r="G2386" s="452" t="s">
        <v>1405</v>
      </c>
      <c r="H2386" s="452"/>
      <c r="I2386" s="452"/>
      <c r="J2386" s="452"/>
      <c r="P2386" s="448" t="s">
        <v>7179</v>
      </c>
      <c r="Q2386" s="448"/>
      <c r="R2386" s="448"/>
      <c r="T2386" s="449" t="s">
        <v>7179</v>
      </c>
    </row>
    <row r="2387" spans="1:20" ht="9.75" customHeight="1">
      <c r="G2387" s="452"/>
      <c r="H2387" s="452"/>
      <c r="I2387" s="452"/>
      <c r="J2387" s="452"/>
    </row>
    <row r="2388" spans="1:20" ht="9.75" customHeight="1">
      <c r="A2388" s="447" t="s">
        <v>1720</v>
      </c>
      <c r="B2388" s="447"/>
      <c r="C2388" s="447"/>
      <c r="D2388" s="447"/>
      <c r="E2388" s="447"/>
      <c r="G2388" s="452" t="s">
        <v>1408</v>
      </c>
      <c r="H2388" s="452"/>
      <c r="I2388" s="452"/>
      <c r="J2388" s="452"/>
      <c r="P2388" s="448" t="s">
        <v>7182</v>
      </c>
      <c r="Q2388" s="448"/>
      <c r="R2388" s="448"/>
      <c r="T2388" s="449" t="s">
        <v>7182</v>
      </c>
    </row>
    <row r="2389" spans="1:20" ht="9.75" customHeight="1">
      <c r="G2389" s="452"/>
      <c r="H2389" s="452"/>
      <c r="I2389" s="452"/>
      <c r="J2389" s="452"/>
    </row>
    <row r="2390" spans="1:20" ht="9.75" customHeight="1">
      <c r="A2390" s="447" t="s">
        <v>1721</v>
      </c>
      <c r="B2390" s="447"/>
      <c r="C2390" s="447"/>
      <c r="D2390" s="447"/>
      <c r="E2390" s="447"/>
      <c r="G2390" s="452" t="s">
        <v>996</v>
      </c>
      <c r="H2390" s="452"/>
      <c r="I2390" s="452"/>
      <c r="J2390" s="452"/>
      <c r="P2390" s="448" t="s">
        <v>7124</v>
      </c>
      <c r="Q2390" s="448"/>
      <c r="R2390" s="448"/>
      <c r="T2390" s="449" t="s">
        <v>7124</v>
      </c>
    </row>
    <row r="2391" spans="1:20" ht="9.75" customHeight="1">
      <c r="G2391" s="452"/>
      <c r="H2391" s="452"/>
      <c r="I2391" s="452"/>
      <c r="J2391" s="452"/>
    </row>
    <row r="2392" spans="1:20" ht="9.75" customHeight="1">
      <c r="A2392" s="447" t="s">
        <v>1722</v>
      </c>
      <c r="B2392" s="447"/>
      <c r="C2392" s="447"/>
      <c r="D2392" s="447"/>
      <c r="E2392" s="447"/>
      <c r="G2392" s="452" t="s">
        <v>1413</v>
      </c>
      <c r="H2392" s="452"/>
      <c r="I2392" s="452"/>
      <c r="J2392" s="452"/>
      <c r="P2392" s="448" t="s">
        <v>3977</v>
      </c>
      <c r="Q2392" s="448"/>
      <c r="R2392" s="448"/>
      <c r="T2392" s="449" t="s">
        <v>3977</v>
      </c>
    </row>
    <row r="2393" spans="1:20" ht="9.75" customHeight="1">
      <c r="G2393" s="452"/>
      <c r="H2393" s="452"/>
      <c r="I2393" s="452"/>
      <c r="J2393" s="452"/>
    </row>
    <row r="2394" spans="1:20" ht="9.75" customHeight="1">
      <c r="A2394" s="447" t="s">
        <v>3382</v>
      </c>
      <c r="B2394" s="447"/>
      <c r="C2394" s="447"/>
      <c r="D2394" s="447"/>
      <c r="E2394" s="447"/>
      <c r="G2394" s="452" t="s">
        <v>1416</v>
      </c>
      <c r="H2394" s="452"/>
      <c r="I2394" s="452"/>
      <c r="J2394" s="452"/>
      <c r="P2394" s="448" t="s">
        <v>3993</v>
      </c>
      <c r="Q2394" s="448"/>
      <c r="R2394" s="448"/>
      <c r="T2394" s="449" t="s">
        <v>3993</v>
      </c>
    </row>
    <row r="2395" spans="1:20" ht="9.75" customHeight="1">
      <c r="G2395" s="452"/>
      <c r="H2395" s="452"/>
      <c r="I2395" s="452"/>
      <c r="J2395" s="452"/>
    </row>
    <row r="2396" spans="1:20" ht="9.75" customHeight="1">
      <c r="A2396" s="447" t="s">
        <v>1723</v>
      </c>
      <c r="B2396" s="447"/>
      <c r="C2396" s="447"/>
      <c r="D2396" s="447"/>
      <c r="E2396" s="447"/>
      <c r="G2396" s="452" t="s">
        <v>295</v>
      </c>
      <c r="H2396" s="452"/>
      <c r="I2396" s="452"/>
      <c r="J2396" s="452"/>
      <c r="P2396" s="448" t="s">
        <v>7184</v>
      </c>
      <c r="Q2396" s="448"/>
      <c r="R2396" s="448"/>
      <c r="T2396" s="449" t="s">
        <v>7184</v>
      </c>
    </row>
    <row r="2397" spans="1:20" ht="9.75" customHeight="1">
      <c r="G2397" s="452"/>
      <c r="H2397" s="452"/>
      <c r="I2397" s="452"/>
      <c r="J2397" s="452"/>
    </row>
    <row r="2398" spans="1:20" ht="15" customHeight="1">
      <c r="A2398" s="447" t="s">
        <v>1724</v>
      </c>
      <c r="B2398" s="447"/>
      <c r="C2398" s="447"/>
      <c r="D2398" s="447"/>
      <c r="E2398" s="447"/>
      <c r="G2398" s="447" t="s">
        <v>1025</v>
      </c>
      <c r="H2398" s="447"/>
      <c r="I2398" s="447"/>
      <c r="J2398" s="447"/>
      <c r="P2398" s="448" t="s">
        <v>7239</v>
      </c>
      <c r="Q2398" s="448"/>
      <c r="R2398" s="448"/>
      <c r="T2398" s="449" t="s">
        <v>7239</v>
      </c>
    </row>
    <row r="2399" spans="1:20" ht="15" customHeight="1">
      <c r="A2399" s="447" t="s">
        <v>1725</v>
      </c>
      <c r="B2399" s="447"/>
      <c r="C2399" s="447"/>
      <c r="D2399" s="447"/>
      <c r="E2399" s="447"/>
      <c r="G2399" s="447" t="s">
        <v>1027</v>
      </c>
      <c r="H2399" s="447"/>
      <c r="I2399" s="447"/>
      <c r="J2399" s="447"/>
      <c r="P2399" s="448" t="s">
        <v>7240</v>
      </c>
      <c r="Q2399" s="448"/>
      <c r="R2399" s="448"/>
      <c r="T2399" s="449" t="s">
        <v>7240</v>
      </c>
    </row>
    <row r="2400" spans="1:20" ht="15" customHeight="1">
      <c r="A2400" s="447" t="s">
        <v>1726</v>
      </c>
      <c r="B2400" s="447"/>
      <c r="C2400" s="447"/>
      <c r="D2400" s="447"/>
      <c r="E2400" s="447"/>
      <c r="G2400" s="447" t="s">
        <v>1043</v>
      </c>
      <c r="H2400" s="447"/>
      <c r="I2400" s="447"/>
      <c r="J2400" s="447"/>
      <c r="P2400" s="448" t="s">
        <v>7189</v>
      </c>
      <c r="Q2400" s="448"/>
      <c r="R2400" s="448"/>
      <c r="T2400" s="449" t="s">
        <v>7189</v>
      </c>
    </row>
    <row r="2401" spans="1:20" ht="9.75" customHeight="1">
      <c r="A2401" s="447" t="s">
        <v>1727</v>
      </c>
      <c r="B2401" s="447"/>
      <c r="C2401" s="447"/>
      <c r="D2401" s="447"/>
      <c r="E2401" s="447"/>
      <c r="G2401" s="452" t="s">
        <v>1426</v>
      </c>
      <c r="H2401" s="452"/>
      <c r="I2401" s="452"/>
      <c r="J2401" s="452"/>
      <c r="P2401" s="448" t="s">
        <v>7241</v>
      </c>
      <c r="Q2401" s="448"/>
      <c r="R2401" s="448"/>
      <c r="T2401" s="449" t="s">
        <v>7241</v>
      </c>
    </row>
    <row r="2402" spans="1:20" ht="9.75" customHeight="1">
      <c r="G2402" s="452"/>
      <c r="H2402" s="452"/>
      <c r="I2402" s="452"/>
      <c r="J2402" s="452"/>
    </row>
    <row r="2403" spans="1:20" ht="9.75" customHeight="1">
      <c r="G2403" s="452"/>
      <c r="H2403" s="452"/>
      <c r="I2403" s="452"/>
      <c r="J2403" s="452"/>
    </row>
    <row r="2404" spans="1:20" ht="9.75" customHeight="1">
      <c r="A2404" s="447" t="s">
        <v>1728</v>
      </c>
      <c r="B2404" s="447"/>
      <c r="C2404" s="447"/>
      <c r="D2404" s="447"/>
      <c r="E2404" s="447"/>
      <c r="G2404" s="452" t="s">
        <v>1080</v>
      </c>
      <c r="H2404" s="452"/>
      <c r="I2404" s="452"/>
      <c r="J2404" s="452"/>
      <c r="P2404" s="448" t="s">
        <v>7242</v>
      </c>
      <c r="Q2404" s="448"/>
      <c r="R2404" s="448"/>
      <c r="T2404" s="449" t="s">
        <v>7242</v>
      </c>
    </row>
    <row r="2405" spans="1:20" ht="9.75" customHeight="1">
      <c r="G2405" s="452"/>
      <c r="H2405" s="452"/>
      <c r="I2405" s="452"/>
      <c r="J2405" s="452"/>
    </row>
    <row r="2406" spans="1:20" ht="9.75" customHeight="1">
      <c r="A2406" s="447" t="s">
        <v>1729</v>
      </c>
      <c r="B2406" s="447"/>
      <c r="C2406" s="447"/>
      <c r="D2406" s="447"/>
      <c r="E2406" s="447"/>
      <c r="G2406" s="452" t="s">
        <v>1431</v>
      </c>
      <c r="H2406" s="452"/>
      <c r="I2406" s="452"/>
      <c r="J2406" s="452"/>
      <c r="P2406" s="448" t="s">
        <v>7243</v>
      </c>
      <c r="Q2406" s="448"/>
      <c r="R2406" s="448"/>
      <c r="T2406" s="449" t="s">
        <v>7243</v>
      </c>
    </row>
    <row r="2407" spans="1:20" ht="9.75" customHeight="1">
      <c r="G2407" s="452"/>
      <c r="H2407" s="452"/>
      <c r="I2407" s="452"/>
      <c r="J2407" s="452"/>
    </row>
    <row r="2408" spans="1:20" ht="9.75" customHeight="1">
      <c r="G2408" s="452"/>
      <c r="H2408" s="452"/>
      <c r="I2408" s="452"/>
      <c r="J2408" s="452"/>
    </row>
    <row r="2409" spans="1:20" ht="9.75" customHeight="1">
      <c r="A2409" s="447" t="s">
        <v>1730</v>
      </c>
      <c r="B2409" s="447"/>
      <c r="C2409" s="447"/>
      <c r="D2409" s="447"/>
      <c r="E2409" s="447"/>
      <c r="G2409" s="452" t="s">
        <v>1108</v>
      </c>
      <c r="H2409" s="452"/>
      <c r="I2409" s="452"/>
      <c r="J2409" s="452"/>
      <c r="P2409" s="448" t="s">
        <v>4175</v>
      </c>
      <c r="Q2409" s="448"/>
      <c r="R2409" s="448"/>
      <c r="T2409" s="449" t="s">
        <v>4175</v>
      </c>
    </row>
    <row r="2410" spans="1:20" ht="9.75" customHeight="1">
      <c r="G2410" s="452"/>
      <c r="H2410" s="452"/>
      <c r="I2410" s="452"/>
      <c r="J2410" s="452"/>
    </row>
    <row r="2411" spans="1:20" ht="15" customHeight="1">
      <c r="A2411" s="447" t="s">
        <v>1731</v>
      </c>
      <c r="B2411" s="447"/>
      <c r="C2411" s="447"/>
      <c r="D2411" s="447"/>
      <c r="E2411" s="447"/>
      <c r="G2411" s="447" t="s">
        <v>1124</v>
      </c>
      <c r="H2411" s="447"/>
      <c r="I2411" s="447"/>
      <c r="J2411" s="447"/>
      <c r="P2411" s="448" t="s">
        <v>7244</v>
      </c>
      <c r="Q2411" s="448"/>
      <c r="R2411" s="448"/>
      <c r="T2411" s="449" t="s">
        <v>7244</v>
      </c>
    </row>
    <row r="2412" spans="1:20" ht="15" customHeight="1">
      <c r="A2412" s="447" t="s">
        <v>1732</v>
      </c>
      <c r="B2412" s="447"/>
      <c r="C2412" s="447"/>
      <c r="D2412" s="447"/>
      <c r="E2412" s="447"/>
      <c r="G2412" s="447" t="s">
        <v>1134</v>
      </c>
      <c r="H2412" s="447"/>
      <c r="I2412" s="447"/>
      <c r="J2412" s="447"/>
      <c r="P2412" s="448" t="s">
        <v>7245</v>
      </c>
      <c r="Q2412" s="448"/>
      <c r="R2412" s="448"/>
      <c r="T2412" s="449" t="s">
        <v>7245</v>
      </c>
    </row>
    <row r="2413" spans="1:20" ht="15" customHeight="1">
      <c r="A2413" s="447" t="s">
        <v>1733</v>
      </c>
      <c r="B2413" s="447"/>
      <c r="C2413" s="447"/>
      <c r="D2413" s="447"/>
      <c r="E2413" s="447"/>
      <c r="G2413" s="447" t="s">
        <v>1144</v>
      </c>
      <c r="H2413" s="447"/>
      <c r="I2413" s="447"/>
      <c r="J2413" s="447"/>
      <c r="P2413" s="448" t="s">
        <v>4231</v>
      </c>
      <c r="Q2413" s="448"/>
      <c r="R2413" s="448"/>
      <c r="T2413" s="449" t="s">
        <v>4231</v>
      </c>
    </row>
    <row r="2414" spans="1:20" ht="9.75" customHeight="1">
      <c r="A2414" s="447" t="s">
        <v>1734</v>
      </c>
      <c r="B2414" s="447"/>
      <c r="C2414" s="447"/>
      <c r="D2414" s="447"/>
      <c r="E2414" s="447"/>
      <c r="G2414" s="452" t="s">
        <v>1151</v>
      </c>
      <c r="H2414" s="452"/>
      <c r="I2414" s="452"/>
      <c r="J2414" s="452"/>
      <c r="P2414" s="448" t="s">
        <v>7246</v>
      </c>
      <c r="Q2414" s="448"/>
      <c r="R2414" s="448"/>
      <c r="T2414" s="449" t="s">
        <v>7246</v>
      </c>
    </row>
    <row r="2415" spans="1:20" ht="9.75" customHeight="1">
      <c r="G2415" s="452"/>
      <c r="H2415" s="452"/>
      <c r="I2415" s="452"/>
      <c r="J2415" s="452"/>
    </row>
    <row r="2416" spans="1:20" ht="9.75" customHeight="1">
      <c r="A2416" s="447" t="s">
        <v>1735</v>
      </c>
      <c r="B2416" s="447"/>
      <c r="C2416" s="447"/>
      <c r="D2416" s="447"/>
      <c r="E2416" s="447"/>
      <c r="G2416" s="452" t="s">
        <v>1153</v>
      </c>
      <c r="H2416" s="452"/>
      <c r="I2416" s="452"/>
      <c r="J2416" s="452"/>
      <c r="P2416" s="448" t="s">
        <v>7139</v>
      </c>
      <c r="Q2416" s="448"/>
      <c r="R2416" s="448"/>
      <c r="T2416" s="449" t="s">
        <v>7139</v>
      </c>
    </row>
    <row r="2417" spans="1:20" ht="9.75" customHeight="1">
      <c r="G2417" s="452"/>
      <c r="H2417" s="452"/>
      <c r="I2417" s="452"/>
      <c r="J2417" s="452"/>
    </row>
    <row r="2418" spans="1:20" ht="15" customHeight="1">
      <c r="A2418" s="447" t="s">
        <v>1736</v>
      </c>
      <c r="B2418" s="447"/>
      <c r="C2418" s="447"/>
      <c r="D2418" s="447"/>
      <c r="E2418" s="447"/>
      <c r="G2418" s="447" t="s">
        <v>1159</v>
      </c>
      <c r="H2418" s="447"/>
      <c r="I2418" s="447"/>
      <c r="J2418" s="447"/>
      <c r="P2418" s="448" t="s">
        <v>7140</v>
      </c>
      <c r="Q2418" s="448"/>
      <c r="R2418" s="448"/>
      <c r="T2418" s="449" t="s">
        <v>7140</v>
      </c>
    </row>
    <row r="2419" spans="1:20" ht="15" customHeight="1">
      <c r="A2419" s="447" t="s">
        <v>1737</v>
      </c>
      <c r="B2419" s="447"/>
      <c r="C2419" s="447"/>
      <c r="D2419" s="447"/>
      <c r="E2419" s="447"/>
      <c r="G2419" s="447" t="s">
        <v>1168</v>
      </c>
      <c r="H2419" s="447"/>
      <c r="I2419" s="447"/>
      <c r="J2419" s="447"/>
      <c r="P2419" s="448" t="s">
        <v>7247</v>
      </c>
      <c r="Q2419" s="448"/>
      <c r="R2419" s="448"/>
      <c r="T2419" s="449" t="s">
        <v>7247</v>
      </c>
    </row>
    <row r="2420" spans="1:20" ht="15" customHeight="1">
      <c r="A2420" s="447" t="s">
        <v>1738</v>
      </c>
      <c r="B2420" s="447"/>
      <c r="C2420" s="447"/>
      <c r="D2420" s="447"/>
      <c r="E2420" s="447"/>
      <c r="G2420" s="447" t="s">
        <v>1185</v>
      </c>
      <c r="H2420" s="447"/>
      <c r="I2420" s="447"/>
      <c r="J2420" s="447"/>
      <c r="P2420" s="448" t="s">
        <v>7248</v>
      </c>
      <c r="Q2420" s="448"/>
      <c r="R2420" s="448"/>
      <c r="T2420" s="449" t="s">
        <v>7248</v>
      </c>
    </row>
    <row r="2421" spans="1:20" ht="15" customHeight="1">
      <c r="A2421" s="447" t="s">
        <v>1739</v>
      </c>
      <c r="B2421" s="447"/>
      <c r="C2421" s="447"/>
      <c r="D2421" s="447"/>
      <c r="E2421" s="447"/>
      <c r="G2421" s="447" t="s">
        <v>1193</v>
      </c>
      <c r="H2421" s="447"/>
      <c r="I2421" s="447"/>
      <c r="J2421" s="447"/>
      <c r="P2421" s="448" t="s">
        <v>4301</v>
      </c>
      <c r="Q2421" s="448"/>
      <c r="R2421" s="448"/>
      <c r="T2421" s="449" t="s">
        <v>4301</v>
      </c>
    </row>
    <row r="2422" spans="1:20" ht="9.75" customHeight="1">
      <c r="A2422" s="447" t="s">
        <v>1740</v>
      </c>
      <c r="B2422" s="447"/>
      <c r="C2422" s="447"/>
      <c r="D2422" s="447"/>
      <c r="E2422" s="447"/>
      <c r="G2422" s="452" t="s">
        <v>1454</v>
      </c>
      <c r="H2422" s="452"/>
      <c r="I2422" s="452"/>
      <c r="J2422" s="452"/>
      <c r="P2422" s="448" t="s">
        <v>7213</v>
      </c>
      <c r="Q2422" s="448"/>
      <c r="R2422" s="448"/>
      <c r="T2422" s="449" t="s">
        <v>7213</v>
      </c>
    </row>
    <row r="2423" spans="1:20" ht="9.75" customHeight="1">
      <c r="G2423" s="452"/>
      <c r="H2423" s="452"/>
      <c r="I2423" s="452"/>
      <c r="J2423" s="452"/>
    </row>
    <row r="2424" spans="1:20" ht="9.75" customHeight="1">
      <c r="A2424" s="447" t="s">
        <v>1741</v>
      </c>
      <c r="B2424" s="447"/>
      <c r="C2424" s="447"/>
      <c r="D2424" s="447"/>
      <c r="E2424" s="447"/>
      <c r="G2424" s="452" t="s">
        <v>1457</v>
      </c>
      <c r="H2424" s="452"/>
      <c r="I2424" s="452"/>
      <c r="J2424" s="452"/>
      <c r="P2424" s="448" t="s">
        <v>7215</v>
      </c>
      <c r="Q2424" s="448"/>
      <c r="R2424" s="448"/>
      <c r="T2424" s="449" t="s">
        <v>7215</v>
      </c>
    </row>
    <row r="2425" spans="1:20" ht="9.75" customHeight="1">
      <c r="G2425" s="452"/>
      <c r="H2425" s="452"/>
      <c r="I2425" s="452"/>
      <c r="J2425" s="452"/>
    </row>
    <row r="2426" spans="1:20" ht="9.75" customHeight="1">
      <c r="A2426" s="447" t="s">
        <v>1742</v>
      </c>
      <c r="B2426" s="447"/>
      <c r="C2426" s="447"/>
      <c r="D2426" s="447"/>
      <c r="E2426" s="447"/>
      <c r="G2426" s="452" t="s">
        <v>384</v>
      </c>
      <c r="H2426" s="452"/>
      <c r="I2426" s="452"/>
      <c r="J2426" s="452"/>
      <c r="P2426" s="448" t="s">
        <v>7217</v>
      </c>
      <c r="Q2426" s="448"/>
      <c r="R2426" s="448"/>
      <c r="T2426" s="449" t="s">
        <v>7217</v>
      </c>
    </row>
    <row r="2427" spans="1:20" ht="9.75" customHeight="1">
      <c r="G2427" s="452"/>
      <c r="H2427" s="452"/>
      <c r="I2427" s="452"/>
      <c r="J2427" s="452"/>
    </row>
    <row r="2428" spans="1:20" ht="9.75" customHeight="1">
      <c r="A2428" s="447" t="s">
        <v>1743</v>
      </c>
      <c r="B2428" s="447"/>
      <c r="C2428" s="447"/>
      <c r="D2428" s="447"/>
      <c r="E2428" s="447"/>
      <c r="G2428" s="452" t="s">
        <v>1529</v>
      </c>
      <c r="H2428" s="452"/>
      <c r="I2428" s="452"/>
      <c r="J2428" s="452"/>
      <c r="P2428" s="448" t="s">
        <v>6010</v>
      </c>
      <c r="Q2428" s="448"/>
      <c r="R2428" s="448"/>
      <c r="T2428" s="449" t="s">
        <v>6010</v>
      </c>
    </row>
    <row r="2429" spans="1:20" ht="9.75" customHeight="1">
      <c r="G2429" s="452"/>
      <c r="H2429" s="452"/>
      <c r="I2429" s="452"/>
      <c r="J2429" s="452"/>
    </row>
    <row r="2430" spans="1:20" ht="15" customHeight="1">
      <c r="A2430" s="447" t="s">
        <v>3383</v>
      </c>
      <c r="B2430" s="447"/>
      <c r="C2430" s="447"/>
      <c r="D2430" s="447"/>
      <c r="E2430" s="447"/>
      <c r="G2430" s="447" t="s">
        <v>1461</v>
      </c>
      <c r="H2430" s="447"/>
      <c r="I2430" s="447"/>
      <c r="J2430" s="447"/>
      <c r="P2430" s="448" t="s">
        <v>7147</v>
      </c>
      <c r="Q2430" s="448"/>
      <c r="R2430" s="448"/>
      <c r="T2430" s="449" t="s">
        <v>7147</v>
      </c>
    </row>
    <row r="2431" spans="1:20" ht="15" customHeight="1">
      <c r="A2431" s="447" t="s">
        <v>1744</v>
      </c>
      <c r="B2431" s="447"/>
      <c r="C2431" s="447"/>
      <c r="D2431" s="447"/>
      <c r="E2431" s="447"/>
      <c r="G2431" s="447" t="s">
        <v>414</v>
      </c>
      <c r="H2431" s="447"/>
      <c r="I2431" s="447"/>
      <c r="J2431" s="447"/>
      <c r="P2431" s="448" t="s">
        <v>415</v>
      </c>
      <c r="Q2431" s="448"/>
      <c r="R2431" s="448"/>
      <c r="T2431" s="449" t="s">
        <v>415</v>
      </c>
    </row>
    <row r="2432" spans="1:20" ht="9.75" customHeight="1">
      <c r="A2432" s="447" t="s">
        <v>1745</v>
      </c>
      <c r="B2432" s="447"/>
      <c r="C2432" s="447"/>
      <c r="D2432" s="447"/>
      <c r="E2432" s="447"/>
      <c r="G2432" s="452" t="s">
        <v>1464</v>
      </c>
      <c r="H2432" s="452"/>
      <c r="I2432" s="452"/>
      <c r="J2432" s="452"/>
      <c r="P2432" s="448" t="s">
        <v>7148</v>
      </c>
      <c r="Q2432" s="448"/>
      <c r="R2432" s="448"/>
      <c r="T2432" s="449" t="s">
        <v>7148</v>
      </c>
    </row>
    <row r="2433" spans="1:20" ht="9.75" customHeight="1">
      <c r="G2433" s="452"/>
      <c r="H2433" s="452"/>
      <c r="I2433" s="452"/>
      <c r="J2433" s="452"/>
    </row>
    <row r="2434" spans="1:20" ht="15" customHeight="1">
      <c r="A2434" s="447" t="s">
        <v>1746</v>
      </c>
      <c r="B2434" s="447"/>
      <c r="C2434" s="447"/>
      <c r="D2434" s="447"/>
      <c r="E2434" s="447"/>
      <c r="G2434" s="447" t="s">
        <v>1535</v>
      </c>
      <c r="H2434" s="447"/>
      <c r="I2434" s="447"/>
      <c r="J2434" s="447"/>
      <c r="P2434" s="448" t="s">
        <v>3374</v>
      </c>
      <c r="Q2434" s="448"/>
      <c r="R2434" s="448"/>
      <c r="T2434" s="449" t="s">
        <v>3374</v>
      </c>
    </row>
    <row r="2435" spans="1:20" ht="15" customHeight="1">
      <c r="A2435" s="447" t="s">
        <v>3384</v>
      </c>
      <c r="B2435" s="447"/>
      <c r="C2435" s="447"/>
      <c r="D2435" s="447"/>
      <c r="E2435" s="447"/>
      <c r="G2435" s="447" t="s">
        <v>457</v>
      </c>
      <c r="H2435" s="447"/>
      <c r="I2435" s="447"/>
      <c r="J2435" s="447"/>
      <c r="P2435" s="448" t="s">
        <v>7219</v>
      </c>
      <c r="Q2435" s="448"/>
      <c r="R2435" s="448"/>
      <c r="T2435" s="449" t="s">
        <v>7219</v>
      </c>
    </row>
    <row r="2436" spans="1:20" ht="15" customHeight="1">
      <c r="A2436" s="447" t="s">
        <v>1747</v>
      </c>
      <c r="B2436" s="447"/>
      <c r="C2436" s="447"/>
      <c r="D2436" s="447"/>
      <c r="E2436" s="447"/>
      <c r="G2436" s="447" t="s">
        <v>1245</v>
      </c>
      <c r="H2436" s="447"/>
      <c r="I2436" s="447"/>
      <c r="J2436" s="447"/>
      <c r="P2436" s="448" t="s">
        <v>7249</v>
      </c>
      <c r="Q2436" s="448"/>
      <c r="R2436" s="448"/>
      <c r="T2436" s="449" t="s">
        <v>7249</v>
      </c>
    </row>
    <row r="2437" spans="1:20" ht="9.75" customHeight="1">
      <c r="A2437" s="447" t="s">
        <v>1748</v>
      </c>
      <c r="B2437" s="447"/>
      <c r="C2437" s="447"/>
      <c r="D2437" s="447"/>
      <c r="E2437" s="447"/>
      <c r="G2437" s="452" t="s">
        <v>1472</v>
      </c>
      <c r="H2437" s="452"/>
      <c r="I2437" s="452"/>
      <c r="J2437" s="452"/>
      <c r="P2437" s="448" t="s">
        <v>7250</v>
      </c>
      <c r="Q2437" s="448"/>
      <c r="R2437" s="448"/>
      <c r="T2437" s="449" t="s">
        <v>7250</v>
      </c>
    </row>
    <row r="2438" spans="1:20" ht="9.75" customHeight="1">
      <c r="G2438" s="452"/>
      <c r="H2438" s="452"/>
      <c r="I2438" s="452"/>
      <c r="J2438" s="452"/>
    </row>
    <row r="2439" spans="1:20" ht="15" customHeight="1">
      <c r="A2439" s="447" t="s">
        <v>1749</v>
      </c>
      <c r="B2439" s="447"/>
      <c r="C2439" s="447"/>
      <c r="D2439" s="447"/>
      <c r="E2439" s="447"/>
      <c r="G2439" s="447" t="s">
        <v>1540</v>
      </c>
      <c r="H2439" s="447"/>
      <c r="I2439" s="447"/>
      <c r="J2439" s="447"/>
      <c r="P2439" s="448" t="s">
        <v>363</v>
      </c>
      <c r="Q2439" s="448"/>
      <c r="R2439" s="448"/>
      <c r="T2439" s="449" t="s">
        <v>363</v>
      </c>
    </row>
    <row r="2440" spans="1:20" ht="9.75" customHeight="1">
      <c r="A2440" s="447" t="s">
        <v>1750</v>
      </c>
      <c r="B2440" s="447"/>
      <c r="C2440" s="447"/>
      <c r="D2440" s="447"/>
      <c r="E2440" s="447"/>
      <c r="G2440" s="452" t="s">
        <v>1474</v>
      </c>
      <c r="H2440" s="452"/>
      <c r="I2440" s="452"/>
      <c r="J2440" s="452"/>
      <c r="P2440" s="448" t="s">
        <v>7251</v>
      </c>
      <c r="Q2440" s="448"/>
      <c r="R2440" s="448"/>
      <c r="T2440" s="449" t="s">
        <v>7251</v>
      </c>
    </row>
    <row r="2441" spans="1:20" ht="9.75" customHeight="1">
      <c r="G2441" s="452"/>
      <c r="H2441" s="452"/>
      <c r="I2441" s="452"/>
      <c r="J2441" s="452"/>
    </row>
    <row r="2442" spans="1:20" ht="9.75" customHeight="1">
      <c r="A2442" s="447" t="s">
        <v>1751</v>
      </c>
      <c r="B2442" s="447"/>
      <c r="C2442" s="447"/>
      <c r="D2442" s="447"/>
      <c r="E2442" s="447"/>
      <c r="G2442" s="452" t="s">
        <v>1477</v>
      </c>
      <c r="H2442" s="452"/>
      <c r="I2442" s="452"/>
      <c r="J2442" s="452"/>
      <c r="P2442" s="448" t="s">
        <v>7251</v>
      </c>
      <c r="Q2442" s="448"/>
      <c r="R2442" s="448"/>
      <c r="T2442" s="449" t="s">
        <v>7251</v>
      </c>
    </row>
    <row r="2443" spans="1:20" ht="9.75" customHeight="1">
      <c r="G2443" s="452"/>
      <c r="H2443" s="452"/>
      <c r="I2443" s="452"/>
      <c r="J2443" s="452"/>
    </row>
    <row r="2444" spans="1:20" ht="15" customHeight="1">
      <c r="A2444" s="447" t="s">
        <v>1752</v>
      </c>
      <c r="B2444" s="447"/>
      <c r="C2444" s="447"/>
      <c r="D2444" s="447"/>
      <c r="E2444" s="447"/>
      <c r="G2444" s="447" t="s">
        <v>728</v>
      </c>
      <c r="H2444" s="447"/>
      <c r="I2444" s="447"/>
      <c r="J2444" s="447"/>
      <c r="P2444" s="448" t="s">
        <v>7228</v>
      </c>
      <c r="Q2444" s="448"/>
      <c r="R2444" s="448"/>
      <c r="T2444" s="449" t="s">
        <v>7228</v>
      </c>
    </row>
    <row r="2445" spans="1:20" ht="15" customHeight="1">
      <c r="A2445" s="447" t="s">
        <v>1753</v>
      </c>
      <c r="B2445" s="447"/>
      <c r="C2445" s="447"/>
      <c r="D2445" s="447"/>
      <c r="E2445" s="447"/>
      <c r="G2445" s="447" t="s">
        <v>1485</v>
      </c>
      <c r="H2445" s="447"/>
      <c r="I2445" s="447"/>
      <c r="J2445" s="447"/>
      <c r="P2445" s="448" t="s">
        <v>652</v>
      </c>
      <c r="Q2445" s="448"/>
      <c r="R2445" s="448"/>
      <c r="T2445" s="449" t="s">
        <v>652</v>
      </c>
    </row>
    <row r="2446" spans="1:20" ht="15" customHeight="1">
      <c r="A2446" s="447" t="s">
        <v>1754</v>
      </c>
      <c r="B2446" s="447"/>
      <c r="C2446" s="447"/>
      <c r="D2446" s="447"/>
      <c r="E2446" s="447"/>
      <c r="G2446" s="447" t="s">
        <v>1200</v>
      </c>
      <c r="H2446" s="447"/>
      <c r="I2446" s="447"/>
      <c r="J2446" s="447"/>
      <c r="P2446" s="448" t="s">
        <v>4307</v>
      </c>
      <c r="Q2446" s="448"/>
      <c r="R2446" s="448"/>
      <c r="T2446" s="449" t="s">
        <v>4307</v>
      </c>
    </row>
    <row r="2447" spans="1:20" ht="15" customHeight="1">
      <c r="A2447" s="447" t="s">
        <v>1755</v>
      </c>
      <c r="B2447" s="447"/>
      <c r="C2447" s="447"/>
      <c r="D2447" s="447"/>
      <c r="E2447" s="447"/>
      <c r="G2447" s="447" t="s">
        <v>1206</v>
      </c>
      <c r="H2447" s="447"/>
      <c r="I2447" s="447"/>
      <c r="J2447" s="447"/>
      <c r="P2447" s="448" t="s">
        <v>6318</v>
      </c>
      <c r="Q2447" s="448"/>
      <c r="R2447" s="448"/>
      <c r="T2447" s="449" t="s">
        <v>6318</v>
      </c>
    </row>
    <row r="2448" spans="1:20" ht="15" customHeight="1">
      <c r="A2448" s="447" t="s">
        <v>1756</v>
      </c>
      <c r="B2448" s="447"/>
      <c r="C2448" s="447"/>
      <c r="D2448" s="447"/>
      <c r="E2448" s="447"/>
      <c r="G2448" s="447" t="s">
        <v>1210</v>
      </c>
      <c r="H2448" s="447"/>
      <c r="I2448" s="447"/>
      <c r="J2448" s="447"/>
      <c r="P2448" s="448" t="s">
        <v>4313</v>
      </c>
      <c r="Q2448" s="448"/>
      <c r="R2448" s="448"/>
      <c r="T2448" s="449" t="s">
        <v>4313</v>
      </c>
    </row>
    <row r="2449" spans="1:26" ht="9.75" customHeight="1">
      <c r="A2449" s="447" t="s">
        <v>1757</v>
      </c>
      <c r="B2449" s="447"/>
      <c r="C2449" s="447"/>
      <c r="D2449" s="447"/>
      <c r="E2449" s="447"/>
      <c r="G2449" s="452" t="s">
        <v>1551</v>
      </c>
      <c r="H2449" s="452"/>
      <c r="I2449" s="452"/>
      <c r="J2449" s="452"/>
      <c r="P2449" s="448" t="s">
        <v>7229</v>
      </c>
      <c r="Q2449" s="448"/>
      <c r="R2449" s="448"/>
      <c r="T2449" s="449" t="s">
        <v>7229</v>
      </c>
    </row>
    <row r="2450" spans="1:26" ht="9.75" customHeight="1">
      <c r="G2450" s="452"/>
      <c r="H2450" s="452"/>
      <c r="I2450" s="452"/>
      <c r="J2450" s="452"/>
    </row>
    <row r="2451" spans="1:26" ht="0.75" customHeight="1"/>
    <row r="2452" spans="1:26" ht="14.25" customHeight="1">
      <c r="A2452" s="447" t="s">
        <v>1758</v>
      </c>
      <c r="B2452" s="447"/>
      <c r="C2452" s="447"/>
      <c r="D2452" s="447"/>
      <c r="E2452" s="447"/>
      <c r="G2452" s="447" t="s">
        <v>1759</v>
      </c>
      <c r="H2452" s="447"/>
      <c r="I2452" s="447"/>
      <c r="J2452" s="447"/>
      <c r="P2452" s="448" t="s">
        <v>7252</v>
      </c>
      <c r="Q2452" s="448"/>
      <c r="R2452" s="448"/>
      <c r="T2452" s="449" t="s">
        <v>7253</v>
      </c>
      <c r="V2452" s="450" t="s">
        <v>7254</v>
      </c>
      <c r="X2452" s="448" t="s">
        <v>7254</v>
      </c>
      <c r="Y2452" s="448"/>
      <c r="Z2452" s="448"/>
    </row>
    <row r="2453" spans="1:26" ht="0.75" customHeight="1"/>
    <row r="2454" spans="1:26" ht="14.25" customHeight="1">
      <c r="A2454" s="447" t="s">
        <v>1760</v>
      </c>
      <c r="B2454" s="447"/>
      <c r="C2454" s="447"/>
      <c r="D2454" s="447"/>
      <c r="E2454" s="447"/>
      <c r="G2454" s="447" t="s">
        <v>897</v>
      </c>
      <c r="H2454" s="447"/>
      <c r="I2454" s="447"/>
      <c r="J2454" s="447"/>
      <c r="P2454" s="448" t="s">
        <v>7255</v>
      </c>
      <c r="Q2454" s="448"/>
      <c r="R2454" s="448"/>
      <c r="T2454" s="449" t="s">
        <v>7256</v>
      </c>
      <c r="V2454" s="450" t="s">
        <v>7257</v>
      </c>
      <c r="X2454" s="448" t="s">
        <v>7257</v>
      </c>
      <c r="Y2454" s="448"/>
      <c r="Z2454" s="448"/>
    </row>
    <row r="2455" spans="1:26" ht="0.75" customHeight="1"/>
    <row r="2456" spans="1:26" ht="9.75" customHeight="1">
      <c r="A2456" s="447" t="s">
        <v>1761</v>
      </c>
      <c r="B2456" s="447"/>
      <c r="C2456" s="447"/>
      <c r="D2456" s="447"/>
      <c r="E2456" s="447"/>
      <c r="G2456" s="452" t="s">
        <v>506</v>
      </c>
      <c r="H2456" s="452"/>
      <c r="I2456" s="452"/>
      <c r="J2456" s="452"/>
      <c r="P2456" s="448" t="s">
        <v>7258</v>
      </c>
      <c r="Q2456" s="448"/>
      <c r="R2456" s="448"/>
      <c r="T2456" s="449" t="s">
        <v>7259</v>
      </c>
      <c r="V2456" s="450" t="s">
        <v>3786</v>
      </c>
      <c r="X2456" s="448" t="s">
        <v>3786</v>
      </c>
      <c r="Y2456" s="448"/>
      <c r="Z2456" s="448"/>
    </row>
    <row r="2457" spans="1:26" ht="9.75" customHeight="1">
      <c r="G2457" s="452"/>
      <c r="H2457" s="452"/>
      <c r="I2457" s="452"/>
      <c r="J2457" s="452"/>
    </row>
    <row r="2458" spans="1:26" ht="9.75" customHeight="1">
      <c r="A2458" s="447" t="s">
        <v>1762</v>
      </c>
      <c r="B2458" s="447"/>
      <c r="C2458" s="447"/>
      <c r="D2458" s="447"/>
      <c r="E2458" s="447"/>
      <c r="G2458" s="452" t="s">
        <v>508</v>
      </c>
      <c r="H2458" s="452"/>
      <c r="I2458" s="452"/>
      <c r="J2458" s="452"/>
      <c r="P2458" s="448" t="s">
        <v>7260</v>
      </c>
      <c r="Q2458" s="448"/>
      <c r="R2458" s="448"/>
      <c r="T2458" s="449" t="s">
        <v>7261</v>
      </c>
      <c r="V2458" s="450" t="s">
        <v>3798</v>
      </c>
      <c r="X2458" s="448" t="s">
        <v>3798</v>
      </c>
      <c r="Y2458" s="448"/>
      <c r="Z2458" s="448"/>
    </row>
    <row r="2459" spans="1:26" ht="9.75" customHeight="1">
      <c r="G2459" s="452"/>
      <c r="H2459" s="452"/>
      <c r="I2459" s="452"/>
      <c r="J2459" s="452"/>
    </row>
    <row r="2460" spans="1:26" ht="9.75" customHeight="1">
      <c r="A2460" s="447" t="s">
        <v>1763</v>
      </c>
      <c r="B2460" s="447"/>
      <c r="C2460" s="447"/>
      <c r="D2460" s="447"/>
      <c r="E2460" s="447"/>
      <c r="G2460" s="452" t="s">
        <v>510</v>
      </c>
      <c r="H2460" s="452"/>
      <c r="I2460" s="452"/>
      <c r="J2460" s="452"/>
      <c r="P2460" s="448" t="s">
        <v>7262</v>
      </c>
      <c r="Q2460" s="448"/>
      <c r="R2460" s="448"/>
      <c r="T2460" s="449" t="s">
        <v>7263</v>
      </c>
      <c r="V2460" s="450" t="s">
        <v>3818</v>
      </c>
      <c r="X2460" s="448" t="s">
        <v>3818</v>
      </c>
      <c r="Y2460" s="448"/>
      <c r="Z2460" s="448"/>
    </row>
    <row r="2461" spans="1:26" ht="9.75" customHeight="1">
      <c r="G2461" s="452"/>
      <c r="H2461" s="452"/>
      <c r="I2461" s="452"/>
      <c r="J2461" s="452"/>
    </row>
    <row r="2462" spans="1:26" ht="14.25" customHeight="1">
      <c r="A2462" s="447" t="s">
        <v>1764</v>
      </c>
      <c r="B2462" s="447"/>
      <c r="C2462" s="447"/>
      <c r="D2462" s="447"/>
      <c r="E2462" s="447"/>
      <c r="G2462" s="447" t="s">
        <v>512</v>
      </c>
      <c r="H2462" s="447"/>
      <c r="I2462" s="447"/>
      <c r="J2462" s="447"/>
      <c r="P2462" s="448" t="s">
        <v>7264</v>
      </c>
      <c r="Q2462" s="448"/>
      <c r="R2462" s="448"/>
      <c r="T2462" s="449" t="s">
        <v>7265</v>
      </c>
      <c r="V2462" s="450" t="s">
        <v>7266</v>
      </c>
      <c r="X2462" s="448" t="s">
        <v>7266</v>
      </c>
      <c r="Y2462" s="448"/>
      <c r="Z2462" s="448"/>
    </row>
    <row r="2463" spans="1:26" ht="0.75" customHeight="1"/>
    <row r="2464" spans="1:26" ht="9.75" customHeight="1">
      <c r="A2464" s="447" t="s">
        <v>1765</v>
      </c>
      <c r="B2464" s="447"/>
      <c r="C2464" s="447"/>
      <c r="D2464" s="447"/>
      <c r="E2464" s="447"/>
      <c r="G2464" s="452" t="s">
        <v>933</v>
      </c>
      <c r="H2464" s="452"/>
      <c r="I2464" s="452"/>
      <c r="J2464" s="452"/>
      <c r="P2464" s="448" t="s">
        <v>7267</v>
      </c>
      <c r="Q2464" s="448"/>
      <c r="R2464" s="448"/>
      <c r="T2464" s="449" t="s">
        <v>7268</v>
      </c>
      <c r="V2464" s="450" t="s">
        <v>7269</v>
      </c>
      <c r="X2464" s="448" t="s">
        <v>7269</v>
      </c>
      <c r="Y2464" s="448"/>
      <c r="Z2464" s="448"/>
    </row>
    <row r="2465" spans="1:26" ht="9.75" customHeight="1">
      <c r="G2465" s="452"/>
      <c r="H2465" s="452"/>
      <c r="I2465" s="452"/>
      <c r="J2465" s="452"/>
    </row>
    <row r="2466" spans="1:26" ht="14.25" customHeight="1">
      <c r="A2466" s="447" t="s">
        <v>1766</v>
      </c>
      <c r="B2466" s="447"/>
      <c r="C2466" s="447"/>
      <c r="D2466" s="447"/>
      <c r="E2466" s="447"/>
      <c r="G2466" s="447" t="s">
        <v>935</v>
      </c>
      <c r="H2466" s="447"/>
      <c r="I2466" s="447"/>
      <c r="J2466" s="447"/>
      <c r="P2466" s="448" t="s">
        <v>7270</v>
      </c>
      <c r="Q2466" s="448"/>
      <c r="R2466" s="448"/>
      <c r="T2466" s="449" t="s">
        <v>7271</v>
      </c>
      <c r="V2466" s="450" t="s">
        <v>7272</v>
      </c>
      <c r="X2466" s="448" t="s">
        <v>7272</v>
      </c>
      <c r="Y2466" s="448"/>
      <c r="Z2466" s="448"/>
    </row>
    <row r="2467" spans="1:26" ht="0.75" customHeight="1"/>
    <row r="2468" spans="1:26" ht="9.75" customHeight="1">
      <c r="A2468" s="447" t="s">
        <v>1767</v>
      </c>
      <c r="B2468" s="447"/>
      <c r="C2468" s="447"/>
      <c r="D2468" s="447"/>
      <c r="E2468" s="447"/>
      <c r="G2468" s="452" t="s">
        <v>1400</v>
      </c>
      <c r="H2468" s="452"/>
      <c r="I2468" s="452"/>
      <c r="J2468" s="452"/>
      <c r="P2468" s="448" t="s">
        <v>7273</v>
      </c>
      <c r="Q2468" s="448"/>
      <c r="R2468" s="448"/>
      <c r="T2468" s="449" t="s">
        <v>4447</v>
      </c>
      <c r="V2468" s="450" t="s">
        <v>7274</v>
      </c>
      <c r="X2468" s="448" t="s">
        <v>7274</v>
      </c>
      <c r="Y2468" s="448"/>
      <c r="Z2468" s="448"/>
    </row>
    <row r="2469" spans="1:26" ht="9" customHeight="1">
      <c r="G2469" s="452"/>
      <c r="H2469" s="452"/>
      <c r="I2469" s="452"/>
      <c r="J2469" s="452"/>
    </row>
    <row r="2470" spans="1:26" ht="11.25" customHeight="1">
      <c r="G2470" s="452"/>
      <c r="H2470" s="452"/>
      <c r="I2470" s="452"/>
      <c r="J2470" s="452"/>
    </row>
    <row r="2471" spans="1:26" ht="14.25" customHeight="1">
      <c r="A2471" s="447" t="s">
        <v>1768</v>
      </c>
      <c r="B2471" s="447"/>
      <c r="C2471" s="447"/>
      <c r="D2471" s="447"/>
      <c r="E2471" s="447"/>
      <c r="G2471" s="447" t="s">
        <v>952</v>
      </c>
      <c r="H2471" s="447"/>
      <c r="I2471" s="447"/>
      <c r="J2471" s="447"/>
      <c r="P2471" s="448" t="s">
        <v>7275</v>
      </c>
      <c r="Q2471" s="448"/>
      <c r="R2471" s="448"/>
      <c r="T2471" s="449" t="s">
        <v>7276</v>
      </c>
      <c r="V2471" s="450" t="s">
        <v>7277</v>
      </c>
      <c r="X2471" s="448" t="s">
        <v>7277</v>
      </c>
      <c r="Y2471" s="448"/>
      <c r="Z2471" s="448"/>
    </row>
    <row r="2472" spans="1:26" ht="0.75" customHeight="1"/>
    <row r="2473" spans="1:26" ht="9.75" customHeight="1">
      <c r="A2473" s="447" t="s">
        <v>1769</v>
      </c>
      <c r="B2473" s="447"/>
      <c r="C2473" s="447"/>
      <c r="D2473" s="447"/>
      <c r="E2473" s="447"/>
      <c r="G2473" s="452" t="s">
        <v>1405</v>
      </c>
      <c r="H2473" s="452"/>
      <c r="I2473" s="452"/>
      <c r="J2473" s="452"/>
      <c r="P2473" s="448" t="s">
        <v>7179</v>
      </c>
      <c r="Q2473" s="448"/>
      <c r="R2473" s="448"/>
      <c r="V2473" s="450" t="s">
        <v>7179</v>
      </c>
      <c r="X2473" s="448" t="s">
        <v>7179</v>
      </c>
      <c r="Y2473" s="448"/>
      <c r="Z2473" s="448"/>
    </row>
    <row r="2474" spans="1:26" ht="9.75" customHeight="1">
      <c r="G2474" s="452"/>
      <c r="H2474" s="452"/>
      <c r="I2474" s="452"/>
      <c r="J2474" s="452"/>
    </row>
    <row r="2475" spans="1:26" ht="9.75" customHeight="1">
      <c r="A2475" s="447" t="s">
        <v>1770</v>
      </c>
      <c r="B2475" s="447"/>
      <c r="C2475" s="447"/>
      <c r="D2475" s="447"/>
      <c r="E2475" s="447"/>
      <c r="G2475" s="452" t="s">
        <v>1408</v>
      </c>
      <c r="H2475" s="452"/>
      <c r="I2475" s="452"/>
      <c r="J2475" s="452"/>
      <c r="P2475" s="448" t="s">
        <v>7182</v>
      </c>
      <c r="Q2475" s="448"/>
      <c r="R2475" s="448"/>
      <c r="V2475" s="450" t="s">
        <v>7182</v>
      </c>
      <c r="X2475" s="448" t="s">
        <v>7182</v>
      </c>
      <c r="Y2475" s="448"/>
      <c r="Z2475" s="448"/>
    </row>
    <row r="2476" spans="1:26" ht="9.75" customHeight="1">
      <c r="G2476" s="452"/>
      <c r="H2476" s="452"/>
      <c r="I2476" s="452"/>
      <c r="J2476" s="452"/>
    </row>
    <row r="2477" spans="1:26" ht="9.75" customHeight="1">
      <c r="A2477" s="447" t="s">
        <v>1771</v>
      </c>
      <c r="B2477" s="447"/>
      <c r="C2477" s="447"/>
      <c r="D2477" s="447"/>
      <c r="E2477" s="447"/>
      <c r="G2477" s="452" t="s">
        <v>996</v>
      </c>
      <c r="H2477" s="452"/>
      <c r="I2477" s="452"/>
      <c r="J2477" s="452"/>
      <c r="P2477" s="448" t="s">
        <v>7124</v>
      </c>
      <c r="Q2477" s="448"/>
      <c r="R2477" s="448"/>
      <c r="V2477" s="450" t="s">
        <v>7124</v>
      </c>
      <c r="X2477" s="448" t="s">
        <v>7124</v>
      </c>
      <c r="Y2477" s="448"/>
      <c r="Z2477" s="448"/>
    </row>
    <row r="2478" spans="1:26" ht="9.75" customHeight="1">
      <c r="G2478" s="452"/>
      <c r="H2478" s="452"/>
      <c r="I2478" s="452"/>
      <c r="J2478" s="452"/>
    </row>
    <row r="2479" spans="1:26" ht="9.75" customHeight="1">
      <c r="A2479" s="447" t="s">
        <v>1772</v>
      </c>
      <c r="B2479" s="447"/>
      <c r="C2479" s="447"/>
      <c r="D2479" s="447"/>
      <c r="E2479" s="447"/>
      <c r="G2479" s="452" t="s">
        <v>1413</v>
      </c>
      <c r="H2479" s="452"/>
      <c r="I2479" s="452"/>
      <c r="J2479" s="452"/>
      <c r="P2479" s="448" t="s">
        <v>3977</v>
      </c>
      <c r="Q2479" s="448"/>
      <c r="R2479" s="448"/>
      <c r="V2479" s="450" t="s">
        <v>3977</v>
      </c>
      <c r="X2479" s="448" t="s">
        <v>3977</v>
      </c>
      <c r="Y2479" s="448"/>
      <c r="Z2479" s="448"/>
    </row>
    <row r="2480" spans="1:26" ht="9.75" customHeight="1">
      <c r="G2480" s="452"/>
      <c r="H2480" s="452"/>
      <c r="I2480" s="452"/>
      <c r="J2480" s="452"/>
    </row>
    <row r="2481" spans="1:26" ht="9.75" customHeight="1">
      <c r="A2481" s="447" t="s">
        <v>3385</v>
      </c>
      <c r="B2481" s="447"/>
      <c r="C2481" s="447"/>
      <c r="D2481" s="447"/>
      <c r="E2481" s="447"/>
      <c r="G2481" s="452" t="s">
        <v>1416</v>
      </c>
      <c r="H2481" s="452"/>
      <c r="I2481" s="452"/>
      <c r="J2481" s="452"/>
      <c r="P2481" s="448" t="s">
        <v>3993</v>
      </c>
      <c r="Q2481" s="448"/>
      <c r="R2481" s="448"/>
      <c r="V2481" s="450" t="s">
        <v>3993</v>
      </c>
      <c r="X2481" s="448" t="s">
        <v>3993</v>
      </c>
      <c r="Y2481" s="448"/>
      <c r="Z2481" s="448"/>
    </row>
    <row r="2482" spans="1:26" ht="9.75" customHeight="1">
      <c r="G2482" s="452"/>
      <c r="H2482" s="452"/>
      <c r="I2482" s="452"/>
      <c r="J2482" s="452"/>
    </row>
    <row r="2483" spans="1:26" ht="9.75" customHeight="1">
      <c r="A2483" s="447" t="s">
        <v>1773</v>
      </c>
      <c r="B2483" s="447"/>
      <c r="C2483" s="447"/>
      <c r="D2483" s="447"/>
      <c r="E2483" s="447"/>
      <c r="G2483" s="452" t="s">
        <v>295</v>
      </c>
      <c r="H2483" s="452"/>
      <c r="I2483" s="452"/>
      <c r="J2483" s="452"/>
      <c r="P2483" s="448" t="s">
        <v>7184</v>
      </c>
      <c r="Q2483" s="448"/>
      <c r="R2483" s="448"/>
      <c r="V2483" s="450" t="s">
        <v>7184</v>
      </c>
      <c r="X2483" s="448" t="s">
        <v>7184</v>
      </c>
      <c r="Y2483" s="448"/>
      <c r="Z2483" s="448"/>
    </row>
    <row r="2484" spans="1:26" ht="9.75" customHeight="1">
      <c r="G2484" s="452"/>
      <c r="H2484" s="452"/>
      <c r="I2484" s="452"/>
      <c r="J2484" s="452"/>
    </row>
    <row r="2485" spans="1:26" ht="14.25" customHeight="1">
      <c r="A2485" s="447" t="s">
        <v>1774</v>
      </c>
      <c r="B2485" s="447"/>
      <c r="C2485" s="447"/>
      <c r="D2485" s="447"/>
      <c r="E2485" s="447"/>
      <c r="G2485" s="447" t="s">
        <v>1025</v>
      </c>
      <c r="H2485" s="447"/>
      <c r="I2485" s="447"/>
      <c r="J2485" s="447"/>
      <c r="P2485" s="448" t="s">
        <v>7278</v>
      </c>
      <c r="Q2485" s="448"/>
      <c r="R2485" s="448"/>
      <c r="T2485" s="449" t="s">
        <v>7279</v>
      </c>
      <c r="V2485" s="450" t="s">
        <v>7280</v>
      </c>
      <c r="X2485" s="448" t="s">
        <v>7280</v>
      </c>
      <c r="Y2485" s="448"/>
      <c r="Z2485" s="448"/>
    </row>
    <row r="2486" spans="1:26" ht="14.25" customHeight="1">
      <c r="A2486" s="447" t="s">
        <v>1775</v>
      </c>
      <c r="B2486" s="447"/>
      <c r="C2486" s="447"/>
      <c r="D2486" s="447"/>
      <c r="E2486" s="447"/>
      <c r="G2486" s="447" t="s">
        <v>1027</v>
      </c>
      <c r="H2486" s="447"/>
      <c r="I2486" s="447"/>
      <c r="J2486" s="447"/>
      <c r="P2486" s="448" t="s">
        <v>7281</v>
      </c>
      <c r="Q2486" s="448"/>
      <c r="R2486" s="448"/>
      <c r="T2486" s="449" t="s">
        <v>7282</v>
      </c>
      <c r="V2486" s="450" t="s">
        <v>4031</v>
      </c>
      <c r="X2486" s="448" t="s">
        <v>4031</v>
      </c>
      <c r="Y2486" s="448"/>
      <c r="Z2486" s="448"/>
    </row>
    <row r="2487" spans="1:26" ht="0.75" customHeight="1"/>
    <row r="2488" spans="1:26" ht="14.25" customHeight="1">
      <c r="A2488" s="447" t="s">
        <v>1776</v>
      </c>
      <c r="B2488" s="447"/>
      <c r="C2488" s="447"/>
      <c r="D2488" s="447"/>
      <c r="E2488" s="447"/>
      <c r="G2488" s="447" t="s">
        <v>1043</v>
      </c>
      <c r="H2488" s="447"/>
      <c r="I2488" s="447"/>
      <c r="J2488" s="447"/>
      <c r="P2488" s="448" t="s">
        <v>7189</v>
      </c>
      <c r="Q2488" s="448"/>
      <c r="R2488" s="448"/>
      <c r="V2488" s="450" t="s">
        <v>7189</v>
      </c>
      <c r="X2488" s="448" t="s">
        <v>7189</v>
      </c>
      <c r="Y2488" s="448"/>
      <c r="Z2488" s="448"/>
    </row>
    <row r="2489" spans="1:26" ht="0.75" customHeight="1"/>
    <row r="2490" spans="1:26" ht="9.75" customHeight="1">
      <c r="A2490" s="447" t="s">
        <v>1777</v>
      </c>
      <c r="B2490" s="447"/>
      <c r="C2490" s="447"/>
      <c r="D2490" s="447"/>
      <c r="E2490" s="447"/>
      <c r="G2490" s="452" t="s">
        <v>1426</v>
      </c>
      <c r="H2490" s="452"/>
      <c r="I2490" s="452"/>
      <c r="J2490" s="452"/>
      <c r="P2490" s="448" t="s">
        <v>7283</v>
      </c>
      <c r="Q2490" s="448"/>
      <c r="R2490" s="448"/>
      <c r="T2490" s="449" t="s">
        <v>7284</v>
      </c>
      <c r="V2490" s="450" t="s">
        <v>7285</v>
      </c>
      <c r="X2490" s="448" t="s">
        <v>7285</v>
      </c>
      <c r="Y2490" s="448"/>
      <c r="Z2490" s="448"/>
    </row>
    <row r="2491" spans="1:26" ht="9" customHeight="1">
      <c r="G2491" s="452"/>
      <c r="H2491" s="452"/>
      <c r="I2491" s="452"/>
      <c r="J2491" s="452"/>
    </row>
    <row r="2492" spans="1:26" ht="11.25" customHeight="1">
      <c r="G2492" s="452"/>
      <c r="H2492" s="452"/>
      <c r="I2492" s="452"/>
      <c r="J2492" s="452"/>
    </row>
    <row r="2493" spans="1:26" ht="9.75" customHeight="1">
      <c r="A2493" s="447" t="s">
        <v>1778</v>
      </c>
      <c r="B2493" s="447"/>
      <c r="C2493" s="447"/>
      <c r="D2493" s="447"/>
      <c r="E2493" s="447"/>
      <c r="G2493" s="452" t="s">
        <v>1080</v>
      </c>
      <c r="H2493" s="452"/>
      <c r="I2493" s="452"/>
      <c r="J2493" s="452"/>
      <c r="P2493" s="448" t="s">
        <v>7286</v>
      </c>
      <c r="Q2493" s="448"/>
      <c r="R2493" s="448"/>
      <c r="T2493" s="449" t="s">
        <v>7287</v>
      </c>
      <c r="V2493" s="450" t="s">
        <v>4120</v>
      </c>
      <c r="X2493" s="448" t="s">
        <v>4120</v>
      </c>
      <c r="Y2493" s="448"/>
      <c r="Z2493" s="448"/>
    </row>
    <row r="2494" spans="1:26" ht="9.75" customHeight="1">
      <c r="G2494" s="452"/>
      <c r="H2494" s="452"/>
      <c r="I2494" s="452"/>
      <c r="J2494" s="452"/>
    </row>
    <row r="2495" spans="1:26" ht="9.75" customHeight="1">
      <c r="A2495" s="447" t="s">
        <v>1779</v>
      </c>
      <c r="B2495" s="447"/>
      <c r="C2495" s="447"/>
      <c r="D2495" s="447"/>
      <c r="E2495" s="447"/>
      <c r="G2495" s="452" t="s">
        <v>1431</v>
      </c>
      <c r="H2495" s="452"/>
      <c r="I2495" s="452"/>
      <c r="J2495" s="452"/>
      <c r="P2495" s="448" t="s">
        <v>7288</v>
      </c>
      <c r="Q2495" s="448"/>
      <c r="R2495" s="448"/>
      <c r="T2495" s="449" t="s">
        <v>4164</v>
      </c>
      <c r="V2495" s="450" t="s">
        <v>7289</v>
      </c>
      <c r="X2495" s="448" t="s">
        <v>7289</v>
      </c>
      <c r="Y2495" s="448"/>
      <c r="Z2495" s="448"/>
    </row>
    <row r="2496" spans="1:26" ht="9" customHeight="1">
      <c r="G2496" s="452"/>
      <c r="H2496" s="452"/>
      <c r="I2496" s="452"/>
      <c r="J2496" s="452"/>
    </row>
    <row r="2497" spans="1:26" ht="11.25" customHeight="1">
      <c r="G2497" s="452"/>
      <c r="H2497" s="452"/>
      <c r="I2497" s="452"/>
      <c r="J2497" s="452"/>
    </row>
    <row r="2498" spans="1:26" ht="9.75" customHeight="1">
      <c r="A2498" s="447" t="s">
        <v>1780</v>
      </c>
      <c r="B2498" s="447"/>
      <c r="C2498" s="447"/>
      <c r="D2498" s="447"/>
      <c r="E2498" s="447"/>
      <c r="G2498" s="452" t="s">
        <v>1108</v>
      </c>
      <c r="H2498" s="452"/>
      <c r="I2498" s="452"/>
      <c r="J2498" s="452"/>
      <c r="P2498" s="448" t="s">
        <v>4175</v>
      </c>
      <c r="Q2498" s="448"/>
      <c r="R2498" s="448"/>
      <c r="V2498" s="450" t="s">
        <v>4175</v>
      </c>
      <c r="X2498" s="448" t="s">
        <v>4175</v>
      </c>
      <c r="Y2498" s="448"/>
      <c r="Z2498" s="448"/>
    </row>
    <row r="2499" spans="1:26" ht="9.75" customHeight="1">
      <c r="G2499" s="452"/>
      <c r="H2499" s="452"/>
      <c r="I2499" s="452"/>
      <c r="J2499" s="452"/>
    </row>
    <row r="2500" spans="1:26" ht="14.25" customHeight="1">
      <c r="A2500" s="447" t="s">
        <v>1781</v>
      </c>
      <c r="B2500" s="447"/>
      <c r="C2500" s="447"/>
      <c r="D2500" s="447"/>
      <c r="E2500" s="447"/>
      <c r="G2500" s="447" t="s">
        <v>1124</v>
      </c>
      <c r="H2500" s="447"/>
      <c r="I2500" s="447"/>
      <c r="J2500" s="447"/>
      <c r="P2500" s="448" t="s">
        <v>7290</v>
      </c>
      <c r="Q2500" s="448"/>
      <c r="R2500" s="448"/>
      <c r="T2500" s="449" t="s">
        <v>7291</v>
      </c>
      <c r="V2500" s="450" t="s">
        <v>7292</v>
      </c>
      <c r="X2500" s="448" t="s">
        <v>7292</v>
      </c>
      <c r="Y2500" s="448"/>
      <c r="Z2500" s="448"/>
    </row>
    <row r="2501" spans="1:26" ht="0.75" customHeight="1"/>
    <row r="2502" spans="1:26" ht="14.25" customHeight="1">
      <c r="A2502" s="447" t="s">
        <v>1782</v>
      </c>
      <c r="B2502" s="447"/>
      <c r="C2502" s="447"/>
      <c r="D2502" s="447"/>
      <c r="E2502" s="447"/>
      <c r="G2502" s="447" t="s">
        <v>1134</v>
      </c>
      <c r="H2502" s="447"/>
      <c r="I2502" s="447"/>
      <c r="J2502" s="447"/>
      <c r="P2502" s="448" t="s">
        <v>7293</v>
      </c>
      <c r="Q2502" s="448"/>
      <c r="R2502" s="448"/>
      <c r="T2502" s="449" t="s">
        <v>4215</v>
      </c>
      <c r="V2502" s="450" t="s">
        <v>7294</v>
      </c>
      <c r="X2502" s="448" t="s">
        <v>7294</v>
      </c>
      <c r="Y2502" s="448"/>
      <c r="Z2502" s="448"/>
    </row>
    <row r="2503" spans="1:26" ht="0.75" customHeight="1"/>
    <row r="2504" spans="1:26" ht="14.25" customHeight="1">
      <c r="A2504" s="447" t="s">
        <v>1783</v>
      </c>
      <c r="B2504" s="447"/>
      <c r="C2504" s="447"/>
      <c r="D2504" s="447"/>
      <c r="E2504" s="447"/>
      <c r="G2504" s="447" t="s">
        <v>1144</v>
      </c>
      <c r="H2504" s="447"/>
      <c r="I2504" s="447"/>
      <c r="J2504" s="447"/>
      <c r="P2504" s="448" t="s">
        <v>4231</v>
      </c>
      <c r="Q2504" s="448"/>
      <c r="R2504" s="448"/>
      <c r="V2504" s="450" t="s">
        <v>4231</v>
      </c>
      <c r="X2504" s="448" t="s">
        <v>4231</v>
      </c>
      <c r="Y2504" s="448"/>
      <c r="Z2504" s="448"/>
    </row>
    <row r="2505" spans="1:26" ht="0.75" customHeight="1"/>
    <row r="2506" spans="1:26" ht="9.75" customHeight="1">
      <c r="A2506" s="447" t="s">
        <v>1784</v>
      </c>
      <c r="B2506" s="447"/>
      <c r="C2506" s="447"/>
      <c r="D2506" s="447"/>
      <c r="E2506" s="447"/>
      <c r="G2506" s="452" t="s">
        <v>1151</v>
      </c>
      <c r="H2506" s="452"/>
      <c r="I2506" s="452"/>
      <c r="J2506" s="452"/>
      <c r="P2506" s="448" t="s">
        <v>7295</v>
      </c>
      <c r="Q2506" s="448"/>
      <c r="R2506" s="448"/>
      <c r="T2506" s="449" t="s">
        <v>7296</v>
      </c>
      <c r="V2506" s="450" t="s">
        <v>7297</v>
      </c>
      <c r="X2506" s="448" t="s">
        <v>7297</v>
      </c>
      <c r="Y2506" s="448"/>
      <c r="Z2506" s="448"/>
    </row>
    <row r="2507" spans="1:26" ht="9.75" customHeight="1">
      <c r="G2507" s="452"/>
      <c r="H2507" s="452"/>
      <c r="I2507" s="452"/>
      <c r="J2507" s="452"/>
    </row>
    <row r="2508" spans="1:26" ht="9.75" customHeight="1">
      <c r="A2508" s="447" t="s">
        <v>1785</v>
      </c>
      <c r="B2508" s="447"/>
      <c r="C2508" s="447"/>
      <c r="D2508" s="447"/>
      <c r="E2508" s="447"/>
      <c r="G2508" s="452" t="s">
        <v>1153</v>
      </c>
      <c r="H2508" s="452"/>
      <c r="I2508" s="452"/>
      <c r="J2508" s="452"/>
      <c r="P2508" s="448" t="s">
        <v>6645</v>
      </c>
      <c r="Q2508" s="448"/>
      <c r="R2508" s="448"/>
      <c r="T2508" s="449" t="s">
        <v>1634</v>
      </c>
      <c r="V2508" s="450" t="s">
        <v>4253</v>
      </c>
      <c r="X2508" s="448" t="s">
        <v>4253</v>
      </c>
      <c r="Y2508" s="448"/>
      <c r="Z2508" s="448"/>
    </row>
    <row r="2509" spans="1:26" ht="9.75" customHeight="1">
      <c r="G2509" s="452"/>
      <c r="H2509" s="452"/>
      <c r="I2509" s="452"/>
      <c r="J2509" s="452"/>
    </row>
    <row r="2510" spans="1:26" ht="14.25" customHeight="1">
      <c r="A2510" s="447" t="s">
        <v>1786</v>
      </c>
      <c r="B2510" s="447"/>
      <c r="C2510" s="447"/>
      <c r="D2510" s="447"/>
      <c r="E2510" s="447"/>
      <c r="G2510" s="447" t="s">
        <v>1159</v>
      </c>
      <c r="H2510" s="447"/>
      <c r="I2510" s="447"/>
      <c r="J2510" s="447"/>
      <c r="P2510" s="448" t="s">
        <v>6646</v>
      </c>
      <c r="Q2510" s="448"/>
      <c r="R2510" s="448"/>
      <c r="T2510" s="449" t="s">
        <v>6647</v>
      </c>
      <c r="V2510" s="450" t="s">
        <v>4256</v>
      </c>
      <c r="X2510" s="448" t="s">
        <v>4256</v>
      </c>
      <c r="Y2510" s="448"/>
      <c r="Z2510" s="448"/>
    </row>
    <row r="2511" spans="1:26" ht="0.75" customHeight="1"/>
    <row r="2512" spans="1:26" ht="14.25" customHeight="1">
      <c r="A2512" s="447" t="s">
        <v>1787</v>
      </c>
      <c r="B2512" s="447"/>
      <c r="C2512" s="447"/>
      <c r="D2512" s="447"/>
      <c r="E2512" s="447"/>
      <c r="G2512" s="447" t="s">
        <v>1168</v>
      </c>
      <c r="H2512" s="447"/>
      <c r="I2512" s="447"/>
      <c r="J2512" s="447"/>
      <c r="P2512" s="448" t="s">
        <v>7298</v>
      </c>
      <c r="Q2512" s="448"/>
      <c r="R2512" s="448"/>
      <c r="T2512" s="449" t="s">
        <v>7299</v>
      </c>
      <c r="V2512" s="450" t="s">
        <v>7300</v>
      </c>
      <c r="X2512" s="448" t="s">
        <v>7300</v>
      </c>
      <c r="Y2512" s="448"/>
      <c r="Z2512" s="448"/>
    </row>
    <row r="2513" spans="1:26" ht="0.75" customHeight="1"/>
    <row r="2514" spans="1:26" ht="14.25" customHeight="1">
      <c r="A2514" s="447" t="s">
        <v>1788</v>
      </c>
      <c r="B2514" s="447"/>
      <c r="C2514" s="447"/>
      <c r="D2514" s="447"/>
      <c r="E2514" s="447"/>
      <c r="G2514" s="447" t="s">
        <v>1185</v>
      </c>
      <c r="H2514" s="447"/>
      <c r="I2514" s="447"/>
      <c r="J2514" s="447"/>
      <c r="P2514" s="448" t="s">
        <v>7301</v>
      </c>
      <c r="Q2514" s="448"/>
      <c r="R2514" s="448"/>
      <c r="T2514" s="449" t="s">
        <v>7302</v>
      </c>
      <c r="V2514" s="450" t="s">
        <v>7303</v>
      </c>
      <c r="X2514" s="448" t="s">
        <v>7303</v>
      </c>
      <c r="Y2514" s="448"/>
      <c r="Z2514" s="448"/>
    </row>
    <row r="2515" spans="1:26" ht="0.75" customHeight="1"/>
    <row r="2516" spans="1:26" ht="14.25" customHeight="1">
      <c r="A2516" s="447" t="s">
        <v>1789</v>
      </c>
      <c r="B2516" s="447"/>
      <c r="C2516" s="447"/>
      <c r="D2516" s="447"/>
      <c r="E2516" s="447"/>
      <c r="G2516" s="447" t="s">
        <v>1193</v>
      </c>
      <c r="H2516" s="447"/>
      <c r="I2516" s="447"/>
      <c r="J2516" s="447"/>
      <c r="P2516" s="448" t="s">
        <v>4301</v>
      </c>
      <c r="Q2516" s="448"/>
      <c r="R2516" s="448"/>
      <c r="V2516" s="450" t="s">
        <v>4301</v>
      </c>
      <c r="X2516" s="448" t="s">
        <v>4301</v>
      </c>
      <c r="Y2516" s="448"/>
      <c r="Z2516" s="448"/>
    </row>
    <row r="2517" spans="1:26" ht="0.75" customHeight="1"/>
    <row r="2518" spans="1:26" ht="9.75" customHeight="1">
      <c r="A2518" s="447" t="s">
        <v>1790</v>
      </c>
      <c r="B2518" s="447"/>
      <c r="C2518" s="447"/>
      <c r="D2518" s="447"/>
      <c r="E2518" s="447"/>
      <c r="G2518" s="452" t="s">
        <v>1454</v>
      </c>
      <c r="H2518" s="452"/>
      <c r="I2518" s="452"/>
      <c r="J2518" s="452"/>
      <c r="P2518" s="448" t="s">
        <v>7304</v>
      </c>
      <c r="Q2518" s="448"/>
      <c r="R2518" s="448"/>
      <c r="T2518" s="449" t="s">
        <v>7305</v>
      </c>
      <c r="V2518" s="450" t="s">
        <v>7306</v>
      </c>
      <c r="X2518" s="448" t="s">
        <v>7306</v>
      </c>
      <c r="Y2518" s="448"/>
      <c r="Z2518" s="448"/>
    </row>
    <row r="2519" spans="1:26" ht="9.75" customHeight="1">
      <c r="G2519" s="452"/>
      <c r="H2519" s="452"/>
      <c r="I2519" s="452"/>
      <c r="J2519" s="452"/>
    </row>
    <row r="2520" spans="1:26" ht="9.75" customHeight="1">
      <c r="A2520" s="447" t="s">
        <v>1791</v>
      </c>
      <c r="B2520" s="447"/>
      <c r="C2520" s="447"/>
      <c r="D2520" s="447"/>
      <c r="E2520" s="447"/>
      <c r="G2520" s="452" t="s">
        <v>1457</v>
      </c>
      <c r="H2520" s="452"/>
      <c r="I2520" s="452"/>
      <c r="J2520" s="452"/>
      <c r="P2520" s="448" t="s">
        <v>7307</v>
      </c>
      <c r="Q2520" s="448"/>
      <c r="R2520" s="448"/>
      <c r="T2520" s="449" t="s">
        <v>7308</v>
      </c>
      <c r="V2520" s="450" t="s">
        <v>7309</v>
      </c>
      <c r="X2520" s="448" t="s">
        <v>7309</v>
      </c>
      <c r="Y2520" s="448"/>
      <c r="Z2520" s="448"/>
    </row>
    <row r="2521" spans="1:26" ht="9.75" customHeight="1">
      <c r="G2521" s="452"/>
      <c r="H2521" s="452"/>
      <c r="I2521" s="452"/>
      <c r="J2521" s="452"/>
    </row>
    <row r="2522" spans="1:26" ht="9.75" customHeight="1">
      <c r="A2522" s="447" t="s">
        <v>1792</v>
      </c>
      <c r="B2522" s="447"/>
      <c r="C2522" s="447"/>
      <c r="D2522" s="447"/>
      <c r="E2522" s="447"/>
      <c r="G2522" s="452" t="s">
        <v>384</v>
      </c>
      <c r="H2522" s="452"/>
      <c r="I2522" s="452"/>
      <c r="J2522" s="452"/>
      <c r="P2522" s="448" t="s">
        <v>7310</v>
      </c>
      <c r="Q2522" s="448"/>
      <c r="R2522" s="448"/>
      <c r="T2522" s="449" t="s">
        <v>7311</v>
      </c>
      <c r="V2522" s="450" t="s">
        <v>7312</v>
      </c>
      <c r="X2522" s="448" t="s">
        <v>7312</v>
      </c>
      <c r="Y2522" s="448"/>
      <c r="Z2522" s="448"/>
    </row>
    <row r="2523" spans="1:26" ht="9.75" customHeight="1">
      <c r="G2523" s="452"/>
      <c r="H2523" s="452"/>
      <c r="I2523" s="452"/>
      <c r="J2523" s="452"/>
    </row>
    <row r="2524" spans="1:26" ht="9.75" customHeight="1">
      <c r="A2524" s="447" t="s">
        <v>1793</v>
      </c>
      <c r="B2524" s="447"/>
      <c r="C2524" s="447"/>
      <c r="D2524" s="447"/>
      <c r="E2524" s="447"/>
      <c r="G2524" s="452" t="s">
        <v>1529</v>
      </c>
      <c r="H2524" s="452"/>
      <c r="I2524" s="452"/>
      <c r="J2524" s="452"/>
      <c r="P2524" s="448" t="s">
        <v>6010</v>
      </c>
      <c r="Q2524" s="448"/>
      <c r="R2524" s="448"/>
      <c r="V2524" s="450" t="s">
        <v>6010</v>
      </c>
      <c r="X2524" s="448" t="s">
        <v>6010</v>
      </c>
      <c r="Y2524" s="448"/>
      <c r="Z2524" s="448"/>
    </row>
    <row r="2525" spans="1:26" ht="9.75" customHeight="1">
      <c r="G2525" s="452"/>
      <c r="H2525" s="452"/>
      <c r="I2525" s="452"/>
      <c r="J2525" s="452"/>
    </row>
    <row r="2526" spans="1:26" ht="14.25" customHeight="1">
      <c r="A2526" s="447" t="s">
        <v>1794</v>
      </c>
      <c r="B2526" s="447"/>
      <c r="C2526" s="447"/>
      <c r="D2526" s="447"/>
      <c r="E2526" s="447"/>
      <c r="G2526" s="447" t="s">
        <v>1461</v>
      </c>
      <c r="H2526" s="447"/>
      <c r="I2526" s="447"/>
      <c r="J2526" s="447"/>
      <c r="P2526" s="448" t="s">
        <v>7147</v>
      </c>
      <c r="Q2526" s="448"/>
      <c r="R2526" s="448"/>
      <c r="V2526" s="450" t="s">
        <v>7147</v>
      </c>
      <c r="X2526" s="448" t="s">
        <v>7147</v>
      </c>
      <c r="Y2526" s="448"/>
      <c r="Z2526" s="448"/>
    </row>
    <row r="2527" spans="1:26" ht="0.75" customHeight="1"/>
    <row r="2528" spans="1:26" ht="14.25" customHeight="1">
      <c r="A2528" s="447" t="s">
        <v>1795</v>
      </c>
      <c r="B2528" s="447"/>
      <c r="C2528" s="447"/>
      <c r="D2528" s="447"/>
      <c r="E2528" s="447"/>
      <c r="G2528" s="447" t="s">
        <v>414</v>
      </c>
      <c r="H2528" s="447"/>
      <c r="I2528" s="447"/>
      <c r="J2528" s="447"/>
      <c r="P2528" s="448" t="s">
        <v>415</v>
      </c>
      <c r="Q2528" s="448"/>
      <c r="R2528" s="448"/>
      <c r="V2528" s="450" t="s">
        <v>415</v>
      </c>
      <c r="X2528" s="448" t="s">
        <v>415</v>
      </c>
      <c r="Y2528" s="448"/>
      <c r="Z2528" s="448"/>
    </row>
    <row r="2529" spans="1:26" ht="0.75" customHeight="1"/>
    <row r="2530" spans="1:26" ht="9.75" customHeight="1">
      <c r="A2530" s="447" t="s">
        <v>1796</v>
      </c>
      <c r="B2530" s="447"/>
      <c r="C2530" s="447"/>
      <c r="D2530" s="447"/>
      <c r="E2530" s="447"/>
      <c r="G2530" s="452" t="s">
        <v>1464</v>
      </c>
      <c r="H2530" s="452"/>
      <c r="I2530" s="452"/>
      <c r="J2530" s="452"/>
      <c r="P2530" s="448" t="s">
        <v>7313</v>
      </c>
      <c r="Q2530" s="448"/>
      <c r="R2530" s="448"/>
      <c r="T2530" s="449" t="s">
        <v>7314</v>
      </c>
      <c r="V2530" s="450" t="s">
        <v>7315</v>
      </c>
      <c r="X2530" s="448" t="s">
        <v>7315</v>
      </c>
      <c r="Y2530" s="448"/>
      <c r="Z2530" s="448"/>
    </row>
    <row r="2531" spans="1:26" ht="9.75" customHeight="1">
      <c r="G2531" s="452"/>
      <c r="H2531" s="452"/>
      <c r="I2531" s="452"/>
      <c r="J2531" s="452"/>
    </row>
    <row r="2532" spans="1:26" ht="14.25" customHeight="1">
      <c r="A2532" s="447" t="s">
        <v>1797</v>
      </c>
      <c r="B2532" s="447"/>
      <c r="C2532" s="447"/>
      <c r="D2532" s="447"/>
      <c r="E2532" s="447"/>
      <c r="G2532" s="447" t="s">
        <v>1535</v>
      </c>
      <c r="H2532" s="447"/>
      <c r="I2532" s="447"/>
      <c r="J2532" s="447"/>
      <c r="P2532" s="448" t="s">
        <v>3374</v>
      </c>
      <c r="Q2532" s="448"/>
      <c r="R2532" s="448"/>
      <c r="V2532" s="450" t="s">
        <v>3374</v>
      </c>
      <c r="X2532" s="448" t="s">
        <v>3374</v>
      </c>
      <c r="Y2532" s="448"/>
      <c r="Z2532" s="448"/>
    </row>
    <row r="2533" spans="1:26" ht="0.75" customHeight="1"/>
    <row r="2534" spans="1:26" ht="14.25" customHeight="1">
      <c r="A2534" s="447" t="s">
        <v>3386</v>
      </c>
      <c r="B2534" s="447"/>
      <c r="C2534" s="447"/>
      <c r="D2534" s="447"/>
      <c r="E2534" s="447"/>
      <c r="G2534" s="447" t="s">
        <v>457</v>
      </c>
      <c r="H2534" s="447"/>
      <c r="I2534" s="447"/>
      <c r="J2534" s="447"/>
      <c r="P2534" s="448" t="s">
        <v>7219</v>
      </c>
      <c r="Q2534" s="448"/>
      <c r="R2534" s="448"/>
      <c r="V2534" s="450" t="s">
        <v>7219</v>
      </c>
      <c r="X2534" s="448" t="s">
        <v>7219</v>
      </c>
      <c r="Y2534" s="448"/>
      <c r="Z2534" s="448"/>
    </row>
    <row r="2535" spans="1:26" ht="14.25" customHeight="1">
      <c r="A2535" s="447" t="s">
        <v>1798</v>
      </c>
      <c r="B2535" s="447"/>
      <c r="C2535" s="447"/>
      <c r="D2535" s="447"/>
      <c r="E2535" s="447"/>
      <c r="G2535" s="447" t="s">
        <v>1245</v>
      </c>
      <c r="H2535" s="447"/>
      <c r="I2535" s="447"/>
      <c r="J2535" s="447"/>
      <c r="P2535" s="448" t="s">
        <v>7316</v>
      </c>
      <c r="Q2535" s="448"/>
      <c r="R2535" s="448"/>
      <c r="T2535" s="449" t="s">
        <v>7317</v>
      </c>
      <c r="V2535" s="450" t="s">
        <v>7318</v>
      </c>
      <c r="X2535" s="448" t="s">
        <v>7318</v>
      </c>
      <c r="Y2535" s="448"/>
      <c r="Z2535" s="448"/>
    </row>
    <row r="2536" spans="1:26" ht="0.75" customHeight="1"/>
    <row r="2537" spans="1:26" ht="9.75" customHeight="1">
      <c r="A2537" s="447" t="s">
        <v>1799</v>
      </c>
      <c r="B2537" s="447"/>
      <c r="C2537" s="447"/>
      <c r="D2537" s="447"/>
      <c r="E2537" s="447"/>
      <c r="G2537" s="452" t="s">
        <v>1472</v>
      </c>
      <c r="H2537" s="452"/>
      <c r="I2537" s="452"/>
      <c r="J2537" s="452"/>
      <c r="P2537" s="448" t="s">
        <v>7319</v>
      </c>
      <c r="Q2537" s="448"/>
      <c r="R2537" s="448"/>
      <c r="T2537" s="449" t="s">
        <v>7317</v>
      </c>
      <c r="V2537" s="450" t="s">
        <v>7320</v>
      </c>
      <c r="X2537" s="448" t="s">
        <v>7320</v>
      </c>
      <c r="Y2537" s="448"/>
      <c r="Z2537" s="448"/>
    </row>
    <row r="2538" spans="1:26" ht="9.75" customHeight="1">
      <c r="G2538" s="452"/>
      <c r="H2538" s="452"/>
      <c r="I2538" s="452"/>
      <c r="J2538" s="452"/>
    </row>
    <row r="2539" spans="1:26" ht="14.25" customHeight="1">
      <c r="A2539" s="447" t="s">
        <v>1800</v>
      </c>
      <c r="B2539" s="447"/>
      <c r="C2539" s="447"/>
      <c r="D2539" s="447"/>
      <c r="E2539" s="447"/>
      <c r="G2539" s="447" t="s">
        <v>1540</v>
      </c>
      <c r="H2539" s="447"/>
      <c r="I2539" s="447"/>
      <c r="J2539" s="447"/>
      <c r="P2539" s="448" t="s">
        <v>363</v>
      </c>
      <c r="Q2539" s="448"/>
      <c r="R2539" s="448"/>
      <c r="V2539" s="450" t="s">
        <v>363</v>
      </c>
      <c r="X2539" s="448" t="s">
        <v>363</v>
      </c>
      <c r="Y2539" s="448"/>
      <c r="Z2539" s="448"/>
    </row>
    <row r="2540" spans="1:26" ht="0.75" customHeight="1"/>
    <row r="2541" spans="1:26" ht="9.75" customHeight="1">
      <c r="A2541" s="447" t="s">
        <v>1801</v>
      </c>
      <c r="B2541" s="447"/>
      <c r="C2541" s="447"/>
      <c r="D2541" s="447"/>
      <c r="E2541" s="447"/>
      <c r="G2541" s="452" t="s">
        <v>1474</v>
      </c>
      <c r="H2541" s="452"/>
      <c r="I2541" s="452"/>
      <c r="J2541" s="452"/>
      <c r="P2541" s="448" t="s">
        <v>7251</v>
      </c>
      <c r="Q2541" s="448"/>
      <c r="R2541" s="448"/>
      <c r="V2541" s="450" t="s">
        <v>7251</v>
      </c>
      <c r="X2541" s="448" t="s">
        <v>7251</v>
      </c>
      <c r="Y2541" s="448"/>
      <c r="Z2541" s="448"/>
    </row>
    <row r="2542" spans="1:26" ht="9.75" customHeight="1">
      <c r="G2542" s="452"/>
      <c r="H2542" s="452"/>
      <c r="I2542" s="452"/>
      <c r="J2542" s="452"/>
    </row>
    <row r="2543" spans="1:26" ht="9.75" customHeight="1">
      <c r="A2543" s="447" t="s">
        <v>1802</v>
      </c>
      <c r="B2543" s="447"/>
      <c r="C2543" s="447"/>
      <c r="D2543" s="447"/>
      <c r="E2543" s="447"/>
      <c r="G2543" s="452" t="s">
        <v>1477</v>
      </c>
      <c r="H2543" s="452"/>
      <c r="I2543" s="452"/>
      <c r="J2543" s="452"/>
      <c r="P2543" s="448" t="s">
        <v>7251</v>
      </c>
      <c r="Q2543" s="448"/>
      <c r="R2543" s="448"/>
      <c r="V2543" s="450" t="s">
        <v>7251</v>
      </c>
      <c r="X2543" s="448" t="s">
        <v>7251</v>
      </c>
      <c r="Y2543" s="448"/>
      <c r="Z2543" s="448"/>
    </row>
    <row r="2544" spans="1:26" ht="9.75" customHeight="1">
      <c r="G2544" s="452"/>
      <c r="H2544" s="452"/>
      <c r="I2544" s="452"/>
      <c r="J2544" s="452"/>
    </row>
    <row r="2545" spans="1:31" ht="14.25" customHeight="1">
      <c r="A2545" s="447" t="s">
        <v>1803</v>
      </c>
      <c r="B2545" s="447"/>
      <c r="C2545" s="447"/>
      <c r="D2545" s="447"/>
      <c r="E2545" s="447"/>
      <c r="G2545" s="447" t="s">
        <v>728</v>
      </c>
      <c r="H2545" s="447"/>
      <c r="I2545" s="447"/>
      <c r="J2545" s="447"/>
      <c r="P2545" s="448" t="s">
        <v>7321</v>
      </c>
      <c r="Q2545" s="448"/>
      <c r="R2545" s="448"/>
      <c r="T2545" s="449" t="s">
        <v>7322</v>
      </c>
      <c r="V2545" s="450" t="s">
        <v>7323</v>
      </c>
      <c r="X2545" s="448" t="s">
        <v>7323</v>
      </c>
      <c r="Y2545" s="448"/>
      <c r="Z2545" s="448"/>
    </row>
    <row r="2546" spans="1:31" ht="0.75" customHeight="1"/>
    <row r="2547" spans="1:31" ht="14.25" customHeight="1">
      <c r="A2547" s="447" t="s">
        <v>1804</v>
      </c>
      <c r="B2547" s="447"/>
      <c r="C2547" s="447"/>
      <c r="D2547" s="447"/>
      <c r="E2547" s="447"/>
      <c r="G2547" s="447" t="s">
        <v>1485</v>
      </c>
      <c r="H2547" s="447"/>
      <c r="I2547" s="447"/>
      <c r="J2547" s="447"/>
      <c r="P2547" s="448" t="s">
        <v>652</v>
      </c>
      <c r="Q2547" s="448"/>
      <c r="R2547" s="448"/>
      <c r="V2547" s="450" t="s">
        <v>652</v>
      </c>
      <c r="X2547" s="448" t="s">
        <v>652</v>
      </c>
      <c r="Y2547" s="448"/>
      <c r="Z2547" s="448"/>
    </row>
    <row r="2548" spans="1:31" ht="0.75" customHeight="1"/>
    <row r="2549" spans="1:31" ht="14.25" customHeight="1">
      <c r="A2549" s="447" t="s">
        <v>1805</v>
      </c>
      <c r="B2549" s="447"/>
      <c r="C2549" s="447"/>
      <c r="D2549" s="447"/>
      <c r="E2549" s="447"/>
      <c r="G2549" s="447" t="s">
        <v>1200</v>
      </c>
      <c r="H2549" s="447"/>
      <c r="I2549" s="447"/>
      <c r="J2549" s="447"/>
      <c r="P2549" s="448" t="s">
        <v>4307</v>
      </c>
      <c r="Q2549" s="448"/>
      <c r="R2549" s="448"/>
      <c r="V2549" s="450" t="s">
        <v>4307</v>
      </c>
      <c r="X2549" s="448" t="s">
        <v>4307</v>
      </c>
      <c r="Y2549" s="448"/>
      <c r="Z2549" s="448"/>
    </row>
    <row r="2550" spans="1:31" ht="0.75" customHeight="1"/>
    <row r="2551" spans="1:31" ht="14.25" customHeight="1">
      <c r="A2551" s="447" t="s">
        <v>1806</v>
      </c>
      <c r="B2551" s="447"/>
      <c r="C2551" s="447"/>
      <c r="D2551" s="447"/>
      <c r="E2551" s="447"/>
      <c r="G2551" s="447" t="s">
        <v>1206</v>
      </c>
      <c r="H2551" s="447"/>
      <c r="I2551" s="447"/>
      <c r="J2551" s="447"/>
      <c r="P2551" s="448" t="s">
        <v>6665</v>
      </c>
      <c r="Q2551" s="448"/>
      <c r="R2551" s="448"/>
      <c r="T2551" s="449" t="s">
        <v>3666</v>
      </c>
      <c r="V2551" s="450" t="s">
        <v>4310</v>
      </c>
      <c r="X2551" s="448" t="s">
        <v>4310</v>
      </c>
      <c r="Y2551" s="448"/>
      <c r="Z2551" s="448"/>
    </row>
    <row r="2552" spans="1:31" ht="0.75" customHeight="1"/>
    <row r="2553" spans="1:31" ht="14.25" customHeight="1">
      <c r="A2553" s="447" t="s">
        <v>1807</v>
      </c>
      <c r="B2553" s="447"/>
      <c r="C2553" s="447"/>
      <c r="D2553" s="447"/>
      <c r="E2553" s="447"/>
      <c r="G2553" s="447" t="s">
        <v>1210</v>
      </c>
      <c r="H2553" s="447"/>
      <c r="I2553" s="447"/>
      <c r="J2553" s="447"/>
      <c r="P2553" s="448" t="s">
        <v>4313</v>
      </c>
      <c r="Q2553" s="448"/>
      <c r="R2553" s="448"/>
      <c r="V2553" s="450" t="s">
        <v>4313</v>
      </c>
      <c r="X2553" s="448" t="s">
        <v>4313</v>
      </c>
      <c r="Y2553" s="448"/>
      <c r="Z2553" s="448"/>
    </row>
    <row r="2554" spans="1:31" ht="0.75" customHeight="1"/>
    <row r="2555" spans="1:31" ht="9.75" customHeight="1">
      <c r="A2555" s="447" t="s">
        <v>1808</v>
      </c>
      <c r="B2555" s="447"/>
      <c r="C2555" s="447"/>
      <c r="D2555" s="447"/>
      <c r="E2555" s="447"/>
      <c r="G2555" s="452" t="s">
        <v>1551</v>
      </c>
      <c r="H2555" s="452"/>
      <c r="I2555" s="452"/>
      <c r="J2555" s="452"/>
      <c r="P2555" s="448" t="s">
        <v>7324</v>
      </c>
      <c r="Q2555" s="448"/>
      <c r="R2555" s="448"/>
      <c r="T2555" s="449" t="s">
        <v>7325</v>
      </c>
      <c r="V2555" s="450" t="s">
        <v>3675</v>
      </c>
      <c r="X2555" s="448" t="s">
        <v>3675</v>
      </c>
      <c r="Y2555" s="448"/>
      <c r="Z2555" s="448"/>
    </row>
    <row r="2556" spans="1:31" ht="9.75" customHeight="1">
      <c r="G2556" s="452"/>
      <c r="H2556" s="452"/>
      <c r="I2556" s="452"/>
      <c r="J2556" s="452"/>
    </row>
    <row r="2557" spans="1:31" ht="1.5" customHeight="1"/>
    <row r="2558" spans="1:31" ht="15">
      <c r="J2558" s="454" t="s">
        <v>1809</v>
      </c>
      <c r="L2558" s="455" t="s">
        <v>2923</v>
      </c>
      <c r="M2558" s="455"/>
      <c r="O2558" s="456" t="s">
        <v>2923</v>
      </c>
      <c r="P2558" s="455" t="s">
        <v>7326</v>
      </c>
      <c r="Q2558" s="455"/>
      <c r="R2558" s="455"/>
      <c r="T2558" s="456" t="s">
        <v>7326</v>
      </c>
      <c r="V2558" s="457">
        <v>0</v>
      </c>
      <c r="X2558" s="455" t="s">
        <v>7327</v>
      </c>
      <c r="Y2558" s="455"/>
      <c r="Z2558" s="455"/>
      <c r="AB2558" s="455" t="s">
        <v>7327</v>
      </c>
      <c r="AC2558" s="455"/>
      <c r="AD2558" s="455"/>
      <c r="AE2558" s="455"/>
    </row>
    <row r="2559" spans="1:31" ht="219" customHeight="1"/>
    <row r="2560" spans="1:31" ht="15">
      <c r="Y2560" s="458"/>
      <c r="Z2560" s="458"/>
      <c r="AA2560" s="458"/>
      <c r="AB2560" s="458"/>
      <c r="AC2560" s="458"/>
      <c r="AD2560" s="458"/>
      <c r="AE2560" s="458"/>
    </row>
    <row r="2561" ht="8.25" customHeight="1"/>
  </sheetData>
  <mergeCells count="4858">
    <mergeCell ref="AB2558:AE2558"/>
    <mergeCell ref="Y2560:AE2560"/>
    <mergeCell ref="A2535:E2535"/>
    <mergeCell ref="G2535:J2535"/>
    <mergeCell ref="P2535:R2535"/>
    <mergeCell ref="X2535:Z2535"/>
    <mergeCell ref="A2537:E2537"/>
    <mergeCell ref="G2537:J2538"/>
    <mergeCell ref="P2537:R2537"/>
    <mergeCell ref="X2537:Z2537"/>
    <mergeCell ref="A2539:E2539"/>
    <mergeCell ref="G2539:J2539"/>
    <mergeCell ref="P2539:R2539"/>
    <mergeCell ref="X2539:Z2539"/>
    <mergeCell ref="G2541:J2542"/>
    <mergeCell ref="G2543:J2544"/>
    <mergeCell ref="A2547:E2547"/>
    <mergeCell ref="G2547:J2547"/>
    <mergeCell ref="P2547:R2547"/>
    <mergeCell ref="X2547:Z2547"/>
    <mergeCell ref="G2524:J2525"/>
    <mergeCell ref="A2526:E2526"/>
    <mergeCell ref="G2526:J2526"/>
    <mergeCell ref="P2526:R2526"/>
    <mergeCell ref="X2526:Z2526"/>
    <mergeCell ref="A2528:E2528"/>
    <mergeCell ref="G2528:J2528"/>
    <mergeCell ref="P2528:R2528"/>
    <mergeCell ref="X2528:Z2528"/>
    <mergeCell ref="G2530:J2531"/>
    <mergeCell ref="A2532:E2532"/>
    <mergeCell ref="G2532:J2532"/>
    <mergeCell ref="P2532:R2532"/>
    <mergeCell ref="X2532:Z2532"/>
    <mergeCell ref="A2534:E2534"/>
    <mergeCell ref="G2534:J2534"/>
    <mergeCell ref="P2534:R2534"/>
    <mergeCell ref="X2534:Z2534"/>
    <mergeCell ref="A2510:E2510"/>
    <mergeCell ref="G2510:J2510"/>
    <mergeCell ref="P2510:R2510"/>
    <mergeCell ref="X2510:Z2510"/>
    <mergeCell ref="A2512:E2512"/>
    <mergeCell ref="G2512:J2512"/>
    <mergeCell ref="P2512:R2512"/>
    <mergeCell ref="X2512:Z2512"/>
    <mergeCell ref="A2514:E2514"/>
    <mergeCell ref="G2514:J2514"/>
    <mergeCell ref="P2514:R2514"/>
    <mergeCell ref="X2514:Z2514"/>
    <mergeCell ref="A2516:E2516"/>
    <mergeCell ref="G2516:J2516"/>
    <mergeCell ref="P2516:R2516"/>
    <mergeCell ref="X2516:Z2516"/>
    <mergeCell ref="A2518:E2518"/>
    <mergeCell ref="G2518:J2519"/>
    <mergeCell ref="P2518:R2518"/>
    <mergeCell ref="X2518:Z2518"/>
    <mergeCell ref="P2485:R2485"/>
    <mergeCell ref="X2485:Z2485"/>
    <mergeCell ref="G2488:J2488"/>
    <mergeCell ref="G2490:J2492"/>
    <mergeCell ref="A2493:E2493"/>
    <mergeCell ref="G2493:J2494"/>
    <mergeCell ref="P2493:R2493"/>
    <mergeCell ref="X2493:Z2493"/>
    <mergeCell ref="G2495:J2497"/>
    <mergeCell ref="A2498:E2498"/>
    <mergeCell ref="G2498:J2499"/>
    <mergeCell ref="P2498:R2498"/>
    <mergeCell ref="X2498:Z2498"/>
    <mergeCell ref="A2500:E2500"/>
    <mergeCell ref="G2500:J2500"/>
    <mergeCell ref="P2500:R2500"/>
    <mergeCell ref="X2500:Z2500"/>
    <mergeCell ref="P2445:R2445"/>
    <mergeCell ref="A2446:E2446"/>
    <mergeCell ref="G2446:J2446"/>
    <mergeCell ref="P2446:R2446"/>
    <mergeCell ref="A2449:E2449"/>
    <mergeCell ref="G2449:J2450"/>
    <mergeCell ref="P2449:R2449"/>
    <mergeCell ref="G2452:J2452"/>
    <mergeCell ref="G2458:J2459"/>
    <mergeCell ref="A2460:E2460"/>
    <mergeCell ref="G2460:J2461"/>
    <mergeCell ref="P2460:R2460"/>
    <mergeCell ref="X2460:Z2460"/>
    <mergeCell ref="A2462:E2462"/>
    <mergeCell ref="G2462:J2462"/>
    <mergeCell ref="P2462:R2462"/>
    <mergeCell ref="X2462:Z2462"/>
    <mergeCell ref="G2432:J2433"/>
    <mergeCell ref="P2432:R2432"/>
    <mergeCell ref="G2434:J2434"/>
    <mergeCell ref="A2435:E2435"/>
    <mergeCell ref="G2435:J2435"/>
    <mergeCell ref="P2435:R2435"/>
    <mergeCell ref="A2436:E2436"/>
    <mergeCell ref="G2436:J2436"/>
    <mergeCell ref="P2436:R2436"/>
    <mergeCell ref="A2437:E2437"/>
    <mergeCell ref="G2437:J2438"/>
    <mergeCell ref="P2437:R2437"/>
    <mergeCell ref="G2440:J2441"/>
    <mergeCell ref="G2442:J2443"/>
    <mergeCell ref="A2444:E2444"/>
    <mergeCell ref="G2444:J2444"/>
    <mergeCell ref="P2444:R2444"/>
    <mergeCell ref="A2412:E2412"/>
    <mergeCell ref="G2412:J2412"/>
    <mergeCell ref="P2412:R2412"/>
    <mergeCell ref="G2413:J2413"/>
    <mergeCell ref="A2414:E2414"/>
    <mergeCell ref="G2414:J2415"/>
    <mergeCell ref="P2414:R2414"/>
    <mergeCell ref="A2418:E2418"/>
    <mergeCell ref="G2418:J2418"/>
    <mergeCell ref="P2418:R2418"/>
    <mergeCell ref="A2419:E2419"/>
    <mergeCell ref="G2419:J2419"/>
    <mergeCell ref="P2419:R2419"/>
    <mergeCell ref="A2421:E2421"/>
    <mergeCell ref="G2421:J2421"/>
    <mergeCell ref="P2421:R2421"/>
    <mergeCell ref="G2422:J2423"/>
    <mergeCell ref="A2398:E2398"/>
    <mergeCell ref="G2398:J2398"/>
    <mergeCell ref="P2398:R2398"/>
    <mergeCell ref="A2399:E2399"/>
    <mergeCell ref="G2399:J2399"/>
    <mergeCell ref="P2399:R2399"/>
    <mergeCell ref="G2400:J2400"/>
    <mergeCell ref="A2401:E2401"/>
    <mergeCell ref="G2401:J2403"/>
    <mergeCell ref="P2401:R2401"/>
    <mergeCell ref="A2404:E2404"/>
    <mergeCell ref="G2404:J2405"/>
    <mergeCell ref="P2404:R2404"/>
    <mergeCell ref="A2406:E2406"/>
    <mergeCell ref="G2406:J2408"/>
    <mergeCell ref="P2406:R2406"/>
    <mergeCell ref="G2409:J2410"/>
    <mergeCell ref="A2386:E2386"/>
    <mergeCell ref="G2386:J2387"/>
    <mergeCell ref="P2386:R2386"/>
    <mergeCell ref="A2388:E2388"/>
    <mergeCell ref="G2388:J2389"/>
    <mergeCell ref="P2388:R2388"/>
    <mergeCell ref="A2390:E2390"/>
    <mergeCell ref="G2390:J2391"/>
    <mergeCell ref="P2390:R2390"/>
    <mergeCell ref="A2392:E2392"/>
    <mergeCell ref="G2392:J2393"/>
    <mergeCell ref="P2392:R2392"/>
    <mergeCell ref="A2394:E2394"/>
    <mergeCell ref="G2394:J2395"/>
    <mergeCell ref="P2394:R2394"/>
    <mergeCell ref="A2396:E2396"/>
    <mergeCell ref="G2396:J2397"/>
    <mergeCell ref="P2396:R2396"/>
    <mergeCell ref="A2362:E2362"/>
    <mergeCell ref="G2362:J2362"/>
    <mergeCell ref="P2362:R2362"/>
    <mergeCell ref="A2364:E2364"/>
    <mergeCell ref="G2364:J2364"/>
    <mergeCell ref="P2364:R2364"/>
    <mergeCell ref="G2366:J2366"/>
    <mergeCell ref="A2367:E2367"/>
    <mergeCell ref="G2367:J2367"/>
    <mergeCell ref="P2367:R2367"/>
    <mergeCell ref="A2368:E2368"/>
    <mergeCell ref="G2368:J2369"/>
    <mergeCell ref="P2368:R2368"/>
    <mergeCell ref="A2370:E2370"/>
    <mergeCell ref="G2370:J2370"/>
    <mergeCell ref="P2370:R2370"/>
    <mergeCell ref="G2371:J2371"/>
    <mergeCell ref="P2334:R2334"/>
    <mergeCell ref="X2334:Z2334"/>
    <mergeCell ref="P2341:R2341"/>
    <mergeCell ref="A2342:E2342"/>
    <mergeCell ref="G2342:J2342"/>
    <mergeCell ref="P2342:R2342"/>
    <mergeCell ref="G2343:J2344"/>
    <mergeCell ref="P2343:R2343"/>
    <mergeCell ref="P2345:R2345"/>
    <mergeCell ref="X2347:Z2347"/>
    <mergeCell ref="G2349:J2349"/>
    <mergeCell ref="X2349:Z2349"/>
    <mergeCell ref="G2351:J2353"/>
    <mergeCell ref="A2354:E2354"/>
    <mergeCell ref="G2354:J2354"/>
    <mergeCell ref="P2354:R2354"/>
    <mergeCell ref="G2359:J2361"/>
    <mergeCell ref="X2252:Z2252"/>
    <mergeCell ref="A2254:E2254"/>
    <mergeCell ref="G2254:J2254"/>
    <mergeCell ref="P2254:R2254"/>
    <mergeCell ref="X2254:Z2254"/>
    <mergeCell ref="G2255:J2256"/>
    <mergeCell ref="G2257:J2258"/>
    <mergeCell ref="A2259:E2259"/>
    <mergeCell ref="G2259:J2260"/>
    <mergeCell ref="P2259:R2259"/>
    <mergeCell ref="G2262:J2262"/>
    <mergeCell ref="X2262:Z2262"/>
    <mergeCell ref="X2264:Z2264"/>
    <mergeCell ref="G2266:J2266"/>
    <mergeCell ref="X2266:Z2266"/>
    <mergeCell ref="A2267:E2267"/>
    <mergeCell ref="G2267:J2269"/>
    <mergeCell ref="P2267:R2267"/>
    <mergeCell ref="A2232:E2232"/>
    <mergeCell ref="G2232:J2233"/>
    <mergeCell ref="P2232:R2232"/>
    <mergeCell ref="A2234:E2234"/>
    <mergeCell ref="G2234:J2234"/>
    <mergeCell ref="P2234:R2234"/>
    <mergeCell ref="A2236:E2236"/>
    <mergeCell ref="G2236:J2236"/>
    <mergeCell ref="P2236:R2236"/>
    <mergeCell ref="G2237:J2238"/>
    <mergeCell ref="G2239:J2239"/>
    <mergeCell ref="A2240:E2240"/>
    <mergeCell ref="G2240:J2241"/>
    <mergeCell ref="P2240:R2240"/>
    <mergeCell ref="A2242:E2242"/>
    <mergeCell ref="G2242:J2243"/>
    <mergeCell ref="P2242:R2242"/>
    <mergeCell ref="A2206:E2206"/>
    <mergeCell ref="G2206:J2208"/>
    <mergeCell ref="P2206:R2206"/>
    <mergeCell ref="G2209:J2210"/>
    <mergeCell ref="G2211:J2211"/>
    <mergeCell ref="A2212:E2212"/>
    <mergeCell ref="G2212:J2212"/>
    <mergeCell ref="P2212:R2212"/>
    <mergeCell ref="G2214:J2215"/>
    <mergeCell ref="G2216:J2217"/>
    <mergeCell ref="A2219:E2219"/>
    <mergeCell ref="G2219:J2219"/>
    <mergeCell ref="P2219:R2219"/>
    <mergeCell ref="G2220:J2220"/>
    <mergeCell ref="A2221:E2221"/>
    <mergeCell ref="G2221:J2221"/>
    <mergeCell ref="P2221:R2221"/>
    <mergeCell ref="G2181:J2182"/>
    <mergeCell ref="G2183:J2184"/>
    <mergeCell ref="G2185:J2186"/>
    <mergeCell ref="G2191:J2192"/>
    <mergeCell ref="A2194:E2194"/>
    <mergeCell ref="G2194:J2194"/>
    <mergeCell ref="P2194:R2194"/>
    <mergeCell ref="X2194:Z2194"/>
    <mergeCell ref="A2196:E2196"/>
    <mergeCell ref="G2196:J2196"/>
    <mergeCell ref="P2196:R2196"/>
    <mergeCell ref="A2198:E2198"/>
    <mergeCell ref="G2198:J2201"/>
    <mergeCell ref="P2198:R2198"/>
    <mergeCell ref="X2198:Z2198"/>
    <mergeCell ref="A2202:E2202"/>
    <mergeCell ref="G2202:J2203"/>
    <mergeCell ref="P2202:R2202"/>
    <mergeCell ref="AB2160:AE2160"/>
    <mergeCell ref="A2162:E2162"/>
    <mergeCell ref="G2162:J2164"/>
    <mergeCell ref="P2162:R2162"/>
    <mergeCell ref="X2162:Z2162"/>
    <mergeCell ref="G2167:J2168"/>
    <mergeCell ref="G2169:J2170"/>
    <mergeCell ref="G2171:J2172"/>
    <mergeCell ref="A2173:E2173"/>
    <mergeCell ref="G2173:J2173"/>
    <mergeCell ref="P2173:R2173"/>
    <mergeCell ref="G2176:J2176"/>
    <mergeCell ref="A2177:E2177"/>
    <mergeCell ref="G2177:J2179"/>
    <mergeCell ref="P2177:R2177"/>
    <mergeCell ref="A2180:E2180"/>
    <mergeCell ref="G2180:J2180"/>
    <mergeCell ref="P2180:R2180"/>
    <mergeCell ref="AB2150:AE2150"/>
    <mergeCell ref="A2152:E2152"/>
    <mergeCell ref="G2152:J2152"/>
    <mergeCell ref="P2152:R2152"/>
    <mergeCell ref="AB2152:AE2152"/>
    <mergeCell ref="A2154:E2154"/>
    <mergeCell ref="G2154:J2154"/>
    <mergeCell ref="P2154:R2154"/>
    <mergeCell ref="AB2154:AE2154"/>
    <mergeCell ref="A2156:E2156"/>
    <mergeCell ref="G2156:J2156"/>
    <mergeCell ref="P2156:R2156"/>
    <mergeCell ref="AB2156:AE2156"/>
    <mergeCell ref="A2158:E2158"/>
    <mergeCell ref="G2158:J2158"/>
    <mergeCell ref="P2158:R2158"/>
    <mergeCell ref="AB2158:AE2158"/>
    <mergeCell ref="A2130:E2130"/>
    <mergeCell ref="G2130:J2131"/>
    <mergeCell ref="P2130:R2130"/>
    <mergeCell ref="AB2130:AE2130"/>
    <mergeCell ref="AB2132:AE2132"/>
    <mergeCell ref="AB2134:AE2134"/>
    <mergeCell ref="G2136:J2136"/>
    <mergeCell ref="AB2136:AE2136"/>
    <mergeCell ref="G2138:J2138"/>
    <mergeCell ref="AB2138:AE2138"/>
    <mergeCell ref="AB2140:AE2140"/>
    <mergeCell ref="AB2142:AE2142"/>
    <mergeCell ref="AB2144:AE2144"/>
    <mergeCell ref="G2146:J2147"/>
    <mergeCell ref="AB2146:AE2146"/>
    <mergeCell ref="G2148:J2149"/>
    <mergeCell ref="AB2148:AE2148"/>
    <mergeCell ref="G2116:J2116"/>
    <mergeCell ref="P2116:R2116"/>
    <mergeCell ref="AB2116:AE2116"/>
    <mergeCell ref="A2118:E2118"/>
    <mergeCell ref="G2118:J2119"/>
    <mergeCell ref="P2118:R2118"/>
    <mergeCell ref="AB2118:AE2118"/>
    <mergeCell ref="A2120:E2120"/>
    <mergeCell ref="G2120:J2121"/>
    <mergeCell ref="P2120:R2120"/>
    <mergeCell ref="AB2120:AE2120"/>
    <mergeCell ref="A2122:E2122"/>
    <mergeCell ref="G2122:J2123"/>
    <mergeCell ref="P2122:R2122"/>
    <mergeCell ref="AB2122:AE2122"/>
    <mergeCell ref="A2124:E2124"/>
    <mergeCell ref="G2124:J2125"/>
    <mergeCell ref="P2124:R2124"/>
    <mergeCell ref="AB2124:AE2124"/>
    <mergeCell ref="G2095:J2097"/>
    <mergeCell ref="P2095:R2095"/>
    <mergeCell ref="AB2095:AE2095"/>
    <mergeCell ref="G2098:J2099"/>
    <mergeCell ref="P2098:R2098"/>
    <mergeCell ref="A2100:E2100"/>
    <mergeCell ref="G2100:J2100"/>
    <mergeCell ref="P2100:R2100"/>
    <mergeCell ref="AB2100:AE2100"/>
    <mergeCell ref="A2102:E2102"/>
    <mergeCell ref="G2102:J2102"/>
    <mergeCell ref="P2102:R2102"/>
    <mergeCell ref="AB2102:AE2102"/>
    <mergeCell ref="P2104:R2104"/>
    <mergeCell ref="AB2104:AE2104"/>
    <mergeCell ref="A2106:E2106"/>
    <mergeCell ref="G2106:J2107"/>
    <mergeCell ref="P2106:R2106"/>
    <mergeCell ref="AB2106:AE2106"/>
    <mergeCell ref="AB2063:AE2063"/>
    <mergeCell ref="A2065:E2065"/>
    <mergeCell ref="G2065:J2065"/>
    <mergeCell ref="P2065:R2065"/>
    <mergeCell ref="AB2065:AE2065"/>
    <mergeCell ref="G2067:J2069"/>
    <mergeCell ref="P2067:R2067"/>
    <mergeCell ref="A2070:E2070"/>
    <mergeCell ref="G2070:J2070"/>
    <mergeCell ref="P2070:R2070"/>
    <mergeCell ref="AB2070:AE2070"/>
    <mergeCell ref="A2072:E2072"/>
    <mergeCell ref="G2072:J2073"/>
    <mergeCell ref="P2072:R2072"/>
    <mergeCell ref="AB2072:AE2072"/>
    <mergeCell ref="P2074:R2074"/>
    <mergeCell ref="P2076:R2076"/>
    <mergeCell ref="P2034:R2034"/>
    <mergeCell ref="P2039:R2039"/>
    <mergeCell ref="X2039:Z2039"/>
    <mergeCell ref="G2041:J2041"/>
    <mergeCell ref="P2041:R2041"/>
    <mergeCell ref="X2041:Z2041"/>
    <mergeCell ref="G2043:J2043"/>
    <mergeCell ref="P2043:R2043"/>
    <mergeCell ref="X2043:Z2043"/>
    <mergeCell ref="G2045:J2045"/>
    <mergeCell ref="P2045:R2045"/>
    <mergeCell ref="X2045:Z2045"/>
    <mergeCell ref="G2047:J2047"/>
    <mergeCell ref="P2047:R2047"/>
    <mergeCell ref="X2047:Z2047"/>
    <mergeCell ref="P2049:R2049"/>
    <mergeCell ref="X2049:Z2049"/>
    <mergeCell ref="A2013:E2013"/>
    <mergeCell ref="G2013:J2013"/>
    <mergeCell ref="P2013:R2013"/>
    <mergeCell ref="X2013:Z2013"/>
    <mergeCell ref="G2015:J2017"/>
    <mergeCell ref="P2015:R2015"/>
    <mergeCell ref="X2015:Z2015"/>
    <mergeCell ref="P2020:R2020"/>
    <mergeCell ref="P2022:R2022"/>
    <mergeCell ref="X2022:Z2022"/>
    <mergeCell ref="A2023:E2023"/>
    <mergeCell ref="G2023:J2023"/>
    <mergeCell ref="P2023:R2023"/>
    <mergeCell ref="X2023:Z2023"/>
    <mergeCell ref="A2025:E2025"/>
    <mergeCell ref="G2025:J2026"/>
    <mergeCell ref="P2025:R2025"/>
    <mergeCell ref="X2025:Z2025"/>
    <mergeCell ref="A2003:E2003"/>
    <mergeCell ref="G2003:J2004"/>
    <mergeCell ref="P2003:R2003"/>
    <mergeCell ref="X2003:Z2003"/>
    <mergeCell ref="A2005:E2005"/>
    <mergeCell ref="G2005:J2006"/>
    <mergeCell ref="P2005:R2005"/>
    <mergeCell ref="X2005:Z2005"/>
    <mergeCell ref="A2007:E2007"/>
    <mergeCell ref="G2007:J2008"/>
    <mergeCell ref="P2007:R2007"/>
    <mergeCell ref="X2007:Z2007"/>
    <mergeCell ref="A2009:E2009"/>
    <mergeCell ref="G2009:J2010"/>
    <mergeCell ref="P2009:R2009"/>
    <mergeCell ref="X2009:Z2009"/>
    <mergeCell ref="A2011:E2011"/>
    <mergeCell ref="G2011:J2011"/>
    <mergeCell ref="P2011:R2011"/>
    <mergeCell ref="X2011:Z2011"/>
    <mergeCell ref="G1984:J1985"/>
    <mergeCell ref="X1984:Z1984"/>
    <mergeCell ref="G1986:J1986"/>
    <mergeCell ref="P1986:R1986"/>
    <mergeCell ref="X1986:Z1986"/>
    <mergeCell ref="A1988:E1988"/>
    <mergeCell ref="G1988:J1988"/>
    <mergeCell ref="P1988:R1988"/>
    <mergeCell ref="X1988:Z1988"/>
    <mergeCell ref="A1990:E1990"/>
    <mergeCell ref="G1990:J1990"/>
    <mergeCell ref="P1990:R1990"/>
    <mergeCell ref="X1990:Z1990"/>
    <mergeCell ref="A1992:E1992"/>
    <mergeCell ref="G1992:J1993"/>
    <mergeCell ref="P1992:R1992"/>
    <mergeCell ref="X1992:Z1992"/>
    <mergeCell ref="X1961:Z1961"/>
    <mergeCell ref="A1963:E1963"/>
    <mergeCell ref="G1963:J1964"/>
    <mergeCell ref="P1963:R1963"/>
    <mergeCell ref="X1963:Z1963"/>
    <mergeCell ref="G1965:J1966"/>
    <mergeCell ref="X1965:Z1965"/>
    <mergeCell ref="A1967:E1967"/>
    <mergeCell ref="G1967:J1968"/>
    <mergeCell ref="P1967:R1967"/>
    <mergeCell ref="X1967:Z1967"/>
    <mergeCell ref="P1969:R1969"/>
    <mergeCell ref="X1969:Z1969"/>
    <mergeCell ref="P1971:R1971"/>
    <mergeCell ref="X1971:Z1971"/>
    <mergeCell ref="X1973:Z1973"/>
    <mergeCell ref="G1974:J1974"/>
    <mergeCell ref="P1974:R1974"/>
    <mergeCell ref="X1974:Z1974"/>
    <mergeCell ref="X1944:Z1944"/>
    <mergeCell ref="G1946:J1947"/>
    <mergeCell ref="X1946:Z1946"/>
    <mergeCell ref="G1948:J1948"/>
    <mergeCell ref="P1948:R1948"/>
    <mergeCell ref="X1948:Z1948"/>
    <mergeCell ref="G1950:J1951"/>
    <mergeCell ref="X1950:Z1950"/>
    <mergeCell ref="A1952:E1952"/>
    <mergeCell ref="G1952:J1952"/>
    <mergeCell ref="P1952:R1952"/>
    <mergeCell ref="X1952:Z1952"/>
    <mergeCell ref="G1954:J1956"/>
    <mergeCell ref="X1954:Z1954"/>
    <mergeCell ref="X1957:Z1957"/>
    <mergeCell ref="G1959:J1960"/>
    <mergeCell ref="X1959:Z1959"/>
    <mergeCell ref="AB1904:AE1904"/>
    <mergeCell ref="G1906:J1907"/>
    <mergeCell ref="AB1906:AE1906"/>
    <mergeCell ref="A1908:E1908"/>
    <mergeCell ref="G1908:J1909"/>
    <mergeCell ref="AB1908:AE1908"/>
    <mergeCell ref="G1910:J1911"/>
    <mergeCell ref="AB1910:AE1910"/>
    <mergeCell ref="AB1912:AE1912"/>
    <mergeCell ref="AB1914:AE1914"/>
    <mergeCell ref="AB1916:AE1916"/>
    <mergeCell ref="AB1918:AE1918"/>
    <mergeCell ref="G1920:J1921"/>
    <mergeCell ref="AB1920:AE1920"/>
    <mergeCell ref="G1922:J1923"/>
    <mergeCell ref="AB1922:AE1922"/>
    <mergeCell ref="G1924:J1925"/>
    <mergeCell ref="AB1924:AE1924"/>
    <mergeCell ref="G1892:J1892"/>
    <mergeCell ref="AB1892:AE1892"/>
    <mergeCell ref="A1894:E1894"/>
    <mergeCell ref="G1894:J1895"/>
    <mergeCell ref="AB1894:AE1894"/>
    <mergeCell ref="A1896:E1896"/>
    <mergeCell ref="G1896:J1897"/>
    <mergeCell ref="AB1896:AE1896"/>
    <mergeCell ref="A1898:E1898"/>
    <mergeCell ref="G1898:J1898"/>
    <mergeCell ref="AB1898:AE1898"/>
    <mergeCell ref="A1900:E1900"/>
    <mergeCell ref="G1900:J1900"/>
    <mergeCell ref="AB1900:AE1900"/>
    <mergeCell ref="A1902:E1902"/>
    <mergeCell ref="G1902:J1902"/>
    <mergeCell ref="AB1902:AE1902"/>
    <mergeCell ref="AB1869:AE1869"/>
    <mergeCell ref="A1871:E1871"/>
    <mergeCell ref="G1871:J1872"/>
    <mergeCell ref="AB1871:AE1871"/>
    <mergeCell ref="A1873:E1873"/>
    <mergeCell ref="G1873:J1873"/>
    <mergeCell ref="AB1873:AE1873"/>
    <mergeCell ref="A1875:E1875"/>
    <mergeCell ref="G1875:J1875"/>
    <mergeCell ref="AB1875:AE1875"/>
    <mergeCell ref="A1877:E1877"/>
    <mergeCell ref="G1877:J1877"/>
    <mergeCell ref="AB1877:AE1877"/>
    <mergeCell ref="G1878:J1880"/>
    <mergeCell ref="A1881:E1881"/>
    <mergeCell ref="G1881:J1882"/>
    <mergeCell ref="AB1881:AE1881"/>
    <mergeCell ref="A1833:E1833"/>
    <mergeCell ref="G1833:J1833"/>
    <mergeCell ref="P1833:R1833"/>
    <mergeCell ref="AB1833:AE1833"/>
    <mergeCell ref="A1835:E1835"/>
    <mergeCell ref="G1835:J1835"/>
    <mergeCell ref="AB1835:AE1835"/>
    <mergeCell ref="AB1837:AE1837"/>
    <mergeCell ref="G1838:J1838"/>
    <mergeCell ref="P1838:R1838"/>
    <mergeCell ref="AB1840:AE1840"/>
    <mergeCell ref="A1844:E1844"/>
    <mergeCell ref="G1844:J1845"/>
    <mergeCell ref="AB1844:AE1844"/>
    <mergeCell ref="G1846:J1847"/>
    <mergeCell ref="G1848:J1849"/>
    <mergeCell ref="G1856:J1858"/>
    <mergeCell ref="AB1856:AE1856"/>
    <mergeCell ref="AB1814:AE1814"/>
    <mergeCell ref="A1817:E1817"/>
    <mergeCell ref="G1817:J1818"/>
    <mergeCell ref="P1817:R1817"/>
    <mergeCell ref="AB1817:AE1817"/>
    <mergeCell ref="A1819:E1819"/>
    <mergeCell ref="G1819:J1819"/>
    <mergeCell ref="P1819:R1819"/>
    <mergeCell ref="AB1819:AE1819"/>
    <mergeCell ref="A1821:E1821"/>
    <mergeCell ref="G1821:J1821"/>
    <mergeCell ref="P1821:R1821"/>
    <mergeCell ref="AB1821:AE1821"/>
    <mergeCell ref="A1823:E1823"/>
    <mergeCell ref="G1823:J1823"/>
    <mergeCell ref="P1823:R1823"/>
    <mergeCell ref="AB1823:AE1823"/>
    <mergeCell ref="AB1800:AE1800"/>
    <mergeCell ref="A1802:E1802"/>
    <mergeCell ref="G1802:J1802"/>
    <mergeCell ref="P1802:R1802"/>
    <mergeCell ref="AB1802:AE1802"/>
    <mergeCell ref="G1804:J1804"/>
    <mergeCell ref="AB1804:AE1804"/>
    <mergeCell ref="AB1806:AE1806"/>
    <mergeCell ref="G1808:J1809"/>
    <mergeCell ref="AB1808:AE1808"/>
    <mergeCell ref="A1810:E1810"/>
    <mergeCell ref="G1810:J1810"/>
    <mergeCell ref="P1810:R1810"/>
    <mergeCell ref="AB1810:AE1810"/>
    <mergeCell ref="A1812:E1812"/>
    <mergeCell ref="G1812:J1812"/>
    <mergeCell ref="P1812:R1812"/>
    <mergeCell ref="AB1812:AE1812"/>
    <mergeCell ref="G1793:J1794"/>
    <mergeCell ref="P1793:R1793"/>
    <mergeCell ref="A1795:E1795"/>
    <mergeCell ref="G1795:J1795"/>
    <mergeCell ref="P1795:R1795"/>
    <mergeCell ref="A1796:E1796"/>
    <mergeCell ref="G1796:J1796"/>
    <mergeCell ref="P1796:R1796"/>
    <mergeCell ref="A1797:E1797"/>
    <mergeCell ref="G1797:J1797"/>
    <mergeCell ref="P1797:R1797"/>
    <mergeCell ref="A1798:E1798"/>
    <mergeCell ref="G1798:J1798"/>
    <mergeCell ref="P1798:R1798"/>
    <mergeCell ref="A1800:E1800"/>
    <mergeCell ref="G1800:J1800"/>
    <mergeCell ref="P1800:R1800"/>
    <mergeCell ref="A1770:E1770"/>
    <mergeCell ref="G1770:J1770"/>
    <mergeCell ref="P1770:R1770"/>
    <mergeCell ref="X1770:Z1770"/>
    <mergeCell ref="X1772:Z1772"/>
    <mergeCell ref="G1775:J1775"/>
    <mergeCell ref="P1775:R1775"/>
    <mergeCell ref="A1776:E1776"/>
    <mergeCell ref="G1776:J1776"/>
    <mergeCell ref="P1776:R1776"/>
    <mergeCell ref="A1777:E1777"/>
    <mergeCell ref="G1777:J1777"/>
    <mergeCell ref="P1777:R1777"/>
    <mergeCell ref="A1779:E1779"/>
    <mergeCell ref="G1779:J1780"/>
    <mergeCell ref="P1779:R1779"/>
    <mergeCell ref="A1781:E1781"/>
    <mergeCell ref="G1781:J1781"/>
    <mergeCell ref="P1781:R1781"/>
    <mergeCell ref="AB1733:AE1733"/>
    <mergeCell ref="A1734:E1734"/>
    <mergeCell ref="G1734:J1734"/>
    <mergeCell ref="P1734:R1734"/>
    <mergeCell ref="A1737:E1737"/>
    <mergeCell ref="G1737:J1737"/>
    <mergeCell ref="P1737:R1737"/>
    <mergeCell ref="AB1737:AE1737"/>
    <mergeCell ref="G1742:J1742"/>
    <mergeCell ref="G1744:J1744"/>
    <mergeCell ref="G1746:J1746"/>
    <mergeCell ref="G1748:J1748"/>
    <mergeCell ref="G1750:J1750"/>
    <mergeCell ref="G1752:J1752"/>
    <mergeCell ref="G1754:J1755"/>
    <mergeCell ref="G1764:J1764"/>
    <mergeCell ref="G1766:J1767"/>
    <mergeCell ref="A1715:E1715"/>
    <mergeCell ref="G1715:J1716"/>
    <mergeCell ref="P1715:R1715"/>
    <mergeCell ref="AB1718:AE1718"/>
    <mergeCell ref="A1719:E1719"/>
    <mergeCell ref="G1719:J1719"/>
    <mergeCell ref="P1719:R1719"/>
    <mergeCell ref="G1720:J1722"/>
    <mergeCell ref="A1723:E1723"/>
    <mergeCell ref="G1723:J1724"/>
    <mergeCell ref="P1723:R1723"/>
    <mergeCell ref="A1726:E1726"/>
    <mergeCell ref="G1726:J1726"/>
    <mergeCell ref="P1726:R1726"/>
    <mergeCell ref="G1727:J1727"/>
    <mergeCell ref="A1728:E1728"/>
    <mergeCell ref="G1728:J1728"/>
    <mergeCell ref="P1728:R1728"/>
    <mergeCell ref="A1693:E1693"/>
    <mergeCell ref="G1693:J1693"/>
    <mergeCell ref="P1693:R1693"/>
    <mergeCell ref="X1693:Z1693"/>
    <mergeCell ref="A1695:E1695"/>
    <mergeCell ref="G1695:J1695"/>
    <mergeCell ref="P1695:R1695"/>
    <mergeCell ref="X1695:Z1695"/>
    <mergeCell ref="G1696:J1696"/>
    <mergeCell ref="G1698:J1698"/>
    <mergeCell ref="G1704:J1704"/>
    <mergeCell ref="G1706:J1706"/>
    <mergeCell ref="G1710:J1710"/>
    <mergeCell ref="AB1710:AE1710"/>
    <mergeCell ref="AB1712:AE1712"/>
    <mergeCell ref="A1713:E1713"/>
    <mergeCell ref="G1713:J1713"/>
    <mergeCell ref="P1713:R1713"/>
    <mergeCell ref="P1680:R1680"/>
    <mergeCell ref="X1680:Z1680"/>
    <mergeCell ref="A1682:E1682"/>
    <mergeCell ref="G1682:J1682"/>
    <mergeCell ref="P1682:R1682"/>
    <mergeCell ref="X1682:Z1682"/>
    <mergeCell ref="A1684:E1684"/>
    <mergeCell ref="G1684:J1684"/>
    <mergeCell ref="P1684:R1684"/>
    <mergeCell ref="X1684:Z1684"/>
    <mergeCell ref="G1686:J1688"/>
    <mergeCell ref="A1689:E1689"/>
    <mergeCell ref="G1689:J1690"/>
    <mergeCell ref="P1689:R1689"/>
    <mergeCell ref="X1689:Z1689"/>
    <mergeCell ref="A1691:E1691"/>
    <mergeCell ref="G1691:J1691"/>
    <mergeCell ref="P1691:R1691"/>
    <mergeCell ref="X1691:Z1691"/>
    <mergeCell ref="AB1658:AE1658"/>
    <mergeCell ref="A1660:E1660"/>
    <mergeCell ref="G1660:J1660"/>
    <mergeCell ref="AB1660:AE1660"/>
    <mergeCell ref="A1662:E1662"/>
    <mergeCell ref="G1662:J1662"/>
    <mergeCell ref="P1662:R1662"/>
    <mergeCell ref="X1662:Z1662"/>
    <mergeCell ref="A1664:E1664"/>
    <mergeCell ref="G1664:J1664"/>
    <mergeCell ref="P1664:R1664"/>
    <mergeCell ref="X1664:Z1664"/>
    <mergeCell ref="A1666:E1666"/>
    <mergeCell ref="G1666:J1666"/>
    <mergeCell ref="AB1666:AE1666"/>
    <mergeCell ref="A1668:E1668"/>
    <mergeCell ref="G1668:J1668"/>
    <mergeCell ref="AB1668:AE1668"/>
    <mergeCell ref="A1631:E1631"/>
    <mergeCell ref="G1631:J1632"/>
    <mergeCell ref="P1631:R1631"/>
    <mergeCell ref="X1631:Z1631"/>
    <mergeCell ref="G1635:J1635"/>
    <mergeCell ref="G1637:J1637"/>
    <mergeCell ref="G1639:J1639"/>
    <mergeCell ref="A1641:E1641"/>
    <mergeCell ref="G1641:J1641"/>
    <mergeCell ref="P1641:R1641"/>
    <mergeCell ref="X1641:Z1641"/>
    <mergeCell ref="A1643:E1643"/>
    <mergeCell ref="G1643:J1643"/>
    <mergeCell ref="P1643:R1643"/>
    <mergeCell ref="X1643:Z1643"/>
    <mergeCell ref="A1644:E1644"/>
    <mergeCell ref="G1644:J1645"/>
    <mergeCell ref="P1644:R1644"/>
    <mergeCell ref="X1644:Z1644"/>
    <mergeCell ref="A1621:E1621"/>
    <mergeCell ref="G1621:J1621"/>
    <mergeCell ref="P1621:R1621"/>
    <mergeCell ref="X1621:Z1621"/>
    <mergeCell ref="A1623:E1623"/>
    <mergeCell ref="G1623:J1624"/>
    <mergeCell ref="P1623:R1623"/>
    <mergeCell ref="X1623:Z1623"/>
    <mergeCell ref="A1625:E1625"/>
    <mergeCell ref="G1625:J1626"/>
    <mergeCell ref="P1625:R1625"/>
    <mergeCell ref="X1625:Z1625"/>
    <mergeCell ref="A1627:E1627"/>
    <mergeCell ref="G1627:J1628"/>
    <mergeCell ref="P1627:R1627"/>
    <mergeCell ref="X1627:Z1627"/>
    <mergeCell ref="A1629:E1629"/>
    <mergeCell ref="G1629:J1630"/>
    <mergeCell ref="P1629:R1629"/>
    <mergeCell ref="X1629:Z1629"/>
    <mergeCell ref="A1611:E1611"/>
    <mergeCell ref="G1611:J1612"/>
    <mergeCell ref="P1611:R1611"/>
    <mergeCell ref="X1611:Z1611"/>
    <mergeCell ref="A1613:E1613"/>
    <mergeCell ref="G1613:J1613"/>
    <mergeCell ref="P1613:R1613"/>
    <mergeCell ref="X1613:Z1613"/>
    <mergeCell ref="A1615:E1615"/>
    <mergeCell ref="G1615:J1615"/>
    <mergeCell ref="P1615:R1615"/>
    <mergeCell ref="X1615:Z1615"/>
    <mergeCell ref="P1617:R1617"/>
    <mergeCell ref="X1617:Z1617"/>
    <mergeCell ref="A1619:E1619"/>
    <mergeCell ref="G1619:J1620"/>
    <mergeCell ref="P1619:R1619"/>
    <mergeCell ref="X1619:Z1619"/>
    <mergeCell ref="P1585:R1585"/>
    <mergeCell ref="X1585:Z1585"/>
    <mergeCell ref="A1587:E1587"/>
    <mergeCell ref="G1587:J1588"/>
    <mergeCell ref="P1587:R1587"/>
    <mergeCell ref="X1587:Z1587"/>
    <mergeCell ref="A1589:E1589"/>
    <mergeCell ref="G1589:J1589"/>
    <mergeCell ref="P1589:R1589"/>
    <mergeCell ref="X1589:Z1589"/>
    <mergeCell ref="G1591:J1592"/>
    <mergeCell ref="A1596:E1596"/>
    <mergeCell ref="G1596:J1596"/>
    <mergeCell ref="P1596:R1596"/>
    <mergeCell ref="X1596:Z1596"/>
    <mergeCell ref="P1598:R1598"/>
    <mergeCell ref="X1598:Z1598"/>
    <mergeCell ref="G1553:J1554"/>
    <mergeCell ref="A1555:E1555"/>
    <mergeCell ref="G1555:J1556"/>
    <mergeCell ref="P1555:R1555"/>
    <mergeCell ref="X1555:Z1555"/>
    <mergeCell ref="A1557:E1557"/>
    <mergeCell ref="G1557:J1558"/>
    <mergeCell ref="P1557:R1557"/>
    <mergeCell ref="X1557:Z1557"/>
    <mergeCell ref="P1559:R1559"/>
    <mergeCell ref="X1559:Z1559"/>
    <mergeCell ref="A1561:E1561"/>
    <mergeCell ref="G1561:J1561"/>
    <mergeCell ref="P1561:R1561"/>
    <mergeCell ref="X1561:Z1561"/>
    <mergeCell ref="A1563:E1563"/>
    <mergeCell ref="G1563:J1563"/>
    <mergeCell ref="P1563:R1563"/>
    <mergeCell ref="X1563:Z1563"/>
    <mergeCell ref="A1532:E1532"/>
    <mergeCell ref="G1532:J1532"/>
    <mergeCell ref="P1532:R1532"/>
    <mergeCell ref="X1532:Z1532"/>
    <mergeCell ref="A1534:E1534"/>
    <mergeCell ref="G1534:J1534"/>
    <mergeCell ref="P1534:R1534"/>
    <mergeCell ref="X1534:Z1534"/>
    <mergeCell ref="G1540:J1540"/>
    <mergeCell ref="G1542:J1542"/>
    <mergeCell ref="A1544:E1544"/>
    <mergeCell ref="G1544:J1544"/>
    <mergeCell ref="P1544:R1544"/>
    <mergeCell ref="X1544:Z1544"/>
    <mergeCell ref="A1546:E1546"/>
    <mergeCell ref="G1546:J1546"/>
    <mergeCell ref="P1546:R1546"/>
    <mergeCell ref="X1546:Z1546"/>
    <mergeCell ref="G1507:J1508"/>
    <mergeCell ref="P1507:R1507"/>
    <mergeCell ref="X1507:Z1507"/>
    <mergeCell ref="A1509:E1509"/>
    <mergeCell ref="G1509:J1510"/>
    <mergeCell ref="P1509:R1509"/>
    <mergeCell ref="X1509:Z1509"/>
    <mergeCell ref="A1511:E1511"/>
    <mergeCell ref="G1511:J1511"/>
    <mergeCell ref="P1511:R1511"/>
    <mergeCell ref="X1511:Z1511"/>
    <mergeCell ref="A1513:E1513"/>
    <mergeCell ref="G1513:J1513"/>
    <mergeCell ref="P1513:R1513"/>
    <mergeCell ref="X1513:Z1513"/>
    <mergeCell ref="G1515:J1516"/>
    <mergeCell ref="G1517:J1518"/>
    <mergeCell ref="A1467:E1467"/>
    <mergeCell ref="G1467:J1469"/>
    <mergeCell ref="P1467:R1467"/>
    <mergeCell ref="X1467:Z1467"/>
    <mergeCell ref="G1472:J1473"/>
    <mergeCell ref="A1474:E1474"/>
    <mergeCell ref="G1474:J1476"/>
    <mergeCell ref="P1474:R1474"/>
    <mergeCell ref="X1474:Z1474"/>
    <mergeCell ref="A1477:E1477"/>
    <mergeCell ref="G1477:J1477"/>
    <mergeCell ref="P1477:R1477"/>
    <mergeCell ref="X1477:Z1477"/>
    <mergeCell ref="G1483:J1483"/>
    <mergeCell ref="A1485:E1485"/>
    <mergeCell ref="G1485:J1485"/>
    <mergeCell ref="P1485:R1485"/>
    <mergeCell ref="X1485:Z1485"/>
    <mergeCell ref="A1450:E1450"/>
    <mergeCell ref="G1450:J1452"/>
    <mergeCell ref="P1450:R1450"/>
    <mergeCell ref="X1450:Z1450"/>
    <mergeCell ref="A1453:E1453"/>
    <mergeCell ref="G1453:J1454"/>
    <mergeCell ref="P1453:R1453"/>
    <mergeCell ref="X1453:Z1453"/>
    <mergeCell ref="A1455:E1455"/>
    <mergeCell ref="G1455:J1456"/>
    <mergeCell ref="P1455:R1455"/>
    <mergeCell ref="X1455:Z1455"/>
    <mergeCell ref="A1457:E1457"/>
    <mergeCell ref="G1457:J1458"/>
    <mergeCell ref="P1457:R1457"/>
    <mergeCell ref="X1457:Z1457"/>
    <mergeCell ref="A1459:E1459"/>
    <mergeCell ref="G1459:J1462"/>
    <mergeCell ref="P1459:R1459"/>
    <mergeCell ref="X1459:Z1459"/>
    <mergeCell ref="A1426:E1426"/>
    <mergeCell ref="G1426:J1426"/>
    <mergeCell ref="P1426:R1426"/>
    <mergeCell ref="X1426:Z1426"/>
    <mergeCell ref="P1428:R1428"/>
    <mergeCell ref="X1428:Z1428"/>
    <mergeCell ref="A1430:E1430"/>
    <mergeCell ref="G1430:J1430"/>
    <mergeCell ref="P1430:R1430"/>
    <mergeCell ref="X1430:Z1430"/>
    <mergeCell ref="G1434:J1436"/>
    <mergeCell ref="G1437:J1438"/>
    <mergeCell ref="A1439:E1439"/>
    <mergeCell ref="G1439:J1441"/>
    <mergeCell ref="P1439:R1439"/>
    <mergeCell ref="X1439:Z1439"/>
    <mergeCell ref="A1442:E1442"/>
    <mergeCell ref="G1442:J1444"/>
    <mergeCell ref="P1442:R1442"/>
    <mergeCell ref="X1442:Z1442"/>
    <mergeCell ref="G1401:J1403"/>
    <mergeCell ref="A1404:E1404"/>
    <mergeCell ref="G1404:J1406"/>
    <mergeCell ref="P1404:R1404"/>
    <mergeCell ref="X1404:Z1404"/>
    <mergeCell ref="G1407:J1407"/>
    <mergeCell ref="G1409:J1410"/>
    <mergeCell ref="G1411:J1413"/>
    <mergeCell ref="A1414:E1414"/>
    <mergeCell ref="G1414:J1414"/>
    <mergeCell ref="P1414:R1414"/>
    <mergeCell ref="X1414:Z1414"/>
    <mergeCell ref="A1416:E1416"/>
    <mergeCell ref="G1416:J1416"/>
    <mergeCell ref="P1416:R1416"/>
    <mergeCell ref="X1416:Z1416"/>
    <mergeCell ref="A1418:E1418"/>
    <mergeCell ref="G1418:J1419"/>
    <mergeCell ref="P1418:R1418"/>
    <mergeCell ref="X1418:Z1418"/>
    <mergeCell ref="P1388:R1388"/>
    <mergeCell ref="X1388:Z1388"/>
    <mergeCell ref="A1390:E1390"/>
    <mergeCell ref="G1390:J1391"/>
    <mergeCell ref="P1390:R1390"/>
    <mergeCell ref="X1390:Z1390"/>
    <mergeCell ref="A1392:E1392"/>
    <mergeCell ref="G1392:J1393"/>
    <mergeCell ref="P1392:R1392"/>
    <mergeCell ref="X1392:Z1392"/>
    <mergeCell ref="A1394:E1394"/>
    <mergeCell ref="G1394:J1394"/>
    <mergeCell ref="P1394:R1394"/>
    <mergeCell ref="X1394:Z1394"/>
    <mergeCell ref="A1396:E1396"/>
    <mergeCell ref="G1396:J1398"/>
    <mergeCell ref="P1396:R1396"/>
    <mergeCell ref="X1396:Z1396"/>
    <mergeCell ref="A1363:E1363"/>
    <mergeCell ref="G1363:J1363"/>
    <mergeCell ref="P1363:R1363"/>
    <mergeCell ref="X1363:Z1363"/>
    <mergeCell ref="A1365:E1365"/>
    <mergeCell ref="G1365:J1365"/>
    <mergeCell ref="P1365:R1365"/>
    <mergeCell ref="X1365:Z1365"/>
    <mergeCell ref="A1367:E1367"/>
    <mergeCell ref="G1367:J1367"/>
    <mergeCell ref="P1367:R1367"/>
    <mergeCell ref="X1367:Z1367"/>
    <mergeCell ref="A1369:E1369"/>
    <mergeCell ref="G1369:J1369"/>
    <mergeCell ref="P1369:R1369"/>
    <mergeCell ref="X1369:Z1369"/>
    <mergeCell ref="A1371:E1371"/>
    <mergeCell ref="G1371:J1372"/>
    <mergeCell ref="P1371:R1371"/>
    <mergeCell ref="X1371:Z1371"/>
    <mergeCell ref="G1294:J1295"/>
    <mergeCell ref="P1294:R1294"/>
    <mergeCell ref="X1294:Z1294"/>
    <mergeCell ref="G1298:J1299"/>
    <mergeCell ref="G1300:J1301"/>
    <mergeCell ref="G1302:J1302"/>
    <mergeCell ref="G1304:J1305"/>
    <mergeCell ref="G1310:J1311"/>
    <mergeCell ref="G1312:J1313"/>
    <mergeCell ref="G1314:J1314"/>
    <mergeCell ref="G1318:J1318"/>
    <mergeCell ref="G1324:J1325"/>
    <mergeCell ref="G1332:J1333"/>
    <mergeCell ref="G1334:J1334"/>
    <mergeCell ref="G1338:J1339"/>
    <mergeCell ref="G1344:J1346"/>
    <mergeCell ref="A1347:E1347"/>
    <mergeCell ref="G1347:J1349"/>
    <mergeCell ref="P1347:R1347"/>
    <mergeCell ref="X1347:Z1347"/>
    <mergeCell ref="X1268:Z1268"/>
    <mergeCell ref="G1270:J1271"/>
    <mergeCell ref="X1270:Z1270"/>
    <mergeCell ref="X1272:Z1272"/>
    <mergeCell ref="X1274:Z1274"/>
    <mergeCell ref="X1276:Z1276"/>
    <mergeCell ref="G1278:J1279"/>
    <mergeCell ref="P1278:R1278"/>
    <mergeCell ref="X1278:Z1278"/>
    <mergeCell ref="G1280:J1281"/>
    <mergeCell ref="X1280:Z1280"/>
    <mergeCell ref="X1282:Z1282"/>
    <mergeCell ref="X1284:Z1284"/>
    <mergeCell ref="A1286:E1286"/>
    <mergeCell ref="G1286:J1286"/>
    <mergeCell ref="P1286:R1286"/>
    <mergeCell ref="X1286:Z1286"/>
    <mergeCell ref="P1249:R1249"/>
    <mergeCell ref="X1249:Z1249"/>
    <mergeCell ref="A1251:E1251"/>
    <mergeCell ref="G1251:J1252"/>
    <mergeCell ref="P1251:R1251"/>
    <mergeCell ref="X1251:Z1251"/>
    <mergeCell ref="A1253:E1253"/>
    <mergeCell ref="G1253:J1253"/>
    <mergeCell ref="P1253:R1253"/>
    <mergeCell ref="X1253:Z1253"/>
    <mergeCell ref="G1254:J1256"/>
    <mergeCell ref="X1254:Z1254"/>
    <mergeCell ref="A1257:E1257"/>
    <mergeCell ref="G1257:J1258"/>
    <mergeCell ref="P1257:R1257"/>
    <mergeCell ref="X1257:Z1257"/>
    <mergeCell ref="P1259:R1259"/>
    <mergeCell ref="X1259:Z1259"/>
    <mergeCell ref="A1233:E1233"/>
    <mergeCell ref="G1233:J1233"/>
    <mergeCell ref="P1233:R1233"/>
    <mergeCell ref="X1233:Z1233"/>
    <mergeCell ref="A1235:E1235"/>
    <mergeCell ref="G1235:J1235"/>
    <mergeCell ref="P1235:R1235"/>
    <mergeCell ref="X1235:Z1235"/>
    <mergeCell ref="A1237:E1237"/>
    <mergeCell ref="G1237:J1237"/>
    <mergeCell ref="P1237:R1237"/>
    <mergeCell ref="X1237:Z1237"/>
    <mergeCell ref="A1239:E1239"/>
    <mergeCell ref="G1239:J1240"/>
    <mergeCell ref="P1239:R1239"/>
    <mergeCell ref="X1239:Z1239"/>
    <mergeCell ref="A1241:E1241"/>
    <mergeCell ref="G1241:J1241"/>
    <mergeCell ref="P1241:R1241"/>
    <mergeCell ref="X1241:Z1241"/>
    <mergeCell ref="A1213:E1213"/>
    <mergeCell ref="G1213:J1213"/>
    <mergeCell ref="P1213:R1213"/>
    <mergeCell ref="X1213:Z1213"/>
    <mergeCell ref="A1215:E1215"/>
    <mergeCell ref="G1215:J1216"/>
    <mergeCell ref="P1215:R1215"/>
    <mergeCell ref="X1215:Z1215"/>
    <mergeCell ref="A1217:E1217"/>
    <mergeCell ref="G1217:J1218"/>
    <mergeCell ref="P1217:R1217"/>
    <mergeCell ref="X1217:Z1217"/>
    <mergeCell ref="A1219:E1219"/>
    <mergeCell ref="G1219:J1219"/>
    <mergeCell ref="P1219:R1219"/>
    <mergeCell ref="X1219:Z1219"/>
    <mergeCell ref="G1221:J1221"/>
    <mergeCell ref="P1221:R1221"/>
    <mergeCell ref="X1221:Z1221"/>
    <mergeCell ref="A1197:E1197"/>
    <mergeCell ref="G1197:J1200"/>
    <mergeCell ref="AB1197:AE1197"/>
    <mergeCell ref="A1201:E1201"/>
    <mergeCell ref="G1201:J1202"/>
    <mergeCell ref="P1201:R1201"/>
    <mergeCell ref="G1206:J1206"/>
    <mergeCell ref="X1206:Z1206"/>
    <mergeCell ref="A1207:E1207"/>
    <mergeCell ref="G1207:J1207"/>
    <mergeCell ref="P1207:R1207"/>
    <mergeCell ref="X1207:Z1207"/>
    <mergeCell ref="A1209:E1209"/>
    <mergeCell ref="G1209:J1209"/>
    <mergeCell ref="P1209:R1209"/>
    <mergeCell ref="X1209:Z1209"/>
    <mergeCell ref="A1211:E1211"/>
    <mergeCell ref="G1211:J1212"/>
    <mergeCell ref="P1211:R1211"/>
    <mergeCell ref="X1211:Z1211"/>
    <mergeCell ref="A1177:E1177"/>
    <mergeCell ref="G1177:J1178"/>
    <mergeCell ref="P1177:R1177"/>
    <mergeCell ref="AB1177:AE1177"/>
    <mergeCell ref="G1179:J1179"/>
    <mergeCell ref="A1181:E1181"/>
    <mergeCell ref="G1181:J1181"/>
    <mergeCell ref="P1181:R1181"/>
    <mergeCell ref="AB1181:AE1181"/>
    <mergeCell ref="G1183:J1184"/>
    <mergeCell ref="P1183:R1183"/>
    <mergeCell ref="A1185:E1185"/>
    <mergeCell ref="G1185:J1186"/>
    <mergeCell ref="P1185:R1185"/>
    <mergeCell ref="AB1185:AE1185"/>
    <mergeCell ref="A1187:E1187"/>
    <mergeCell ref="G1187:J1187"/>
    <mergeCell ref="AB1187:AE1187"/>
    <mergeCell ref="P1165:R1165"/>
    <mergeCell ref="AB1165:AE1165"/>
    <mergeCell ref="G1167:J1167"/>
    <mergeCell ref="P1167:R1167"/>
    <mergeCell ref="A1169:E1169"/>
    <mergeCell ref="G1169:J1170"/>
    <mergeCell ref="P1169:R1169"/>
    <mergeCell ref="AB1169:AE1169"/>
    <mergeCell ref="A1171:E1171"/>
    <mergeCell ref="G1171:J1171"/>
    <mergeCell ref="AB1171:AE1171"/>
    <mergeCell ref="A1173:E1173"/>
    <mergeCell ref="G1173:J1174"/>
    <mergeCell ref="AB1173:AE1173"/>
    <mergeCell ref="A1175:E1175"/>
    <mergeCell ref="G1175:J1175"/>
    <mergeCell ref="P1175:R1175"/>
    <mergeCell ref="AB1175:AE1175"/>
    <mergeCell ref="P1132:R1132"/>
    <mergeCell ref="P1134:R1134"/>
    <mergeCell ref="G1136:J1136"/>
    <mergeCell ref="G1138:J1139"/>
    <mergeCell ref="G1140:J1141"/>
    <mergeCell ref="A1146:E1146"/>
    <mergeCell ref="G1146:J1147"/>
    <mergeCell ref="P1146:R1146"/>
    <mergeCell ref="AB1146:AE1146"/>
    <mergeCell ref="A1148:E1148"/>
    <mergeCell ref="G1148:J1148"/>
    <mergeCell ref="AB1148:AE1148"/>
    <mergeCell ref="A1150:E1150"/>
    <mergeCell ref="G1150:J1151"/>
    <mergeCell ref="AB1150:AE1150"/>
    <mergeCell ref="A1152:E1152"/>
    <mergeCell ref="G1152:J1152"/>
    <mergeCell ref="AB1152:AE1152"/>
    <mergeCell ref="A1120:E1120"/>
    <mergeCell ref="G1120:J1120"/>
    <mergeCell ref="P1120:R1120"/>
    <mergeCell ref="AB1120:AE1120"/>
    <mergeCell ref="A1122:E1122"/>
    <mergeCell ref="G1122:J1125"/>
    <mergeCell ref="P1122:R1122"/>
    <mergeCell ref="AB1122:AE1122"/>
    <mergeCell ref="A1126:E1126"/>
    <mergeCell ref="G1126:J1127"/>
    <mergeCell ref="AB1126:AE1126"/>
    <mergeCell ref="A1128:E1128"/>
    <mergeCell ref="G1128:J1128"/>
    <mergeCell ref="P1128:R1128"/>
    <mergeCell ref="AB1128:AE1128"/>
    <mergeCell ref="G1130:J1131"/>
    <mergeCell ref="P1130:R1130"/>
    <mergeCell ref="AB1130:AE1130"/>
    <mergeCell ref="A1106:E1106"/>
    <mergeCell ref="G1106:J1107"/>
    <mergeCell ref="AB1106:AE1106"/>
    <mergeCell ref="A1108:E1108"/>
    <mergeCell ref="G1108:J1108"/>
    <mergeCell ref="AB1108:AE1108"/>
    <mergeCell ref="A1110:E1110"/>
    <mergeCell ref="G1110:J1112"/>
    <mergeCell ref="P1110:R1110"/>
    <mergeCell ref="AB1110:AE1110"/>
    <mergeCell ref="A1113:E1113"/>
    <mergeCell ref="G1113:J1115"/>
    <mergeCell ref="AB1113:AE1113"/>
    <mergeCell ref="A1116:E1116"/>
    <mergeCell ref="G1116:J1117"/>
    <mergeCell ref="AB1116:AE1116"/>
    <mergeCell ref="A1118:E1118"/>
    <mergeCell ref="G1118:J1119"/>
    <mergeCell ref="AB1118:AE1118"/>
    <mergeCell ref="G1044:J1044"/>
    <mergeCell ref="G1048:J1049"/>
    <mergeCell ref="A1050:E1050"/>
    <mergeCell ref="G1050:J1050"/>
    <mergeCell ref="P1050:R1050"/>
    <mergeCell ref="AB1050:AE1050"/>
    <mergeCell ref="A1052:E1052"/>
    <mergeCell ref="G1052:J1052"/>
    <mergeCell ref="P1052:R1052"/>
    <mergeCell ref="AB1052:AE1052"/>
    <mergeCell ref="A1054:E1054"/>
    <mergeCell ref="G1054:J1054"/>
    <mergeCell ref="P1054:R1054"/>
    <mergeCell ref="AB1054:AE1054"/>
    <mergeCell ref="G1058:J1058"/>
    <mergeCell ref="P1058:R1058"/>
    <mergeCell ref="A1060:E1060"/>
    <mergeCell ref="G1060:J1060"/>
    <mergeCell ref="P1060:R1060"/>
    <mergeCell ref="AB1060:AE1060"/>
    <mergeCell ref="AB1014:AE1014"/>
    <mergeCell ref="A1016:E1016"/>
    <mergeCell ref="G1016:J1017"/>
    <mergeCell ref="P1016:R1016"/>
    <mergeCell ref="AB1016:AE1016"/>
    <mergeCell ref="A1018:E1018"/>
    <mergeCell ref="G1018:J1019"/>
    <mergeCell ref="P1018:R1018"/>
    <mergeCell ref="AB1018:AE1018"/>
    <mergeCell ref="A1020:E1020"/>
    <mergeCell ref="G1020:J1020"/>
    <mergeCell ref="P1020:R1020"/>
    <mergeCell ref="AB1020:AE1020"/>
    <mergeCell ref="G1024:J1024"/>
    <mergeCell ref="G1026:J1027"/>
    <mergeCell ref="G1030:J1031"/>
    <mergeCell ref="G1040:J1041"/>
    <mergeCell ref="P995:R995"/>
    <mergeCell ref="AB995:AE995"/>
    <mergeCell ref="A997:E997"/>
    <mergeCell ref="G997:J998"/>
    <mergeCell ref="P997:R997"/>
    <mergeCell ref="AB997:AE997"/>
    <mergeCell ref="A999:E999"/>
    <mergeCell ref="G999:J999"/>
    <mergeCell ref="P999:R999"/>
    <mergeCell ref="AB999:AE999"/>
    <mergeCell ref="G1001:J1001"/>
    <mergeCell ref="A1003:E1003"/>
    <mergeCell ref="G1003:J1003"/>
    <mergeCell ref="P1003:R1003"/>
    <mergeCell ref="AB1003:AE1003"/>
    <mergeCell ref="A1005:E1005"/>
    <mergeCell ref="G1005:J1005"/>
    <mergeCell ref="P1005:R1005"/>
    <mergeCell ref="AB1005:AE1005"/>
    <mergeCell ref="AB972:AE972"/>
    <mergeCell ref="G976:J977"/>
    <mergeCell ref="A978:E978"/>
    <mergeCell ref="G978:J979"/>
    <mergeCell ref="P978:R978"/>
    <mergeCell ref="AB978:AE978"/>
    <mergeCell ref="A980:E980"/>
    <mergeCell ref="G980:J982"/>
    <mergeCell ref="P980:R980"/>
    <mergeCell ref="AB980:AE980"/>
    <mergeCell ref="A983:E983"/>
    <mergeCell ref="G983:J984"/>
    <mergeCell ref="P983:R983"/>
    <mergeCell ref="AB983:AE983"/>
    <mergeCell ref="G985:J986"/>
    <mergeCell ref="P985:R985"/>
    <mergeCell ref="AB985:AE985"/>
    <mergeCell ref="AB944:AE944"/>
    <mergeCell ref="G946:J948"/>
    <mergeCell ref="P946:R946"/>
    <mergeCell ref="A949:E949"/>
    <mergeCell ref="G949:J950"/>
    <mergeCell ref="AB949:AE949"/>
    <mergeCell ref="G954:J956"/>
    <mergeCell ref="A957:E957"/>
    <mergeCell ref="G957:J957"/>
    <mergeCell ref="P957:R957"/>
    <mergeCell ref="AB957:AE957"/>
    <mergeCell ref="A958:E958"/>
    <mergeCell ref="G958:J958"/>
    <mergeCell ref="P958:R958"/>
    <mergeCell ref="AB958:AE958"/>
    <mergeCell ref="G959:J960"/>
    <mergeCell ref="A962:E962"/>
    <mergeCell ref="G962:J963"/>
    <mergeCell ref="P962:R962"/>
    <mergeCell ref="AB962:AE962"/>
    <mergeCell ref="G907:J907"/>
    <mergeCell ref="A909:E909"/>
    <mergeCell ref="G909:J911"/>
    <mergeCell ref="P909:R909"/>
    <mergeCell ref="AB909:AE909"/>
    <mergeCell ref="G912:J912"/>
    <mergeCell ref="G915:J916"/>
    <mergeCell ref="G917:J920"/>
    <mergeCell ref="A921:E921"/>
    <mergeCell ref="G921:J922"/>
    <mergeCell ref="P921:R921"/>
    <mergeCell ref="G928:J930"/>
    <mergeCell ref="A931:E931"/>
    <mergeCell ref="G931:J932"/>
    <mergeCell ref="P931:R931"/>
    <mergeCell ref="A935:E935"/>
    <mergeCell ref="G935:J936"/>
    <mergeCell ref="P935:R935"/>
    <mergeCell ref="AB935:AE935"/>
    <mergeCell ref="AB882:AE882"/>
    <mergeCell ref="G885:J885"/>
    <mergeCell ref="P885:R885"/>
    <mergeCell ref="AB885:AE885"/>
    <mergeCell ref="A887:E887"/>
    <mergeCell ref="G887:J889"/>
    <mergeCell ref="P887:R887"/>
    <mergeCell ref="AB887:AE887"/>
    <mergeCell ref="A894:E894"/>
    <mergeCell ref="G894:J895"/>
    <mergeCell ref="P894:R894"/>
    <mergeCell ref="A897:E897"/>
    <mergeCell ref="G897:J897"/>
    <mergeCell ref="P897:R897"/>
    <mergeCell ref="A898:E898"/>
    <mergeCell ref="G898:J898"/>
    <mergeCell ref="AB898:AE898"/>
    <mergeCell ref="P865:R865"/>
    <mergeCell ref="A867:E867"/>
    <mergeCell ref="G867:J867"/>
    <mergeCell ref="P867:R867"/>
    <mergeCell ref="A869:E869"/>
    <mergeCell ref="G869:J870"/>
    <mergeCell ref="P869:R869"/>
    <mergeCell ref="AB869:AE869"/>
    <mergeCell ref="A871:E871"/>
    <mergeCell ref="G871:J872"/>
    <mergeCell ref="P871:R871"/>
    <mergeCell ref="AB871:AE871"/>
    <mergeCell ref="A873:E873"/>
    <mergeCell ref="G873:J875"/>
    <mergeCell ref="P873:R873"/>
    <mergeCell ref="AB873:AE873"/>
    <mergeCell ref="A876:E876"/>
    <mergeCell ref="G876:J877"/>
    <mergeCell ref="P876:R876"/>
    <mergeCell ref="G828:J830"/>
    <mergeCell ref="P828:R828"/>
    <mergeCell ref="A831:E831"/>
    <mergeCell ref="G831:J831"/>
    <mergeCell ref="P831:R831"/>
    <mergeCell ref="A834:E834"/>
    <mergeCell ref="G834:J836"/>
    <mergeCell ref="P834:R834"/>
    <mergeCell ref="AB834:AE834"/>
    <mergeCell ref="A837:E837"/>
    <mergeCell ref="G837:J838"/>
    <mergeCell ref="P837:R837"/>
    <mergeCell ref="A842:E842"/>
    <mergeCell ref="G842:J842"/>
    <mergeCell ref="P842:R842"/>
    <mergeCell ref="A843:E843"/>
    <mergeCell ref="G843:J843"/>
    <mergeCell ref="P843:R843"/>
    <mergeCell ref="G800:J801"/>
    <mergeCell ref="P800:R800"/>
    <mergeCell ref="A802:E802"/>
    <mergeCell ref="G802:J803"/>
    <mergeCell ref="P802:R802"/>
    <mergeCell ref="G804:J804"/>
    <mergeCell ref="A806:E806"/>
    <mergeCell ref="G806:J806"/>
    <mergeCell ref="P806:R806"/>
    <mergeCell ref="AB806:AE806"/>
    <mergeCell ref="A808:E808"/>
    <mergeCell ref="G808:J808"/>
    <mergeCell ref="AB808:AE808"/>
    <mergeCell ref="G809:J809"/>
    <mergeCell ref="A811:E811"/>
    <mergeCell ref="G811:J811"/>
    <mergeCell ref="AB811:AE811"/>
    <mergeCell ref="G771:J771"/>
    <mergeCell ref="P771:R771"/>
    <mergeCell ref="G772:J774"/>
    <mergeCell ref="G775:J776"/>
    <mergeCell ref="A777:E777"/>
    <mergeCell ref="G777:J778"/>
    <mergeCell ref="P777:R777"/>
    <mergeCell ref="A779:E779"/>
    <mergeCell ref="G779:J780"/>
    <mergeCell ref="P779:R779"/>
    <mergeCell ref="A781:E781"/>
    <mergeCell ref="G781:J782"/>
    <mergeCell ref="P781:R781"/>
    <mergeCell ref="A783:E783"/>
    <mergeCell ref="G783:J784"/>
    <mergeCell ref="P783:R783"/>
    <mergeCell ref="A786:E786"/>
    <mergeCell ref="G786:J788"/>
    <mergeCell ref="P786:R786"/>
    <mergeCell ref="G738:J738"/>
    <mergeCell ref="AB738:AE738"/>
    <mergeCell ref="AB740:AE740"/>
    <mergeCell ref="G742:J742"/>
    <mergeCell ref="A743:E743"/>
    <mergeCell ref="G743:J744"/>
    <mergeCell ref="P743:R743"/>
    <mergeCell ref="A745:E745"/>
    <mergeCell ref="G745:J745"/>
    <mergeCell ref="P745:R745"/>
    <mergeCell ref="G746:J747"/>
    <mergeCell ref="G748:J748"/>
    <mergeCell ref="A749:E749"/>
    <mergeCell ref="G749:J749"/>
    <mergeCell ref="P749:R749"/>
    <mergeCell ref="G753:J755"/>
    <mergeCell ref="A756:E756"/>
    <mergeCell ref="G756:J756"/>
    <mergeCell ref="P756:R756"/>
    <mergeCell ref="P702:R702"/>
    <mergeCell ref="A704:E704"/>
    <mergeCell ref="G704:J705"/>
    <mergeCell ref="P704:R704"/>
    <mergeCell ref="A706:E706"/>
    <mergeCell ref="G706:J706"/>
    <mergeCell ref="P706:R706"/>
    <mergeCell ref="A707:E707"/>
    <mergeCell ref="G707:J707"/>
    <mergeCell ref="P707:R707"/>
    <mergeCell ref="A710:E710"/>
    <mergeCell ref="G710:J712"/>
    <mergeCell ref="AB710:AE710"/>
    <mergeCell ref="G713:J714"/>
    <mergeCell ref="A717:E717"/>
    <mergeCell ref="G717:J718"/>
    <mergeCell ref="P717:R717"/>
    <mergeCell ref="A679:E679"/>
    <mergeCell ref="G679:J680"/>
    <mergeCell ref="P679:R679"/>
    <mergeCell ref="A682:E682"/>
    <mergeCell ref="G682:J684"/>
    <mergeCell ref="P682:R682"/>
    <mergeCell ref="AB682:AE682"/>
    <mergeCell ref="G687:J687"/>
    <mergeCell ref="A688:E688"/>
    <mergeCell ref="G688:J689"/>
    <mergeCell ref="P688:R688"/>
    <mergeCell ref="A690:E690"/>
    <mergeCell ref="G690:J690"/>
    <mergeCell ref="P690:R690"/>
    <mergeCell ref="A691:E691"/>
    <mergeCell ref="G691:J692"/>
    <mergeCell ref="P691:R691"/>
    <mergeCell ref="AB622:AE622"/>
    <mergeCell ref="G624:J624"/>
    <mergeCell ref="G630:J632"/>
    <mergeCell ref="A633:E633"/>
    <mergeCell ref="G633:J634"/>
    <mergeCell ref="P633:R633"/>
    <mergeCell ref="A637:E637"/>
    <mergeCell ref="G637:J638"/>
    <mergeCell ref="P637:R637"/>
    <mergeCell ref="A639:E639"/>
    <mergeCell ref="G639:J640"/>
    <mergeCell ref="P639:R639"/>
    <mergeCell ref="G642:J642"/>
    <mergeCell ref="P642:R642"/>
    <mergeCell ref="G644:J645"/>
    <mergeCell ref="P644:R644"/>
    <mergeCell ref="G646:J647"/>
    <mergeCell ref="P646:R646"/>
    <mergeCell ref="AB646:AE646"/>
    <mergeCell ref="AB598:AE598"/>
    <mergeCell ref="G600:J601"/>
    <mergeCell ref="P600:R600"/>
    <mergeCell ref="AB600:AE600"/>
    <mergeCell ref="AB602:AE602"/>
    <mergeCell ref="G604:J604"/>
    <mergeCell ref="AB604:AE604"/>
    <mergeCell ref="A606:E606"/>
    <mergeCell ref="G606:J606"/>
    <mergeCell ref="P606:R606"/>
    <mergeCell ref="AB606:AE606"/>
    <mergeCell ref="A608:E608"/>
    <mergeCell ref="G608:J608"/>
    <mergeCell ref="P608:R608"/>
    <mergeCell ref="AB608:AE608"/>
    <mergeCell ref="AB610:AE610"/>
    <mergeCell ref="G612:J612"/>
    <mergeCell ref="A579:E579"/>
    <mergeCell ref="G579:J579"/>
    <mergeCell ref="L579:M579"/>
    <mergeCell ref="X579:Z579"/>
    <mergeCell ref="A584:E584"/>
    <mergeCell ref="G584:J584"/>
    <mergeCell ref="L584:M584"/>
    <mergeCell ref="X584:Z584"/>
    <mergeCell ref="L587:M587"/>
    <mergeCell ref="X587:Z587"/>
    <mergeCell ref="L595:M595"/>
    <mergeCell ref="P595:R595"/>
    <mergeCell ref="X595:Z595"/>
    <mergeCell ref="G596:J597"/>
    <mergeCell ref="L596:M596"/>
    <mergeCell ref="P596:R596"/>
    <mergeCell ref="X596:Z596"/>
    <mergeCell ref="A567:E567"/>
    <mergeCell ref="G567:J568"/>
    <mergeCell ref="L567:M567"/>
    <mergeCell ref="P567:R567"/>
    <mergeCell ref="X567:Z567"/>
    <mergeCell ref="A569:E569"/>
    <mergeCell ref="G569:J570"/>
    <mergeCell ref="L569:M569"/>
    <mergeCell ref="P569:R569"/>
    <mergeCell ref="X569:Z569"/>
    <mergeCell ref="A571:E571"/>
    <mergeCell ref="G571:J572"/>
    <mergeCell ref="L571:M571"/>
    <mergeCell ref="P571:R571"/>
    <mergeCell ref="X571:Z571"/>
    <mergeCell ref="L573:M573"/>
    <mergeCell ref="P573:R573"/>
    <mergeCell ref="X573:Z573"/>
    <mergeCell ref="A555:E555"/>
    <mergeCell ref="G555:J555"/>
    <mergeCell ref="L555:M555"/>
    <mergeCell ref="P555:R555"/>
    <mergeCell ref="X555:Z555"/>
    <mergeCell ref="A557:E557"/>
    <mergeCell ref="G557:J557"/>
    <mergeCell ref="L557:M557"/>
    <mergeCell ref="P557:R557"/>
    <mergeCell ref="X557:Z557"/>
    <mergeCell ref="A559:E559"/>
    <mergeCell ref="G559:J560"/>
    <mergeCell ref="L559:M559"/>
    <mergeCell ref="P559:R559"/>
    <mergeCell ref="X559:Z559"/>
    <mergeCell ref="A561:E561"/>
    <mergeCell ref="G561:J561"/>
    <mergeCell ref="L561:M561"/>
    <mergeCell ref="P561:R561"/>
    <mergeCell ref="X561:Z561"/>
    <mergeCell ref="G533:J533"/>
    <mergeCell ref="A537:E537"/>
    <mergeCell ref="G537:J537"/>
    <mergeCell ref="L537:M537"/>
    <mergeCell ref="P537:R537"/>
    <mergeCell ref="X537:Z537"/>
    <mergeCell ref="G539:J540"/>
    <mergeCell ref="G541:J542"/>
    <mergeCell ref="A545:E545"/>
    <mergeCell ref="G545:J546"/>
    <mergeCell ref="L545:M545"/>
    <mergeCell ref="P545:R545"/>
    <mergeCell ref="X545:Z545"/>
    <mergeCell ref="A547:E547"/>
    <mergeCell ref="G547:J547"/>
    <mergeCell ref="L547:M547"/>
    <mergeCell ref="P547:R547"/>
    <mergeCell ref="X547:Z547"/>
    <mergeCell ref="G499:J501"/>
    <mergeCell ref="L499:M499"/>
    <mergeCell ref="P499:R499"/>
    <mergeCell ref="X499:Z499"/>
    <mergeCell ref="A502:E502"/>
    <mergeCell ref="G502:J504"/>
    <mergeCell ref="L502:M502"/>
    <mergeCell ref="P502:R502"/>
    <mergeCell ref="X502:Z502"/>
    <mergeCell ref="A505:E505"/>
    <mergeCell ref="G505:J506"/>
    <mergeCell ref="P505:R505"/>
    <mergeCell ref="G511:J512"/>
    <mergeCell ref="G517:J517"/>
    <mergeCell ref="G519:J519"/>
    <mergeCell ref="G523:J523"/>
    <mergeCell ref="G525:J526"/>
    <mergeCell ref="A491:E491"/>
    <mergeCell ref="G491:J491"/>
    <mergeCell ref="L491:M491"/>
    <mergeCell ref="P491:R491"/>
    <mergeCell ref="X491:Z491"/>
    <mergeCell ref="A493:E493"/>
    <mergeCell ref="G493:J494"/>
    <mergeCell ref="L493:M493"/>
    <mergeCell ref="P493:R493"/>
    <mergeCell ref="X493:Z493"/>
    <mergeCell ref="A495:E495"/>
    <mergeCell ref="G495:J496"/>
    <mergeCell ref="L495:M495"/>
    <mergeCell ref="P495:R495"/>
    <mergeCell ref="X495:Z495"/>
    <mergeCell ref="L497:M497"/>
    <mergeCell ref="P497:R497"/>
    <mergeCell ref="X497:Z497"/>
    <mergeCell ref="G475:J476"/>
    <mergeCell ref="L475:M475"/>
    <mergeCell ref="X475:Z475"/>
    <mergeCell ref="A477:E477"/>
    <mergeCell ref="G477:J477"/>
    <mergeCell ref="L477:M477"/>
    <mergeCell ref="X477:Z477"/>
    <mergeCell ref="G479:J480"/>
    <mergeCell ref="A481:E481"/>
    <mergeCell ref="G481:J481"/>
    <mergeCell ref="L481:M481"/>
    <mergeCell ref="P481:R481"/>
    <mergeCell ref="X481:Z481"/>
    <mergeCell ref="A483:E483"/>
    <mergeCell ref="G483:J483"/>
    <mergeCell ref="L483:M483"/>
    <mergeCell ref="P483:R483"/>
    <mergeCell ref="X483:Z483"/>
    <mergeCell ref="G462:J462"/>
    <mergeCell ref="G464:J464"/>
    <mergeCell ref="G466:J466"/>
    <mergeCell ref="A468:E468"/>
    <mergeCell ref="G468:J468"/>
    <mergeCell ref="L468:M468"/>
    <mergeCell ref="X468:Z468"/>
    <mergeCell ref="G469:J469"/>
    <mergeCell ref="A470:E470"/>
    <mergeCell ref="G470:J471"/>
    <mergeCell ref="L470:M470"/>
    <mergeCell ref="X470:Z470"/>
    <mergeCell ref="A472:E472"/>
    <mergeCell ref="G472:J472"/>
    <mergeCell ref="L472:M472"/>
    <mergeCell ref="X472:Z472"/>
    <mergeCell ref="A474:E474"/>
    <mergeCell ref="G474:J474"/>
    <mergeCell ref="L474:M474"/>
    <mergeCell ref="X474:Z474"/>
    <mergeCell ref="A452:E452"/>
    <mergeCell ref="G452:J453"/>
    <mergeCell ref="L452:M452"/>
    <mergeCell ref="P452:R452"/>
    <mergeCell ref="X452:Z452"/>
    <mergeCell ref="G454:J455"/>
    <mergeCell ref="A456:E456"/>
    <mergeCell ref="G456:J457"/>
    <mergeCell ref="L456:M456"/>
    <mergeCell ref="X456:Z456"/>
    <mergeCell ref="A458:E458"/>
    <mergeCell ref="G458:J458"/>
    <mergeCell ref="L458:M458"/>
    <mergeCell ref="P458:R458"/>
    <mergeCell ref="X458:Z458"/>
    <mergeCell ref="A460:E460"/>
    <mergeCell ref="G460:J460"/>
    <mergeCell ref="L460:M460"/>
    <mergeCell ref="P460:R460"/>
    <mergeCell ref="X460:Z460"/>
    <mergeCell ref="G445:J445"/>
    <mergeCell ref="L445:M445"/>
    <mergeCell ref="P445:R445"/>
    <mergeCell ref="X445:Z445"/>
    <mergeCell ref="A447:E447"/>
    <mergeCell ref="G447:J447"/>
    <mergeCell ref="L447:M447"/>
    <mergeCell ref="P447:R447"/>
    <mergeCell ref="X447:Z447"/>
    <mergeCell ref="G448:J449"/>
    <mergeCell ref="L448:M448"/>
    <mergeCell ref="P448:R448"/>
    <mergeCell ref="X448:Z448"/>
    <mergeCell ref="A450:E450"/>
    <mergeCell ref="G450:J451"/>
    <mergeCell ref="L450:M450"/>
    <mergeCell ref="P450:R450"/>
    <mergeCell ref="X450:Z450"/>
    <mergeCell ref="A376:E376"/>
    <mergeCell ref="G376:J376"/>
    <mergeCell ref="P376:R376"/>
    <mergeCell ref="X376:Z376"/>
    <mergeCell ref="A378:E378"/>
    <mergeCell ref="G378:J378"/>
    <mergeCell ref="P378:R378"/>
    <mergeCell ref="X378:Z378"/>
    <mergeCell ref="A382:E382"/>
    <mergeCell ref="G382:J382"/>
    <mergeCell ref="P382:R382"/>
    <mergeCell ref="X382:Z382"/>
    <mergeCell ref="A384:E384"/>
    <mergeCell ref="G384:J384"/>
    <mergeCell ref="P384:R384"/>
    <mergeCell ref="X384:Z384"/>
    <mergeCell ref="A386:E386"/>
    <mergeCell ref="G386:J386"/>
    <mergeCell ref="P386:R386"/>
    <mergeCell ref="X386:Z386"/>
    <mergeCell ref="A360:E360"/>
    <mergeCell ref="G360:J360"/>
    <mergeCell ref="P360:R360"/>
    <mergeCell ref="X360:Z360"/>
    <mergeCell ref="G362:J362"/>
    <mergeCell ref="X362:Z362"/>
    <mergeCell ref="P364:R364"/>
    <mergeCell ref="X364:Z364"/>
    <mergeCell ref="G368:J368"/>
    <mergeCell ref="G370:J370"/>
    <mergeCell ref="A372:E372"/>
    <mergeCell ref="G372:J372"/>
    <mergeCell ref="P372:R372"/>
    <mergeCell ref="X372:Z372"/>
    <mergeCell ref="A374:E374"/>
    <mergeCell ref="G374:J374"/>
    <mergeCell ref="P374:R374"/>
    <mergeCell ref="X374:Z374"/>
    <mergeCell ref="A324:E324"/>
    <mergeCell ref="G324:J324"/>
    <mergeCell ref="P324:R324"/>
    <mergeCell ref="X324:Z324"/>
    <mergeCell ref="A326:E326"/>
    <mergeCell ref="G326:J326"/>
    <mergeCell ref="P326:R326"/>
    <mergeCell ref="X326:Z326"/>
    <mergeCell ref="A328:E328"/>
    <mergeCell ref="G328:J328"/>
    <mergeCell ref="P328:R328"/>
    <mergeCell ref="X328:Z328"/>
    <mergeCell ref="A330:E330"/>
    <mergeCell ref="G330:J330"/>
    <mergeCell ref="P330:R330"/>
    <mergeCell ref="X330:Z330"/>
    <mergeCell ref="A332:E332"/>
    <mergeCell ref="G332:J332"/>
    <mergeCell ref="P332:R332"/>
    <mergeCell ref="X332:Z332"/>
    <mergeCell ref="A291:E291"/>
    <mergeCell ref="G291:J291"/>
    <mergeCell ref="P291:R291"/>
    <mergeCell ref="X291:Z291"/>
    <mergeCell ref="A293:E293"/>
    <mergeCell ref="G293:J293"/>
    <mergeCell ref="P293:R293"/>
    <mergeCell ref="X293:Z293"/>
    <mergeCell ref="A295:E295"/>
    <mergeCell ref="G295:J295"/>
    <mergeCell ref="P295:R295"/>
    <mergeCell ref="A297:E297"/>
    <mergeCell ref="G297:J297"/>
    <mergeCell ref="P297:R297"/>
    <mergeCell ref="X297:Z297"/>
    <mergeCell ref="A299:E299"/>
    <mergeCell ref="G299:J299"/>
    <mergeCell ref="P299:R299"/>
    <mergeCell ref="X299:Z299"/>
    <mergeCell ref="A262:E262"/>
    <mergeCell ref="G262:J262"/>
    <mergeCell ref="P262:R262"/>
    <mergeCell ref="A265:E265"/>
    <mergeCell ref="G265:J265"/>
    <mergeCell ref="P265:R265"/>
    <mergeCell ref="X265:Z265"/>
    <mergeCell ref="A267:E267"/>
    <mergeCell ref="G267:J267"/>
    <mergeCell ref="P267:R267"/>
    <mergeCell ref="X269:Z269"/>
    <mergeCell ref="A270:E270"/>
    <mergeCell ref="G270:J270"/>
    <mergeCell ref="P270:R270"/>
    <mergeCell ref="A275:E275"/>
    <mergeCell ref="G275:J275"/>
    <mergeCell ref="P275:R275"/>
    <mergeCell ref="A232:E232"/>
    <mergeCell ref="G232:J232"/>
    <mergeCell ref="P232:R232"/>
    <mergeCell ref="P233:R233"/>
    <mergeCell ref="A234:E234"/>
    <mergeCell ref="G234:J234"/>
    <mergeCell ref="P234:R234"/>
    <mergeCell ref="P235:R235"/>
    <mergeCell ref="A236:E236"/>
    <mergeCell ref="G236:J236"/>
    <mergeCell ref="P236:R236"/>
    <mergeCell ref="X238:Z238"/>
    <mergeCell ref="A241:E241"/>
    <mergeCell ref="G241:J241"/>
    <mergeCell ref="P241:R241"/>
    <mergeCell ref="A248:E248"/>
    <mergeCell ref="G248:J248"/>
    <mergeCell ref="P248:R248"/>
    <mergeCell ref="G188:J188"/>
    <mergeCell ref="P194:R194"/>
    <mergeCell ref="A198:E198"/>
    <mergeCell ref="G198:J198"/>
    <mergeCell ref="L198:M198"/>
    <mergeCell ref="A200:E200"/>
    <mergeCell ref="G200:J200"/>
    <mergeCell ref="L200:M200"/>
    <mergeCell ref="P200:R200"/>
    <mergeCell ref="A202:E202"/>
    <mergeCell ref="G202:J202"/>
    <mergeCell ref="L202:M202"/>
    <mergeCell ref="A204:E204"/>
    <mergeCell ref="G204:J204"/>
    <mergeCell ref="L204:M204"/>
    <mergeCell ref="A206:E206"/>
    <mergeCell ref="G206:J206"/>
    <mergeCell ref="L206:M206"/>
    <mergeCell ref="P161:R161"/>
    <mergeCell ref="X161:Z161"/>
    <mergeCell ref="G162:J163"/>
    <mergeCell ref="G164:J165"/>
    <mergeCell ref="G166:J167"/>
    <mergeCell ref="A169:E169"/>
    <mergeCell ref="G169:J169"/>
    <mergeCell ref="L169:M169"/>
    <mergeCell ref="P169:R169"/>
    <mergeCell ref="X169:Z169"/>
    <mergeCell ref="A174:E174"/>
    <mergeCell ref="G174:J174"/>
    <mergeCell ref="L174:M174"/>
    <mergeCell ref="P174:R174"/>
    <mergeCell ref="X174:Z174"/>
    <mergeCell ref="A176:E176"/>
    <mergeCell ref="G176:J177"/>
    <mergeCell ref="L176:M176"/>
    <mergeCell ref="P176:R176"/>
    <mergeCell ref="X176:Z176"/>
    <mergeCell ref="A146:E146"/>
    <mergeCell ref="G146:J146"/>
    <mergeCell ref="L146:M146"/>
    <mergeCell ref="P146:R146"/>
    <mergeCell ref="X146:Z146"/>
    <mergeCell ref="A148:E148"/>
    <mergeCell ref="G148:J148"/>
    <mergeCell ref="L148:M148"/>
    <mergeCell ref="P148:R148"/>
    <mergeCell ref="X148:Z148"/>
    <mergeCell ref="G150:J152"/>
    <mergeCell ref="A153:E153"/>
    <mergeCell ref="G153:J153"/>
    <mergeCell ref="L153:M153"/>
    <mergeCell ref="P153:R153"/>
    <mergeCell ref="X153:Z153"/>
    <mergeCell ref="A157:E157"/>
    <mergeCell ref="G157:J157"/>
    <mergeCell ref="L157:M157"/>
    <mergeCell ref="P157:R157"/>
    <mergeCell ref="X157:Z157"/>
    <mergeCell ref="A130:E130"/>
    <mergeCell ref="G130:J130"/>
    <mergeCell ref="L130:M130"/>
    <mergeCell ref="P130:R130"/>
    <mergeCell ref="X130:Z130"/>
    <mergeCell ref="G133:J133"/>
    <mergeCell ref="A134:E134"/>
    <mergeCell ref="G134:J134"/>
    <mergeCell ref="L134:M134"/>
    <mergeCell ref="P134:R134"/>
    <mergeCell ref="X134:Z134"/>
    <mergeCell ref="G136:J138"/>
    <mergeCell ref="A142:E142"/>
    <mergeCell ref="G142:J142"/>
    <mergeCell ref="L142:M142"/>
    <mergeCell ref="P142:R142"/>
    <mergeCell ref="X142:Z142"/>
    <mergeCell ref="A110:E110"/>
    <mergeCell ref="G110:J110"/>
    <mergeCell ref="P110:R110"/>
    <mergeCell ref="G111:J111"/>
    <mergeCell ref="A112:E112"/>
    <mergeCell ref="G112:J113"/>
    <mergeCell ref="P112:R112"/>
    <mergeCell ref="A116:E116"/>
    <mergeCell ref="G116:J116"/>
    <mergeCell ref="P116:R116"/>
    <mergeCell ref="A117:E117"/>
    <mergeCell ref="G117:J117"/>
    <mergeCell ref="P117:R117"/>
    <mergeCell ref="P119:R119"/>
    <mergeCell ref="G121:J122"/>
    <mergeCell ref="L121:M121"/>
    <mergeCell ref="X121:Z121"/>
    <mergeCell ref="A74:E74"/>
    <mergeCell ref="G74:J75"/>
    <mergeCell ref="L74:M74"/>
    <mergeCell ref="P74:R74"/>
    <mergeCell ref="X74:Z74"/>
    <mergeCell ref="P76:R76"/>
    <mergeCell ref="G78:J78"/>
    <mergeCell ref="P78:R78"/>
    <mergeCell ref="A79:E79"/>
    <mergeCell ref="G79:J79"/>
    <mergeCell ref="L79:M79"/>
    <mergeCell ref="X79:Z79"/>
    <mergeCell ref="G81:J83"/>
    <mergeCell ref="P81:R81"/>
    <mergeCell ref="G84:J84"/>
    <mergeCell ref="L89:M89"/>
    <mergeCell ref="X89:Z89"/>
    <mergeCell ref="G49:J49"/>
    <mergeCell ref="G51:J51"/>
    <mergeCell ref="G53:J54"/>
    <mergeCell ref="G55:J56"/>
    <mergeCell ref="A61:E61"/>
    <mergeCell ref="G61:J61"/>
    <mergeCell ref="L61:M61"/>
    <mergeCell ref="P61:R61"/>
    <mergeCell ref="X61:Z61"/>
    <mergeCell ref="A63:E63"/>
    <mergeCell ref="G63:J63"/>
    <mergeCell ref="L63:M63"/>
    <mergeCell ref="P63:R63"/>
    <mergeCell ref="X63:Z63"/>
    <mergeCell ref="L65:M65"/>
    <mergeCell ref="X65:Z65"/>
    <mergeCell ref="L67:M67"/>
    <mergeCell ref="P67:R67"/>
    <mergeCell ref="X67:Z67"/>
    <mergeCell ref="A29:E29"/>
    <mergeCell ref="G29:J29"/>
    <mergeCell ref="L29:M29"/>
    <mergeCell ref="P29:R29"/>
    <mergeCell ref="X29:Z29"/>
    <mergeCell ref="A31:E31"/>
    <mergeCell ref="G31:J31"/>
    <mergeCell ref="L31:M31"/>
    <mergeCell ref="P31:R31"/>
    <mergeCell ref="X31:Z31"/>
    <mergeCell ref="A33:E33"/>
    <mergeCell ref="G33:J33"/>
    <mergeCell ref="L33:M33"/>
    <mergeCell ref="P33:R33"/>
    <mergeCell ref="X33:Z33"/>
    <mergeCell ref="A35:E35"/>
    <mergeCell ref="G35:J35"/>
    <mergeCell ref="L35:M35"/>
    <mergeCell ref="P35:R35"/>
    <mergeCell ref="X35:Z35"/>
    <mergeCell ref="I4:Y4"/>
    <mergeCell ref="O7:AD7"/>
    <mergeCell ref="B9:AD10"/>
    <mergeCell ref="M12:P12"/>
    <mergeCell ref="R12:T12"/>
    <mergeCell ref="Z12:AB12"/>
    <mergeCell ref="B13:E13"/>
    <mergeCell ref="AB13:AE13"/>
    <mergeCell ref="L15:M15"/>
    <mergeCell ref="X15:Z15"/>
    <mergeCell ref="A20:E20"/>
    <mergeCell ref="G20:J20"/>
    <mergeCell ref="P20:R20"/>
    <mergeCell ref="A27:E27"/>
    <mergeCell ref="G27:J27"/>
    <mergeCell ref="L27:M27"/>
    <mergeCell ref="P27:R27"/>
    <mergeCell ref="X27:Z27"/>
    <mergeCell ref="A2555:E2555"/>
    <mergeCell ref="X2555:Z2555"/>
    <mergeCell ref="L2558:M2558"/>
    <mergeCell ref="P2558:R2558"/>
    <mergeCell ref="X2558:Z2558"/>
    <mergeCell ref="P2545:R2545"/>
    <mergeCell ref="X2545:Z2545"/>
    <mergeCell ref="G2555:J2556"/>
    <mergeCell ref="P2555:R2555"/>
    <mergeCell ref="A2549:E2549"/>
    <mergeCell ref="G2549:J2549"/>
    <mergeCell ref="P2549:R2549"/>
    <mergeCell ref="X2549:Z2549"/>
    <mergeCell ref="A2551:E2551"/>
    <mergeCell ref="G2551:J2551"/>
    <mergeCell ref="P2551:R2551"/>
    <mergeCell ref="X2551:Z2551"/>
    <mergeCell ref="A2553:E2553"/>
    <mergeCell ref="G2553:J2553"/>
    <mergeCell ref="P2553:R2553"/>
    <mergeCell ref="X2553:Z2553"/>
    <mergeCell ref="A2522:E2522"/>
    <mergeCell ref="G2522:J2523"/>
    <mergeCell ref="P2522:R2522"/>
    <mergeCell ref="X2522:Z2522"/>
    <mergeCell ref="A2502:E2502"/>
    <mergeCell ref="G2502:J2502"/>
    <mergeCell ref="P2502:R2502"/>
    <mergeCell ref="X2502:Z2502"/>
    <mergeCell ref="A2504:E2504"/>
    <mergeCell ref="G2504:J2504"/>
    <mergeCell ref="P2504:R2504"/>
    <mergeCell ref="X2504:Z2504"/>
    <mergeCell ref="P2506:R2506"/>
    <mergeCell ref="X2506:Z2506"/>
    <mergeCell ref="A2508:E2508"/>
    <mergeCell ref="G2508:J2509"/>
    <mergeCell ref="P2508:R2508"/>
    <mergeCell ref="X2508:Z2508"/>
    <mergeCell ref="A2466:E2466"/>
    <mergeCell ref="G2466:J2466"/>
    <mergeCell ref="P2466:R2466"/>
    <mergeCell ref="X2466:Z2466"/>
    <mergeCell ref="P2475:R2475"/>
    <mergeCell ref="X2475:Z2475"/>
    <mergeCell ref="A2477:E2477"/>
    <mergeCell ref="P2477:R2477"/>
    <mergeCell ref="X2477:Z2477"/>
    <mergeCell ref="A2479:E2479"/>
    <mergeCell ref="P2479:R2479"/>
    <mergeCell ref="X2479:Z2479"/>
    <mergeCell ref="A2464:E2464"/>
    <mergeCell ref="G2464:J2465"/>
    <mergeCell ref="P2464:R2464"/>
    <mergeCell ref="X2464:Z2464"/>
    <mergeCell ref="G2468:J2470"/>
    <mergeCell ref="A2471:E2471"/>
    <mergeCell ref="G2471:J2471"/>
    <mergeCell ref="P2471:R2471"/>
    <mergeCell ref="X2471:Z2471"/>
    <mergeCell ref="G2473:J2474"/>
    <mergeCell ref="X2473:Z2473"/>
    <mergeCell ref="G2477:J2478"/>
    <mergeCell ref="G2416:J2417"/>
    <mergeCell ref="P2416:R2416"/>
    <mergeCell ref="A2431:E2431"/>
    <mergeCell ref="P2431:R2431"/>
    <mergeCell ref="A2434:E2434"/>
    <mergeCell ref="P2434:R2434"/>
    <mergeCell ref="A2439:E2439"/>
    <mergeCell ref="G2439:J2439"/>
    <mergeCell ref="P2439:R2439"/>
    <mergeCell ref="A2440:E2440"/>
    <mergeCell ref="P2440:R2440"/>
    <mergeCell ref="A2442:E2442"/>
    <mergeCell ref="P2442:R2442"/>
    <mergeCell ref="G2424:J2425"/>
    <mergeCell ref="A2426:E2426"/>
    <mergeCell ref="G2426:J2427"/>
    <mergeCell ref="P2426:R2426"/>
    <mergeCell ref="A2428:E2428"/>
    <mergeCell ref="G2428:J2429"/>
    <mergeCell ref="P2428:R2428"/>
    <mergeCell ref="A2430:E2430"/>
    <mergeCell ref="G2430:J2430"/>
    <mergeCell ref="P2430:R2430"/>
    <mergeCell ref="G2431:J2431"/>
    <mergeCell ref="A2432:E2432"/>
    <mergeCell ref="A2365:E2365"/>
    <mergeCell ref="G2365:J2365"/>
    <mergeCell ref="P2365:R2365"/>
    <mergeCell ref="P2376:R2376"/>
    <mergeCell ref="A2381:E2381"/>
    <mergeCell ref="P2381:R2381"/>
    <mergeCell ref="A2372:E2372"/>
    <mergeCell ref="G2372:J2373"/>
    <mergeCell ref="P2372:R2372"/>
    <mergeCell ref="A2374:E2374"/>
    <mergeCell ref="G2374:J2375"/>
    <mergeCell ref="P2374:R2374"/>
    <mergeCell ref="A2378:E2378"/>
    <mergeCell ref="G2378:J2378"/>
    <mergeCell ref="P2378:R2378"/>
    <mergeCell ref="A2379:E2379"/>
    <mergeCell ref="G2379:J2380"/>
    <mergeCell ref="P2379:R2379"/>
    <mergeCell ref="G2381:J2381"/>
    <mergeCell ref="A2341:E2341"/>
    <mergeCell ref="G2341:J2341"/>
    <mergeCell ref="A2343:E2343"/>
    <mergeCell ref="A2345:E2345"/>
    <mergeCell ref="G2345:J2345"/>
    <mergeCell ref="A2347:E2347"/>
    <mergeCell ref="G2347:J2347"/>
    <mergeCell ref="P2347:R2347"/>
    <mergeCell ref="A2349:E2349"/>
    <mergeCell ref="P2349:R2349"/>
    <mergeCell ref="A2337:E2337"/>
    <mergeCell ref="G2337:J2338"/>
    <mergeCell ref="P2337:R2337"/>
    <mergeCell ref="A2327:E2327"/>
    <mergeCell ref="G2327:J2327"/>
    <mergeCell ref="P2327:R2327"/>
    <mergeCell ref="X2327:Z2327"/>
    <mergeCell ref="A2328:E2328"/>
    <mergeCell ref="G2328:J2328"/>
    <mergeCell ref="P2328:R2328"/>
    <mergeCell ref="A2330:E2330"/>
    <mergeCell ref="G2330:J2331"/>
    <mergeCell ref="P2330:R2330"/>
    <mergeCell ref="X2330:Z2330"/>
    <mergeCell ref="A2332:E2332"/>
    <mergeCell ref="G2332:J2333"/>
    <mergeCell ref="P2332:R2332"/>
    <mergeCell ref="X2332:Z2332"/>
    <mergeCell ref="A2334:E2334"/>
    <mergeCell ref="G2334:J2336"/>
    <mergeCell ref="A2323:E2323"/>
    <mergeCell ref="G2323:J2323"/>
    <mergeCell ref="P2323:R2323"/>
    <mergeCell ref="A2325:E2325"/>
    <mergeCell ref="G2325:J2325"/>
    <mergeCell ref="P2325:R2325"/>
    <mergeCell ref="A2316:E2316"/>
    <mergeCell ref="P2316:R2316"/>
    <mergeCell ref="G2316:J2318"/>
    <mergeCell ref="X2316:Z2316"/>
    <mergeCell ref="X2325:Z2325"/>
    <mergeCell ref="A2312:E2312"/>
    <mergeCell ref="P2312:R2312"/>
    <mergeCell ref="A2314:E2314"/>
    <mergeCell ref="P2314:R2314"/>
    <mergeCell ref="A2319:E2319"/>
    <mergeCell ref="G2319:J2320"/>
    <mergeCell ref="P2319:R2319"/>
    <mergeCell ref="G2303:J2306"/>
    <mergeCell ref="P2303:R2303"/>
    <mergeCell ref="X2303:Z2303"/>
    <mergeCell ref="A2307:E2307"/>
    <mergeCell ref="G2307:J2308"/>
    <mergeCell ref="P2307:R2307"/>
    <mergeCell ref="G2312:J2312"/>
    <mergeCell ref="X2312:Z2312"/>
    <mergeCell ref="A2313:E2313"/>
    <mergeCell ref="G2313:J2313"/>
    <mergeCell ref="P2313:R2313"/>
    <mergeCell ref="X2313:Z2313"/>
    <mergeCell ref="G2314:J2314"/>
    <mergeCell ref="G2294:J2297"/>
    <mergeCell ref="X2294:Z2294"/>
    <mergeCell ref="A2303:E2303"/>
    <mergeCell ref="A2292:E2292"/>
    <mergeCell ref="G2292:J2292"/>
    <mergeCell ref="P2292:R2292"/>
    <mergeCell ref="A2294:E2294"/>
    <mergeCell ref="P2294:R2294"/>
    <mergeCell ref="A2298:E2298"/>
    <mergeCell ref="G2298:J2299"/>
    <mergeCell ref="P2298:R2298"/>
    <mergeCell ref="G2284:J2285"/>
    <mergeCell ref="P2284:R2284"/>
    <mergeCell ref="A2286:E2286"/>
    <mergeCell ref="G2286:J2287"/>
    <mergeCell ref="P2286:R2286"/>
    <mergeCell ref="A2289:E2289"/>
    <mergeCell ref="G2289:J2289"/>
    <mergeCell ref="P2289:R2289"/>
    <mergeCell ref="X2289:Z2289"/>
    <mergeCell ref="X2292:Z2292"/>
    <mergeCell ref="A2290:E2290"/>
    <mergeCell ref="G2290:J2290"/>
    <mergeCell ref="P2290:R2290"/>
    <mergeCell ref="G2273:J2274"/>
    <mergeCell ref="P2273:R2273"/>
    <mergeCell ref="X2273:Z2273"/>
    <mergeCell ref="A2275:E2275"/>
    <mergeCell ref="G2275:J2277"/>
    <mergeCell ref="P2275:R2275"/>
    <mergeCell ref="X2275:Z2275"/>
    <mergeCell ref="G2278:J2279"/>
    <mergeCell ref="A2282:E2282"/>
    <mergeCell ref="G2282:J2283"/>
    <mergeCell ref="P2282:R2282"/>
    <mergeCell ref="A2284:E2284"/>
    <mergeCell ref="A2264:E2264"/>
    <mergeCell ref="G2264:J2265"/>
    <mergeCell ref="P2264:R2264"/>
    <mergeCell ref="A2278:E2278"/>
    <mergeCell ref="P2278:R2278"/>
    <mergeCell ref="A2271:E2271"/>
    <mergeCell ref="G2271:J2271"/>
    <mergeCell ref="P2271:R2271"/>
    <mergeCell ref="X2271:Z2271"/>
    <mergeCell ref="A2273:E2273"/>
    <mergeCell ref="A2262:E2262"/>
    <mergeCell ref="P2262:R2262"/>
    <mergeCell ref="A2266:E2266"/>
    <mergeCell ref="P2266:R2266"/>
    <mergeCell ref="A2245:E2245"/>
    <mergeCell ref="P2245:R2245"/>
    <mergeCell ref="A2255:E2255"/>
    <mergeCell ref="P2255:R2255"/>
    <mergeCell ref="A2257:E2257"/>
    <mergeCell ref="P2257:R2257"/>
    <mergeCell ref="A2244:E2244"/>
    <mergeCell ref="G2244:J2244"/>
    <mergeCell ref="P2244:R2244"/>
    <mergeCell ref="G2245:J2245"/>
    <mergeCell ref="A2246:E2246"/>
    <mergeCell ref="G2246:J2246"/>
    <mergeCell ref="P2246:R2246"/>
    <mergeCell ref="G2247:J2247"/>
    <mergeCell ref="A2248:E2248"/>
    <mergeCell ref="G2248:J2248"/>
    <mergeCell ref="P2248:R2248"/>
    <mergeCell ref="A2252:E2252"/>
    <mergeCell ref="G2252:J2252"/>
    <mergeCell ref="P2252:R2252"/>
    <mergeCell ref="A2231:E2231"/>
    <mergeCell ref="G2231:J2231"/>
    <mergeCell ref="P2231:R2231"/>
    <mergeCell ref="G2222:J2223"/>
    <mergeCell ref="A2224:E2224"/>
    <mergeCell ref="G2224:J2225"/>
    <mergeCell ref="P2224:R2224"/>
    <mergeCell ref="A2226:E2226"/>
    <mergeCell ref="G2226:J2227"/>
    <mergeCell ref="P2226:R2226"/>
    <mergeCell ref="A2228:E2228"/>
    <mergeCell ref="G2228:J2229"/>
    <mergeCell ref="P2228:R2228"/>
    <mergeCell ref="A2230:E2230"/>
    <mergeCell ref="G2230:J2230"/>
    <mergeCell ref="P2230:R2230"/>
    <mergeCell ref="A2209:E2209"/>
    <mergeCell ref="P2209:R2209"/>
    <mergeCell ref="A2211:E2211"/>
    <mergeCell ref="P2211:R2211"/>
    <mergeCell ref="A2213:E2213"/>
    <mergeCell ref="G2213:J2213"/>
    <mergeCell ref="P2213:R2213"/>
    <mergeCell ref="A2214:E2214"/>
    <mergeCell ref="P2214:R2214"/>
    <mergeCell ref="A2189:E2189"/>
    <mergeCell ref="G2189:J2190"/>
    <mergeCell ref="P2189:R2189"/>
    <mergeCell ref="A2191:E2191"/>
    <mergeCell ref="P2191:R2191"/>
    <mergeCell ref="A2165:E2165"/>
    <mergeCell ref="G2165:J2165"/>
    <mergeCell ref="P2165:R2165"/>
    <mergeCell ref="A2167:E2167"/>
    <mergeCell ref="P2167:R2167"/>
    <mergeCell ref="A2169:E2169"/>
    <mergeCell ref="P2169:R2169"/>
    <mergeCell ref="A2171:E2171"/>
    <mergeCell ref="P2171:R2171"/>
    <mergeCell ref="A2142:E2142"/>
    <mergeCell ref="G2142:J2142"/>
    <mergeCell ref="P2142:R2142"/>
    <mergeCell ref="A2144:E2144"/>
    <mergeCell ref="G2144:J2145"/>
    <mergeCell ref="P2144:R2144"/>
    <mergeCell ref="A2146:E2146"/>
    <mergeCell ref="P2146:R2146"/>
    <mergeCell ref="A2148:E2148"/>
    <mergeCell ref="P2148:R2148"/>
    <mergeCell ref="A2150:E2150"/>
    <mergeCell ref="G2150:J2150"/>
    <mergeCell ref="P2150:R2150"/>
    <mergeCell ref="A2126:E2126"/>
    <mergeCell ref="G2126:J2126"/>
    <mergeCell ref="AB2126:AE2126"/>
    <mergeCell ref="A2128:E2128"/>
    <mergeCell ref="G2128:J2128"/>
    <mergeCell ref="AB2128:AE2128"/>
    <mergeCell ref="P2126:R2126"/>
    <mergeCell ref="P2128:R2128"/>
    <mergeCell ref="A2112:E2112"/>
    <mergeCell ref="G2112:J2112"/>
    <mergeCell ref="A2108:E2108"/>
    <mergeCell ref="G2108:J2109"/>
    <mergeCell ref="P2108:R2108"/>
    <mergeCell ref="AB2108:AE2108"/>
    <mergeCell ref="A2110:E2110"/>
    <mergeCell ref="G2110:J2110"/>
    <mergeCell ref="P2110:R2110"/>
    <mergeCell ref="AB2110:AE2110"/>
    <mergeCell ref="P2112:R2112"/>
    <mergeCell ref="AB2112:AE2112"/>
    <mergeCell ref="A2114:E2114"/>
    <mergeCell ref="G2114:J2114"/>
    <mergeCell ref="P2114:R2114"/>
    <mergeCell ref="AB2114:AE2114"/>
    <mergeCell ref="A2116:E2116"/>
    <mergeCell ref="A2084:E2084"/>
    <mergeCell ref="G2084:J2084"/>
    <mergeCell ref="AB2084:AE2084"/>
    <mergeCell ref="A2086:E2086"/>
    <mergeCell ref="AB2086:AE2086"/>
    <mergeCell ref="A2074:E2074"/>
    <mergeCell ref="G2074:J2075"/>
    <mergeCell ref="AB2088:AE2088"/>
    <mergeCell ref="A2090:E2090"/>
    <mergeCell ref="G2090:J2092"/>
    <mergeCell ref="AB2090:AE2090"/>
    <mergeCell ref="A2093:E2093"/>
    <mergeCell ref="G2093:J2094"/>
    <mergeCell ref="A2098:E2098"/>
    <mergeCell ref="AB2098:AE2098"/>
    <mergeCell ref="G2078:J2079"/>
    <mergeCell ref="P2078:R2078"/>
    <mergeCell ref="G2080:J2081"/>
    <mergeCell ref="P2080:R2080"/>
    <mergeCell ref="G2082:J2083"/>
    <mergeCell ref="P2082:R2082"/>
    <mergeCell ref="P2084:R2084"/>
    <mergeCell ref="G2086:J2086"/>
    <mergeCell ref="P2086:R2086"/>
    <mergeCell ref="G2088:J2088"/>
    <mergeCell ref="P2088:R2088"/>
    <mergeCell ref="P2090:R2090"/>
    <mergeCell ref="P2093:R2093"/>
    <mergeCell ref="AB2093:AE2093"/>
    <mergeCell ref="A2095:E2095"/>
    <mergeCell ref="AB2074:AE2074"/>
    <mergeCell ref="A2076:E2076"/>
    <mergeCell ref="G2076:J2077"/>
    <mergeCell ref="AB2076:AE2076"/>
    <mergeCell ref="A2078:E2078"/>
    <mergeCell ref="AB2078:AE2078"/>
    <mergeCell ref="A2080:E2080"/>
    <mergeCell ref="AB2080:AE2080"/>
    <mergeCell ref="A2082:E2082"/>
    <mergeCell ref="AB2082:AE2082"/>
    <mergeCell ref="A2055:E2055"/>
    <mergeCell ref="AB2055:AE2055"/>
    <mergeCell ref="A2057:E2057"/>
    <mergeCell ref="AB2057:AE2057"/>
    <mergeCell ref="AB2059:AE2059"/>
    <mergeCell ref="A2067:E2067"/>
    <mergeCell ref="AB2067:AE2067"/>
    <mergeCell ref="G2055:J2056"/>
    <mergeCell ref="P2055:R2055"/>
    <mergeCell ref="G2057:J2058"/>
    <mergeCell ref="P2057:R2057"/>
    <mergeCell ref="G2059:J2060"/>
    <mergeCell ref="P2059:R2059"/>
    <mergeCell ref="A2061:E2061"/>
    <mergeCell ref="G2061:J2061"/>
    <mergeCell ref="P2061:R2061"/>
    <mergeCell ref="AB2061:AE2061"/>
    <mergeCell ref="A2063:E2063"/>
    <mergeCell ref="G2063:J2064"/>
    <mergeCell ref="P2063:R2063"/>
    <mergeCell ref="A2041:E2041"/>
    <mergeCell ref="A2043:E2043"/>
    <mergeCell ref="A2047:E2047"/>
    <mergeCell ref="A2049:E2049"/>
    <mergeCell ref="G2049:J2050"/>
    <mergeCell ref="A2051:E2051"/>
    <mergeCell ref="G2051:J2052"/>
    <mergeCell ref="AB2051:AE2051"/>
    <mergeCell ref="A2053:E2053"/>
    <mergeCell ref="G2053:J2053"/>
    <mergeCell ref="AB2053:AE2053"/>
    <mergeCell ref="P2051:R2051"/>
    <mergeCell ref="P2053:R2053"/>
    <mergeCell ref="A2015:E2015"/>
    <mergeCell ref="A2034:E2034"/>
    <mergeCell ref="A2039:E2039"/>
    <mergeCell ref="G2039:J2039"/>
    <mergeCell ref="A2027:E2027"/>
    <mergeCell ref="G2027:J2027"/>
    <mergeCell ref="P2027:R2027"/>
    <mergeCell ref="X2027:Z2027"/>
    <mergeCell ref="A2029:E2029"/>
    <mergeCell ref="G2029:J2030"/>
    <mergeCell ref="P2029:R2029"/>
    <mergeCell ref="X2029:Z2029"/>
    <mergeCell ref="A2031:E2031"/>
    <mergeCell ref="G2031:J2033"/>
    <mergeCell ref="P2031:R2031"/>
    <mergeCell ref="X2031:Z2031"/>
    <mergeCell ref="G2034:J2035"/>
    <mergeCell ref="P1994:R1994"/>
    <mergeCell ref="A1996:E1996"/>
    <mergeCell ref="G1996:J1996"/>
    <mergeCell ref="P1996:R1996"/>
    <mergeCell ref="A1998:E1998"/>
    <mergeCell ref="G1998:J1998"/>
    <mergeCell ref="P1998:R1998"/>
    <mergeCell ref="A2000:E2000"/>
    <mergeCell ref="G2000:J2000"/>
    <mergeCell ref="P2000:R2000"/>
    <mergeCell ref="X1994:Z1994"/>
    <mergeCell ref="X1996:Z1996"/>
    <mergeCell ref="X1998:Z1998"/>
    <mergeCell ref="X2000:Z2000"/>
    <mergeCell ref="A2001:E2001"/>
    <mergeCell ref="G2001:J2001"/>
    <mergeCell ref="P2001:R2001"/>
    <mergeCell ref="A1974:E1974"/>
    <mergeCell ref="A1979:E1979"/>
    <mergeCell ref="P1979:R1979"/>
    <mergeCell ref="A1976:E1976"/>
    <mergeCell ref="G1976:J1978"/>
    <mergeCell ref="P1976:R1976"/>
    <mergeCell ref="X1976:Z1976"/>
    <mergeCell ref="G1979:J1980"/>
    <mergeCell ref="X1979:Z1979"/>
    <mergeCell ref="A1981:E1981"/>
    <mergeCell ref="G1981:J1983"/>
    <mergeCell ref="P1981:R1981"/>
    <mergeCell ref="X1981:Z1981"/>
    <mergeCell ref="A1965:E1965"/>
    <mergeCell ref="P1965:R1965"/>
    <mergeCell ref="A1969:E1969"/>
    <mergeCell ref="G1969:J1970"/>
    <mergeCell ref="A1971:E1971"/>
    <mergeCell ref="G1971:J1971"/>
    <mergeCell ref="A1973:E1973"/>
    <mergeCell ref="G1973:J1973"/>
    <mergeCell ref="P1973:R1973"/>
    <mergeCell ref="A1957:E1957"/>
    <mergeCell ref="G1957:J1957"/>
    <mergeCell ref="P1957:R1957"/>
    <mergeCell ref="A1959:E1959"/>
    <mergeCell ref="P1959:R1959"/>
    <mergeCell ref="A1961:E1961"/>
    <mergeCell ref="G1961:J1962"/>
    <mergeCell ref="P1961:R1961"/>
    <mergeCell ref="A1922:E1922"/>
    <mergeCell ref="A1914:E1914"/>
    <mergeCell ref="G1914:J1915"/>
    <mergeCell ref="P1938:R1938"/>
    <mergeCell ref="A1942:E1942"/>
    <mergeCell ref="P1942:R1942"/>
    <mergeCell ref="AB1926:AE1926"/>
    <mergeCell ref="AB1928:AE1928"/>
    <mergeCell ref="AB1930:AE1930"/>
    <mergeCell ref="AB1932:AE1932"/>
    <mergeCell ref="AB1934:AE1934"/>
    <mergeCell ref="AB1936:AE1936"/>
    <mergeCell ref="X1938:Z1938"/>
    <mergeCell ref="A1940:E1940"/>
    <mergeCell ref="G1940:J1940"/>
    <mergeCell ref="P1940:R1940"/>
    <mergeCell ref="X1940:Z1940"/>
    <mergeCell ref="G1942:J1943"/>
    <mergeCell ref="X1942:Z1942"/>
    <mergeCell ref="A1912:E1912"/>
    <mergeCell ref="G1912:J1912"/>
    <mergeCell ref="A1916:E1916"/>
    <mergeCell ref="G1916:J1916"/>
    <mergeCell ref="A1918:E1918"/>
    <mergeCell ref="G1918:J1918"/>
    <mergeCell ref="A1920:E1920"/>
    <mergeCell ref="A1906:E1906"/>
    <mergeCell ref="A1910:E1910"/>
    <mergeCell ref="A1904:E1904"/>
    <mergeCell ref="G1904:J1904"/>
    <mergeCell ref="A1892:E1892"/>
    <mergeCell ref="A1883:E1883"/>
    <mergeCell ref="G1883:J1885"/>
    <mergeCell ref="AB1883:AE1883"/>
    <mergeCell ref="A1886:E1886"/>
    <mergeCell ref="G1886:J1887"/>
    <mergeCell ref="AB1886:AE1886"/>
    <mergeCell ref="A1888:E1888"/>
    <mergeCell ref="G1888:J1888"/>
    <mergeCell ref="AB1888:AE1888"/>
    <mergeCell ref="A1890:E1890"/>
    <mergeCell ref="G1890:J1890"/>
    <mergeCell ref="AB1890:AE1890"/>
    <mergeCell ref="A1859:E1859"/>
    <mergeCell ref="G1859:J1859"/>
    <mergeCell ref="AB1859:AE1859"/>
    <mergeCell ref="A1861:E1861"/>
    <mergeCell ref="AB1861:AE1861"/>
    <mergeCell ref="A1878:E1878"/>
    <mergeCell ref="AB1878:AE1878"/>
    <mergeCell ref="G1861:J1862"/>
    <mergeCell ref="A1863:E1863"/>
    <mergeCell ref="G1863:J1864"/>
    <mergeCell ref="AB1863:AE1863"/>
    <mergeCell ref="A1865:E1865"/>
    <mergeCell ref="G1865:J1866"/>
    <mergeCell ref="AB1865:AE1865"/>
    <mergeCell ref="A1867:E1867"/>
    <mergeCell ref="G1867:J1868"/>
    <mergeCell ref="AB1867:AE1867"/>
    <mergeCell ref="A1869:E1869"/>
    <mergeCell ref="G1869:J1870"/>
    <mergeCell ref="A1848:E1848"/>
    <mergeCell ref="AB1848:AE1848"/>
    <mergeCell ref="A1850:E1850"/>
    <mergeCell ref="G1850:J1850"/>
    <mergeCell ref="AB1850:AE1850"/>
    <mergeCell ref="A1852:E1852"/>
    <mergeCell ref="G1852:J1853"/>
    <mergeCell ref="AB1852:AE1852"/>
    <mergeCell ref="AB1854:AE1854"/>
    <mergeCell ref="A1856:E1856"/>
    <mergeCell ref="A1825:E1825"/>
    <mergeCell ref="AB1842:AE1842"/>
    <mergeCell ref="A1846:E1846"/>
    <mergeCell ref="AB1846:AE1846"/>
    <mergeCell ref="G1825:J1825"/>
    <mergeCell ref="P1825:R1825"/>
    <mergeCell ref="AB1825:AE1825"/>
    <mergeCell ref="A1827:E1827"/>
    <mergeCell ref="G1827:J1827"/>
    <mergeCell ref="P1827:R1827"/>
    <mergeCell ref="AB1827:AE1827"/>
    <mergeCell ref="A1829:E1829"/>
    <mergeCell ref="G1829:J1830"/>
    <mergeCell ref="P1829:R1829"/>
    <mergeCell ref="AB1829:AE1829"/>
    <mergeCell ref="A1831:E1831"/>
    <mergeCell ref="G1831:J1831"/>
    <mergeCell ref="P1831:R1831"/>
    <mergeCell ref="AB1831:AE1831"/>
    <mergeCell ref="A1814:E1814"/>
    <mergeCell ref="G1814:J1816"/>
    <mergeCell ref="P1814:R1814"/>
    <mergeCell ref="A1786:E1786"/>
    <mergeCell ref="P1786:R1786"/>
    <mergeCell ref="A1791:E1791"/>
    <mergeCell ref="G1791:J1791"/>
    <mergeCell ref="A1792:E1792"/>
    <mergeCell ref="A1806:E1806"/>
    <mergeCell ref="G1806:J1806"/>
    <mergeCell ref="P1806:R1806"/>
    <mergeCell ref="A1808:E1808"/>
    <mergeCell ref="P1808:R1808"/>
    <mergeCell ref="G1786:J1787"/>
    <mergeCell ref="A1788:E1788"/>
    <mergeCell ref="G1788:J1788"/>
    <mergeCell ref="P1788:R1788"/>
    <mergeCell ref="A1789:E1789"/>
    <mergeCell ref="G1789:J1789"/>
    <mergeCell ref="P1789:R1789"/>
    <mergeCell ref="A1790:E1790"/>
    <mergeCell ref="G1790:J1790"/>
    <mergeCell ref="P1790:R1790"/>
    <mergeCell ref="P1791:R1791"/>
    <mergeCell ref="G1792:J1792"/>
    <mergeCell ref="P1792:R1792"/>
    <mergeCell ref="A1793:E1793"/>
    <mergeCell ref="A1772:E1772"/>
    <mergeCell ref="G1772:J1772"/>
    <mergeCell ref="P1772:R1772"/>
    <mergeCell ref="A1774:E1774"/>
    <mergeCell ref="G1774:J1774"/>
    <mergeCell ref="P1774:R1774"/>
    <mergeCell ref="X1774:Z1774"/>
    <mergeCell ref="A1775:E1775"/>
    <mergeCell ref="A1782:E1782"/>
    <mergeCell ref="G1782:J1782"/>
    <mergeCell ref="P1782:R1782"/>
    <mergeCell ref="A1783:E1783"/>
    <mergeCell ref="G1783:J1785"/>
    <mergeCell ref="P1783:R1783"/>
    <mergeCell ref="A1756:E1756"/>
    <mergeCell ref="G1756:J1756"/>
    <mergeCell ref="P1756:R1756"/>
    <mergeCell ref="X1756:Z1756"/>
    <mergeCell ref="A1758:E1758"/>
    <mergeCell ref="G1758:J1758"/>
    <mergeCell ref="P1758:R1758"/>
    <mergeCell ref="X1758:Z1758"/>
    <mergeCell ref="A1760:E1760"/>
    <mergeCell ref="G1760:J1760"/>
    <mergeCell ref="P1760:R1760"/>
    <mergeCell ref="X1760:Z1760"/>
    <mergeCell ref="A1766:E1766"/>
    <mergeCell ref="P1766:R1766"/>
    <mergeCell ref="X1766:Z1766"/>
    <mergeCell ref="A1768:E1768"/>
    <mergeCell ref="G1768:J1768"/>
    <mergeCell ref="P1768:R1768"/>
    <mergeCell ref="X1768:Z1768"/>
    <mergeCell ref="X1744:Z1744"/>
    <mergeCell ref="A1746:E1746"/>
    <mergeCell ref="P1746:R1746"/>
    <mergeCell ref="X1746:Z1746"/>
    <mergeCell ref="A1748:E1748"/>
    <mergeCell ref="P1748:R1748"/>
    <mergeCell ref="X1748:Z1748"/>
    <mergeCell ref="A1750:E1750"/>
    <mergeCell ref="P1750:R1750"/>
    <mergeCell ref="X1750:Z1750"/>
    <mergeCell ref="X1752:Z1752"/>
    <mergeCell ref="A1754:E1754"/>
    <mergeCell ref="P1754:R1754"/>
    <mergeCell ref="X1754:Z1754"/>
    <mergeCell ref="G1718:J1718"/>
    <mergeCell ref="P1718:R1718"/>
    <mergeCell ref="A1720:E1720"/>
    <mergeCell ref="P1720:R1720"/>
    <mergeCell ref="P1733:R1733"/>
    <mergeCell ref="A1735:E1735"/>
    <mergeCell ref="G1735:J1735"/>
    <mergeCell ref="P1735:R1735"/>
    <mergeCell ref="G1729:J1729"/>
    <mergeCell ref="A1730:E1730"/>
    <mergeCell ref="G1730:J1731"/>
    <mergeCell ref="P1730:R1730"/>
    <mergeCell ref="A1696:E1696"/>
    <mergeCell ref="P1696:R1696"/>
    <mergeCell ref="X1696:Z1696"/>
    <mergeCell ref="A1698:E1698"/>
    <mergeCell ref="P1698:R1698"/>
    <mergeCell ref="X1698:Z1698"/>
    <mergeCell ref="A1700:E1700"/>
    <mergeCell ref="G1700:J1701"/>
    <mergeCell ref="P1700:R1700"/>
    <mergeCell ref="X1700:Z1700"/>
    <mergeCell ref="A1702:E1702"/>
    <mergeCell ref="G1702:J1702"/>
    <mergeCell ref="P1702:R1702"/>
    <mergeCell ref="X1702:Z1702"/>
    <mergeCell ref="A1704:E1704"/>
    <mergeCell ref="P1704:R1704"/>
    <mergeCell ref="X1704:Z1704"/>
    <mergeCell ref="A1669:E1669"/>
    <mergeCell ref="G1669:J1669"/>
    <mergeCell ref="P1669:R1669"/>
    <mergeCell ref="A1686:E1686"/>
    <mergeCell ref="P1686:R1686"/>
    <mergeCell ref="X1686:Z1686"/>
    <mergeCell ref="A1670:E1670"/>
    <mergeCell ref="G1670:J1670"/>
    <mergeCell ref="P1670:R1670"/>
    <mergeCell ref="A1672:E1672"/>
    <mergeCell ref="G1672:J1672"/>
    <mergeCell ref="P1672:R1672"/>
    <mergeCell ref="X1672:Z1672"/>
    <mergeCell ref="A1674:E1674"/>
    <mergeCell ref="G1674:J1674"/>
    <mergeCell ref="P1674:R1674"/>
    <mergeCell ref="X1674:Z1674"/>
    <mergeCell ref="A1676:E1676"/>
    <mergeCell ref="G1676:J1676"/>
    <mergeCell ref="P1676:R1676"/>
    <mergeCell ref="X1676:Z1676"/>
    <mergeCell ref="A1651:E1651"/>
    <mergeCell ref="G1651:J1652"/>
    <mergeCell ref="P1651:R1651"/>
    <mergeCell ref="A1654:E1654"/>
    <mergeCell ref="G1654:J1654"/>
    <mergeCell ref="P1654:R1654"/>
    <mergeCell ref="X1654:Z1654"/>
    <mergeCell ref="A1656:E1656"/>
    <mergeCell ref="G1656:J1656"/>
    <mergeCell ref="P1656:R1656"/>
    <mergeCell ref="X1656:Z1656"/>
    <mergeCell ref="A1658:E1658"/>
    <mergeCell ref="G1658:J1658"/>
    <mergeCell ref="A1633:E1633"/>
    <mergeCell ref="G1633:J1634"/>
    <mergeCell ref="P1633:R1633"/>
    <mergeCell ref="X1633:Z1633"/>
    <mergeCell ref="A1646:E1646"/>
    <mergeCell ref="G1646:J1648"/>
    <mergeCell ref="P1646:R1646"/>
    <mergeCell ref="X1646:Z1646"/>
    <mergeCell ref="A1649:E1649"/>
    <mergeCell ref="G1649:J1649"/>
    <mergeCell ref="P1649:R1649"/>
    <mergeCell ref="A1600:E1600"/>
    <mergeCell ref="P1600:R1600"/>
    <mergeCell ref="X1600:Z1600"/>
    <mergeCell ref="A1602:E1602"/>
    <mergeCell ref="P1602:R1602"/>
    <mergeCell ref="X1602:Z1602"/>
    <mergeCell ref="G1600:J1601"/>
    <mergeCell ref="G1602:J1604"/>
    <mergeCell ref="A1605:E1605"/>
    <mergeCell ref="G1605:J1605"/>
    <mergeCell ref="P1605:R1605"/>
    <mergeCell ref="X1605:Z1605"/>
    <mergeCell ref="A1607:E1607"/>
    <mergeCell ref="G1607:J1608"/>
    <mergeCell ref="P1607:R1607"/>
    <mergeCell ref="X1607:Z1607"/>
    <mergeCell ref="A1609:E1609"/>
    <mergeCell ref="G1609:J1610"/>
    <mergeCell ref="P1609:R1609"/>
    <mergeCell ref="X1609:Z1609"/>
    <mergeCell ref="A1591:E1591"/>
    <mergeCell ref="P1591:R1591"/>
    <mergeCell ref="X1591:Z1591"/>
    <mergeCell ref="A1593:E1593"/>
    <mergeCell ref="G1593:J1593"/>
    <mergeCell ref="P1593:R1593"/>
    <mergeCell ref="X1593:Z1593"/>
    <mergeCell ref="A1595:E1595"/>
    <mergeCell ref="G1595:J1595"/>
    <mergeCell ref="P1595:R1595"/>
    <mergeCell ref="X1595:Z1595"/>
    <mergeCell ref="A1598:E1598"/>
    <mergeCell ref="G1598:J1598"/>
    <mergeCell ref="A1577:E1577"/>
    <mergeCell ref="P1577:R1577"/>
    <mergeCell ref="X1577:Z1577"/>
    <mergeCell ref="A1581:E1581"/>
    <mergeCell ref="P1581:R1581"/>
    <mergeCell ref="X1581:Z1581"/>
    <mergeCell ref="G1577:J1578"/>
    <mergeCell ref="A1579:E1579"/>
    <mergeCell ref="G1579:J1580"/>
    <mergeCell ref="P1579:R1579"/>
    <mergeCell ref="X1579:Z1579"/>
    <mergeCell ref="G1581:J1582"/>
    <mergeCell ref="A1583:E1583"/>
    <mergeCell ref="G1583:J1583"/>
    <mergeCell ref="P1583:R1583"/>
    <mergeCell ref="X1583:Z1583"/>
    <mergeCell ref="A1585:E1585"/>
    <mergeCell ref="G1585:J1586"/>
    <mergeCell ref="A1559:E1559"/>
    <mergeCell ref="G1559:J1560"/>
    <mergeCell ref="A1571:E1571"/>
    <mergeCell ref="P1571:R1571"/>
    <mergeCell ref="X1571:Z1571"/>
    <mergeCell ref="A1573:E1573"/>
    <mergeCell ref="P1573:R1573"/>
    <mergeCell ref="X1573:Z1573"/>
    <mergeCell ref="A1565:E1565"/>
    <mergeCell ref="G1565:J1565"/>
    <mergeCell ref="P1565:R1565"/>
    <mergeCell ref="X1565:Z1565"/>
    <mergeCell ref="G1567:J1567"/>
    <mergeCell ref="G1569:J1569"/>
    <mergeCell ref="G1571:J1571"/>
    <mergeCell ref="G1573:J1573"/>
    <mergeCell ref="A1575:E1575"/>
    <mergeCell ref="G1575:J1575"/>
    <mergeCell ref="P1575:R1575"/>
    <mergeCell ref="X1575:Z1575"/>
    <mergeCell ref="A1536:E1536"/>
    <mergeCell ref="G1536:J1536"/>
    <mergeCell ref="P1536:R1536"/>
    <mergeCell ref="X1536:Z1536"/>
    <mergeCell ref="A1538:E1538"/>
    <mergeCell ref="G1538:J1538"/>
    <mergeCell ref="P1538:R1538"/>
    <mergeCell ref="X1538:Z1538"/>
    <mergeCell ref="X1547:Z1547"/>
    <mergeCell ref="G1547:J1547"/>
    <mergeCell ref="A1549:E1549"/>
    <mergeCell ref="G1549:J1549"/>
    <mergeCell ref="P1549:R1549"/>
    <mergeCell ref="X1549:Z1549"/>
    <mergeCell ref="A1551:E1551"/>
    <mergeCell ref="G1551:J1552"/>
    <mergeCell ref="P1551:R1551"/>
    <mergeCell ref="X1551:Z1551"/>
    <mergeCell ref="A1517:E1517"/>
    <mergeCell ref="P1517:R1517"/>
    <mergeCell ref="X1517:Z1517"/>
    <mergeCell ref="A1519:E1519"/>
    <mergeCell ref="G1519:J1520"/>
    <mergeCell ref="P1519:R1519"/>
    <mergeCell ref="X1519:Z1519"/>
    <mergeCell ref="A1521:E1521"/>
    <mergeCell ref="P1521:R1521"/>
    <mergeCell ref="X1521:Z1521"/>
    <mergeCell ref="A1530:E1530"/>
    <mergeCell ref="G1521:J1523"/>
    <mergeCell ref="P1524:R1524"/>
    <mergeCell ref="G1530:J1530"/>
    <mergeCell ref="P1530:R1530"/>
    <mergeCell ref="X1530:Z1530"/>
    <mergeCell ref="A1495:E1495"/>
    <mergeCell ref="G1495:J1495"/>
    <mergeCell ref="P1495:R1495"/>
    <mergeCell ref="X1495:Z1495"/>
    <mergeCell ref="A1497:E1497"/>
    <mergeCell ref="P1497:R1497"/>
    <mergeCell ref="X1497:Z1497"/>
    <mergeCell ref="A1515:E1515"/>
    <mergeCell ref="P1515:R1515"/>
    <mergeCell ref="X1515:Z1515"/>
    <mergeCell ref="G1497:J1497"/>
    <mergeCell ref="A1499:E1499"/>
    <mergeCell ref="G1499:J1499"/>
    <mergeCell ref="P1499:R1499"/>
    <mergeCell ref="X1499:Z1499"/>
    <mergeCell ref="A1501:E1501"/>
    <mergeCell ref="G1501:J1501"/>
    <mergeCell ref="P1501:R1501"/>
    <mergeCell ref="X1501:Z1501"/>
    <mergeCell ref="A1503:E1503"/>
    <mergeCell ref="G1503:J1504"/>
    <mergeCell ref="P1503:R1503"/>
    <mergeCell ref="X1503:Z1503"/>
    <mergeCell ref="G1505:J1505"/>
    <mergeCell ref="A1507:E1507"/>
    <mergeCell ref="P1479:R1479"/>
    <mergeCell ref="X1479:Z1479"/>
    <mergeCell ref="A1481:E1481"/>
    <mergeCell ref="G1481:J1481"/>
    <mergeCell ref="P1481:R1481"/>
    <mergeCell ref="X1481:Z1481"/>
    <mergeCell ref="A1483:E1483"/>
    <mergeCell ref="P1483:R1483"/>
    <mergeCell ref="X1483:Z1483"/>
    <mergeCell ref="X1491:Z1491"/>
    <mergeCell ref="A1493:E1493"/>
    <mergeCell ref="P1493:R1493"/>
    <mergeCell ref="X1493:Z1493"/>
    <mergeCell ref="A1487:E1487"/>
    <mergeCell ref="G1487:J1487"/>
    <mergeCell ref="P1487:R1487"/>
    <mergeCell ref="X1487:Z1487"/>
    <mergeCell ref="G1491:J1491"/>
    <mergeCell ref="G1493:J1493"/>
    <mergeCell ref="A1463:E1463"/>
    <mergeCell ref="G1463:J1466"/>
    <mergeCell ref="P1463:R1463"/>
    <mergeCell ref="X1463:Z1463"/>
    <mergeCell ref="A1437:E1437"/>
    <mergeCell ref="P1437:R1437"/>
    <mergeCell ref="X1437:Z1437"/>
    <mergeCell ref="A1445:E1445"/>
    <mergeCell ref="G1445:J1447"/>
    <mergeCell ref="P1445:R1445"/>
    <mergeCell ref="X1445:Z1445"/>
    <mergeCell ref="A1448:E1448"/>
    <mergeCell ref="G1448:J1449"/>
    <mergeCell ref="P1448:R1448"/>
    <mergeCell ref="X1448:Z1448"/>
    <mergeCell ref="A1424:E1424"/>
    <mergeCell ref="G1424:J1425"/>
    <mergeCell ref="A1420:E1420"/>
    <mergeCell ref="G1420:J1421"/>
    <mergeCell ref="P1420:R1420"/>
    <mergeCell ref="X1420:Z1420"/>
    <mergeCell ref="A1422:E1422"/>
    <mergeCell ref="G1422:J1422"/>
    <mergeCell ref="P1422:R1422"/>
    <mergeCell ref="X1422:Z1422"/>
    <mergeCell ref="P1424:R1424"/>
    <mergeCell ref="X1424:Z1424"/>
    <mergeCell ref="A1407:E1407"/>
    <mergeCell ref="P1407:R1407"/>
    <mergeCell ref="X1407:Z1407"/>
    <mergeCell ref="A1409:E1409"/>
    <mergeCell ref="P1409:R1409"/>
    <mergeCell ref="X1409:Z1409"/>
    <mergeCell ref="A1411:E1411"/>
    <mergeCell ref="P1411:R1411"/>
    <mergeCell ref="X1411:Z1411"/>
    <mergeCell ref="A1385:E1385"/>
    <mergeCell ref="P1385:R1385"/>
    <mergeCell ref="X1385:Z1385"/>
    <mergeCell ref="A1373:E1373"/>
    <mergeCell ref="G1373:J1375"/>
    <mergeCell ref="P1373:R1373"/>
    <mergeCell ref="X1373:Z1373"/>
    <mergeCell ref="G1382:J1384"/>
    <mergeCell ref="G1385:J1387"/>
    <mergeCell ref="G1355:J1356"/>
    <mergeCell ref="P1355:R1355"/>
    <mergeCell ref="X1355:Z1355"/>
    <mergeCell ref="A1357:E1357"/>
    <mergeCell ref="G1357:J1358"/>
    <mergeCell ref="P1357:R1357"/>
    <mergeCell ref="X1357:Z1357"/>
    <mergeCell ref="A1359:E1359"/>
    <mergeCell ref="G1359:J1359"/>
    <mergeCell ref="P1359:R1359"/>
    <mergeCell ref="X1359:Z1359"/>
    <mergeCell ref="A1361:E1361"/>
    <mergeCell ref="G1361:J1361"/>
    <mergeCell ref="P1361:R1361"/>
    <mergeCell ref="X1361:Z1361"/>
    <mergeCell ref="A1350:E1350"/>
    <mergeCell ref="G1350:J1352"/>
    <mergeCell ref="P1350:R1350"/>
    <mergeCell ref="X1350:Z1350"/>
    <mergeCell ref="G1353:J1354"/>
    <mergeCell ref="A1355:E1355"/>
    <mergeCell ref="A1334:E1334"/>
    <mergeCell ref="P1334:R1334"/>
    <mergeCell ref="X1334:Z1334"/>
    <mergeCell ref="A1336:E1336"/>
    <mergeCell ref="G1336:J1337"/>
    <mergeCell ref="P1336:R1336"/>
    <mergeCell ref="X1336:Z1336"/>
    <mergeCell ref="A1342:E1342"/>
    <mergeCell ref="G1342:J1343"/>
    <mergeCell ref="P1342:R1342"/>
    <mergeCell ref="X1342:Z1342"/>
    <mergeCell ref="A1344:E1344"/>
    <mergeCell ref="P1344:R1344"/>
    <mergeCell ref="X1344:Z1344"/>
    <mergeCell ref="A1322:E1322"/>
    <mergeCell ref="G1322:J1322"/>
    <mergeCell ref="P1322:R1322"/>
    <mergeCell ref="X1322:Z1322"/>
    <mergeCell ref="A1324:E1324"/>
    <mergeCell ref="P1324:R1324"/>
    <mergeCell ref="X1324:Z1324"/>
    <mergeCell ref="A1328:E1328"/>
    <mergeCell ref="G1328:J1328"/>
    <mergeCell ref="P1328:R1328"/>
    <mergeCell ref="X1328:Z1328"/>
    <mergeCell ref="A1330:E1330"/>
    <mergeCell ref="G1330:J1331"/>
    <mergeCell ref="P1330:R1330"/>
    <mergeCell ref="X1330:Z1330"/>
    <mergeCell ref="A1332:E1332"/>
    <mergeCell ref="P1332:R1332"/>
    <mergeCell ref="X1332:Z1332"/>
    <mergeCell ref="A1312:E1312"/>
    <mergeCell ref="P1312:R1312"/>
    <mergeCell ref="X1312:Z1312"/>
    <mergeCell ref="A1314:E1314"/>
    <mergeCell ref="P1314:R1314"/>
    <mergeCell ref="X1314:Z1314"/>
    <mergeCell ref="A1316:E1316"/>
    <mergeCell ref="G1316:J1317"/>
    <mergeCell ref="P1316:R1316"/>
    <mergeCell ref="X1316:Z1316"/>
    <mergeCell ref="A1318:E1318"/>
    <mergeCell ref="P1318:R1318"/>
    <mergeCell ref="X1318:Z1318"/>
    <mergeCell ref="A1320:E1320"/>
    <mergeCell ref="G1320:J1321"/>
    <mergeCell ref="P1320:R1320"/>
    <mergeCell ref="X1320:Z1320"/>
    <mergeCell ref="G1306:J1307"/>
    <mergeCell ref="P1306:R1306"/>
    <mergeCell ref="X1306:Z1306"/>
    <mergeCell ref="A1308:E1308"/>
    <mergeCell ref="G1308:J1309"/>
    <mergeCell ref="P1308:R1308"/>
    <mergeCell ref="X1308:Z1308"/>
    <mergeCell ref="A1310:E1310"/>
    <mergeCell ref="P1310:R1310"/>
    <mergeCell ref="X1310:Z1310"/>
    <mergeCell ref="A1288:E1288"/>
    <mergeCell ref="G1288:J1288"/>
    <mergeCell ref="P1288:R1288"/>
    <mergeCell ref="X1288:Z1288"/>
    <mergeCell ref="A1290:E1290"/>
    <mergeCell ref="G1290:J1290"/>
    <mergeCell ref="P1290:R1290"/>
    <mergeCell ref="X1290:Z1290"/>
    <mergeCell ref="A1292:E1292"/>
    <mergeCell ref="G1292:J1292"/>
    <mergeCell ref="P1292:R1292"/>
    <mergeCell ref="X1292:Z1292"/>
    <mergeCell ref="A1294:E1294"/>
    <mergeCell ref="A1276:E1276"/>
    <mergeCell ref="G1276:J1277"/>
    <mergeCell ref="P1276:R1276"/>
    <mergeCell ref="A1278:E1278"/>
    <mergeCell ref="A1280:E1280"/>
    <mergeCell ref="P1280:R1280"/>
    <mergeCell ref="A1284:E1284"/>
    <mergeCell ref="G1284:J1284"/>
    <mergeCell ref="P1284:R1284"/>
    <mergeCell ref="A1254:E1254"/>
    <mergeCell ref="P1254:R1254"/>
    <mergeCell ref="A1259:E1259"/>
    <mergeCell ref="G1259:J1260"/>
    <mergeCell ref="A1272:E1272"/>
    <mergeCell ref="G1272:J1272"/>
    <mergeCell ref="P1272:R1272"/>
    <mergeCell ref="A1274:E1274"/>
    <mergeCell ref="G1274:J1275"/>
    <mergeCell ref="P1274:R1274"/>
    <mergeCell ref="A1261:E1261"/>
    <mergeCell ref="G1261:J1263"/>
    <mergeCell ref="P1261:R1261"/>
    <mergeCell ref="X1261:Z1261"/>
    <mergeCell ref="A1264:E1264"/>
    <mergeCell ref="G1264:J1265"/>
    <mergeCell ref="P1264:R1264"/>
    <mergeCell ref="X1264:Z1264"/>
    <mergeCell ref="A1266:E1266"/>
    <mergeCell ref="G1266:J1266"/>
    <mergeCell ref="P1266:R1266"/>
    <mergeCell ref="X1266:Z1266"/>
    <mergeCell ref="P1268:R1268"/>
    <mergeCell ref="A1243:E1243"/>
    <mergeCell ref="G1243:J1244"/>
    <mergeCell ref="P1243:R1243"/>
    <mergeCell ref="X1243:Z1243"/>
    <mergeCell ref="A1245:E1245"/>
    <mergeCell ref="G1245:J1246"/>
    <mergeCell ref="P1245:R1245"/>
    <mergeCell ref="X1245:Z1245"/>
    <mergeCell ref="A1247:E1247"/>
    <mergeCell ref="G1247:J1247"/>
    <mergeCell ref="P1247:R1247"/>
    <mergeCell ref="X1247:Z1247"/>
    <mergeCell ref="A1249:E1249"/>
    <mergeCell ref="G1249:J1249"/>
    <mergeCell ref="A1223:E1223"/>
    <mergeCell ref="G1223:J1224"/>
    <mergeCell ref="P1223:R1223"/>
    <mergeCell ref="X1223:Z1223"/>
    <mergeCell ref="G1225:J1226"/>
    <mergeCell ref="P1225:R1225"/>
    <mergeCell ref="X1225:Z1225"/>
    <mergeCell ref="A1227:E1227"/>
    <mergeCell ref="G1227:J1228"/>
    <mergeCell ref="P1227:R1227"/>
    <mergeCell ref="X1227:Z1227"/>
    <mergeCell ref="A1229:E1229"/>
    <mergeCell ref="A1221:E1221"/>
    <mergeCell ref="A1225:E1225"/>
    <mergeCell ref="A1231:E1231"/>
    <mergeCell ref="G1231:J1231"/>
    <mergeCell ref="G1229:J1230"/>
    <mergeCell ref="P1229:R1229"/>
    <mergeCell ref="X1229:Z1229"/>
    <mergeCell ref="P1231:R1231"/>
    <mergeCell ref="X1231:Z1231"/>
    <mergeCell ref="A1206:E1206"/>
    <mergeCell ref="P1206:R1206"/>
    <mergeCell ref="A1193:E1193"/>
    <mergeCell ref="G1193:J1193"/>
    <mergeCell ref="P1193:R1193"/>
    <mergeCell ref="AB1193:AE1193"/>
    <mergeCell ref="A1189:E1189"/>
    <mergeCell ref="G1189:J1189"/>
    <mergeCell ref="P1189:R1189"/>
    <mergeCell ref="AB1189:AE1189"/>
    <mergeCell ref="A1191:E1191"/>
    <mergeCell ref="G1191:J1191"/>
    <mergeCell ref="P1191:R1191"/>
    <mergeCell ref="AB1191:AE1191"/>
    <mergeCell ref="A1195:E1195"/>
    <mergeCell ref="G1195:J1195"/>
    <mergeCell ref="P1195:R1195"/>
    <mergeCell ref="AB1195:AE1195"/>
    <mergeCell ref="AB1140:AE1140"/>
    <mergeCell ref="A1161:E1161"/>
    <mergeCell ref="AB1161:AE1161"/>
    <mergeCell ref="A1167:E1167"/>
    <mergeCell ref="AB1167:AE1167"/>
    <mergeCell ref="G1153:J1154"/>
    <mergeCell ref="G1155:J1155"/>
    <mergeCell ref="P1157:R1157"/>
    <mergeCell ref="A1159:E1159"/>
    <mergeCell ref="G1159:J1159"/>
    <mergeCell ref="P1159:R1159"/>
    <mergeCell ref="AB1159:AE1159"/>
    <mergeCell ref="G1161:J1161"/>
    <mergeCell ref="A1163:E1163"/>
    <mergeCell ref="G1163:J1164"/>
    <mergeCell ref="P1163:R1163"/>
    <mergeCell ref="AB1163:AE1163"/>
    <mergeCell ref="A1165:E1165"/>
    <mergeCell ref="G1165:J1165"/>
    <mergeCell ref="A1097:E1097"/>
    <mergeCell ref="P1097:R1097"/>
    <mergeCell ref="A1132:E1132"/>
    <mergeCell ref="G1132:J1133"/>
    <mergeCell ref="AB1132:AE1132"/>
    <mergeCell ref="A1134:E1134"/>
    <mergeCell ref="G1134:J1135"/>
    <mergeCell ref="AB1134:AE1134"/>
    <mergeCell ref="A1136:E1136"/>
    <mergeCell ref="P1136:R1136"/>
    <mergeCell ref="AB1136:AE1136"/>
    <mergeCell ref="A1138:E1138"/>
    <mergeCell ref="P1138:R1138"/>
    <mergeCell ref="AB1138:AE1138"/>
    <mergeCell ref="G1097:J1097"/>
    <mergeCell ref="A1099:E1099"/>
    <mergeCell ref="G1099:J1099"/>
    <mergeCell ref="P1099:R1099"/>
    <mergeCell ref="AB1099:AE1099"/>
    <mergeCell ref="A1101:E1101"/>
    <mergeCell ref="G1101:J1102"/>
    <mergeCell ref="AB1101:AE1101"/>
    <mergeCell ref="G1103:J1104"/>
    <mergeCell ref="P1103:R1103"/>
    <mergeCell ref="A1105:E1105"/>
    <mergeCell ref="G1105:J1105"/>
    <mergeCell ref="A1095:E1095"/>
    <mergeCell ref="G1095:J1095"/>
    <mergeCell ref="P1095:R1095"/>
    <mergeCell ref="AB1095:AE1095"/>
    <mergeCell ref="A1085:E1085"/>
    <mergeCell ref="AB1097:AE1097"/>
    <mergeCell ref="A1103:E1103"/>
    <mergeCell ref="AB1103:AE1103"/>
    <mergeCell ref="G1085:J1086"/>
    <mergeCell ref="G1087:J1088"/>
    <mergeCell ref="P1089:R1089"/>
    <mergeCell ref="AB1089:AE1089"/>
    <mergeCell ref="P1091:R1091"/>
    <mergeCell ref="AB1091:AE1091"/>
    <mergeCell ref="A1093:E1093"/>
    <mergeCell ref="G1093:J1093"/>
    <mergeCell ref="P1093:R1093"/>
    <mergeCell ref="AB1093:AE1093"/>
    <mergeCell ref="P1105:R1105"/>
    <mergeCell ref="AB1105:AE1105"/>
    <mergeCell ref="A1079:E1079"/>
    <mergeCell ref="P1079:R1079"/>
    <mergeCell ref="AB1079:AE1079"/>
    <mergeCell ref="AB1085:AE1085"/>
    <mergeCell ref="A1087:E1087"/>
    <mergeCell ref="AB1087:AE1087"/>
    <mergeCell ref="A1089:E1089"/>
    <mergeCell ref="G1089:J1090"/>
    <mergeCell ref="A1091:E1091"/>
    <mergeCell ref="G1091:J1091"/>
    <mergeCell ref="G1079:J1080"/>
    <mergeCell ref="G1081:J1082"/>
    <mergeCell ref="A1077:E1077"/>
    <mergeCell ref="G1077:J1078"/>
    <mergeCell ref="P1077:R1077"/>
    <mergeCell ref="AB1077:AE1077"/>
    <mergeCell ref="G1067:J1069"/>
    <mergeCell ref="A1070:E1070"/>
    <mergeCell ref="G1070:J1071"/>
    <mergeCell ref="AB1070:AE1070"/>
    <mergeCell ref="A1072:E1072"/>
    <mergeCell ref="G1072:J1073"/>
    <mergeCell ref="P1072:R1072"/>
    <mergeCell ref="AB1072:AE1072"/>
    <mergeCell ref="A1074:E1074"/>
    <mergeCell ref="G1074:J1076"/>
    <mergeCell ref="AB1074:AE1074"/>
    <mergeCell ref="AB1056:AE1056"/>
    <mergeCell ref="A1058:E1058"/>
    <mergeCell ref="AB1058:AE1058"/>
    <mergeCell ref="P1061:R1061"/>
    <mergeCell ref="AB1061:AE1061"/>
    <mergeCell ref="A1067:E1067"/>
    <mergeCell ref="AB1067:AE1067"/>
    <mergeCell ref="G1061:J1063"/>
    <mergeCell ref="A1064:E1064"/>
    <mergeCell ref="G1064:J1066"/>
    <mergeCell ref="P1064:R1064"/>
    <mergeCell ref="AB1064:AE1064"/>
    <mergeCell ref="A1001:E1001"/>
    <mergeCell ref="P1001:R1001"/>
    <mergeCell ref="A1032:E1032"/>
    <mergeCell ref="G1032:J1032"/>
    <mergeCell ref="P1032:R1032"/>
    <mergeCell ref="AB1032:AE1032"/>
    <mergeCell ref="A1034:E1034"/>
    <mergeCell ref="G1034:J1034"/>
    <mergeCell ref="P1034:R1034"/>
    <mergeCell ref="AB1034:AE1034"/>
    <mergeCell ref="A1007:E1007"/>
    <mergeCell ref="G1007:J1007"/>
    <mergeCell ref="P1007:R1007"/>
    <mergeCell ref="AB1007:AE1007"/>
    <mergeCell ref="P1008:R1008"/>
    <mergeCell ref="AB1008:AE1008"/>
    <mergeCell ref="G1010:J1010"/>
    <mergeCell ref="A1012:E1012"/>
    <mergeCell ref="G1012:J1012"/>
    <mergeCell ref="P1012:R1012"/>
    <mergeCell ref="AB1012:AE1012"/>
    <mergeCell ref="A1014:E1014"/>
    <mergeCell ref="G1014:J1014"/>
    <mergeCell ref="P1014:R1014"/>
    <mergeCell ref="AB1001:AE1001"/>
    <mergeCell ref="A1008:E1008"/>
    <mergeCell ref="G1008:J1008"/>
    <mergeCell ref="A1010:E1010"/>
    <mergeCell ref="P1010:R1010"/>
    <mergeCell ref="AB1010:AE1010"/>
    <mergeCell ref="A976:E976"/>
    <mergeCell ref="P976:R976"/>
    <mergeCell ref="AB976:AE976"/>
    <mergeCell ref="AB989:AE989"/>
    <mergeCell ref="P987:R987"/>
    <mergeCell ref="AB987:AE987"/>
    <mergeCell ref="A991:E991"/>
    <mergeCell ref="G991:J992"/>
    <mergeCell ref="P991:R991"/>
    <mergeCell ref="AB991:AE991"/>
    <mergeCell ref="A993:E993"/>
    <mergeCell ref="G993:J993"/>
    <mergeCell ref="P993:R993"/>
    <mergeCell ref="AB993:AE993"/>
    <mergeCell ref="A995:E995"/>
    <mergeCell ref="G995:J995"/>
    <mergeCell ref="A946:E946"/>
    <mergeCell ref="A974:E974"/>
    <mergeCell ref="G974:J974"/>
    <mergeCell ref="P974:R974"/>
    <mergeCell ref="AB974:AE974"/>
    <mergeCell ref="A964:E964"/>
    <mergeCell ref="G964:J964"/>
    <mergeCell ref="P964:R964"/>
    <mergeCell ref="AB964:AE964"/>
    <mergeCell ref="G966:J966"/>
    <mergeCell ref="A968:E968"/>
    <mergeCell ref="G968:J968"/>
    <mergeCell ref="AB968:AE968"/>
    <mergeCell ref="A970:E970"/>
    <mergeCell ref="G970:J970"/>
    <mergeCell ref="AB970:AE970"/>
    <mergeCell ref="A972:E972"/>
    <mergeCell ref="G972:J972"/>
    <mergeCell ref="P972:R972"/>
    <mergeCell ref="A928:E928"/>
    <mergeCell ref="AB928:AE928"/>
    <mergeCell ref="A937:E937"/>
    <mergeCell ref="G937:J938"/>
    <mergeCell ref="P937:R937"/>
    <mergeCell ref="AB937:AE937"/>
    <mergeCell ref="A939:E939"/>
    <mergeCell ref="G939:J940"/>
    <mergeCell ref="P939:R939"/>
    <mergeCell ref="AB939:AE939"/>
    <mergeCell ref="A942:E942"/>
    <mergeCell ref="G942:J942"/>
    <mergeCell ref="P942:R942"/>
    <mergeCell ref="AB942:AE942"/>
    <mergeCell ref="A944:E944"/>
    <mergeCell ref="G944:J945"/>
    <mergeCell ref="P944:R944"/>
    <mergeCell ref="A902:E902"/>
    <mergeCell ref="G902:J902"/>
    <mergeCell ref="P902:R902"/>
    <mergeCell ref="A900:E900"/>
    <mergeCell ref="G900:J901"/>
    <mergeCell ref="P900:R900"/>
    <mergeCell ref="AB900:AE900"/>
    <mergeCell ref="A903:E903"/>
    <mergeCell ref="G903:J903"/>
    <mergeCell ref="AB903:AE903"/>
    <mergeCell ref="A905:E905"/>
    <mergeCell ref="G905:J905"/>
    <mergeCell ref="P905:R905"/>
    <mergeCell ref="AB905:AE905"/>
    <mergeCell ref="A880:E880"/>
    <mergeCell ref="A882:E882"/>
    <mergeCell ref="A885:E885"/>
    <mergeCell ref="G890:J891"/>
    <mergeCell ref="P890:R890"/>
    <mergeCell ref="G880:J881"/>
    <mergeCell ref="P880:R880"/>
    <mergeCell ref="G882:J883"/>
    <mergeCell ref="P860:R860"/>
    <mergeCell ref="A844:E844"/>
    <mergeCell ref="G844:J845"/>
    <mergeCell ref="P844:R844"/>
    <mergeCell ref="A847:E847"/>
    <mergeCell ref="G847:J847"/>
    <mergeCell ref="P847:R847"/>
    <mergeCell ref="AB847:AE847"/>
    <mergeCell ref="G848:J849"/>
    <mergeCell ref="G850:J851"/>
    <mergeCell ref="G854:J854"/>
    <mergeCell ref="P854:R854"/>
    <mergeCell ref="P856:R856"/>
    <mergeCell ref="AB856:AE856"/>
    <mergeCell ref="A804:E804"/>
    <mergeCell ref="P804:R804"/>
    <mergeCell ref="A809:E809"/>
    <mergeCell ref="P809:R809"/>
    <mergeCell ref="A828:E828"/>
    <mergeCell ref="A813:E813"/>
    <mergeCell ref="G813:J813"/>
    <mergeCell ref="AB813:AE813"/>
    <mergeCell ref="A815:E815"/>
    <mergeCell ref="G815:J817"/>
    <mergeCell ref="P815:R815"/>
    <mergeCell ref="AB815:AE815"/>
    <mergeCell ref="A818:E818"/>
    <mergeCell ref="G818:J819"/>
    <mergeCell ref="P818:R818"/>
    <mergeCell ref="A823:E823"/>
    <mergeCell ref="G823:J825"/>
    <mergeCell ref="P823:R823"/>
    <mergeCell ref="G826:J826"/>
    <mergeCell ref="P826:R826"/>
    <mergeCell ref="P775:R775"/>
    <mergeCell ref="AB786:AE786"/>
    <mergeCell ref="A789:E789"/>
    <mergeCell ref="G789:J790"/>
    <mergeCell ref="P789:R789"/>
    <mergeCell ref="A794:E794"/>
    <mergeCell ref="G794:J796"/>
    <mergeCell ref="P794:R794"/>
    <mergeCell ref="AB794:AE794"/>
    <mergeCell ref="A797:E797"/>
    <mergeCell ref="G797:J797"/>
    <mergeCell ref="P797:R797"/>
    <mergeCell ref="A799:E799"/>
    <mergeCell ref="G799:J799"/>
    <mergeCell ref="P799:R799"/>
    <mergeCell ref="A800:E800"/>
    <mergeCell ref="A770:E770"/>
    <mergeCell ref="P770:R770"/>
    <mergeCell ref="A772:E772"/>
    <mergeCell ref="P772:R772"/>
    <mergeCell ref="A762:E762"/>
    <mergeCell ref="G762:J762"/>
    <mergeCell ref="P762:R762"/>
    <mergeCell ref="AB762:AE762"/>
    <mergeCell ref="G763:J764"/>
    <mergeCell ref="A765:E765"/>
    <mergeCell ref="G765:J766"/>
    <mergeCell ref="P765:R765"/>
    <mergeCell ref="A767:E767"/>
    <mergeCell ref="G767:J768"/>
    <mergeCell ref="P767:R767"/>
    <mergeCell ref="G770:J770"/>
    <mergeCell ref="A771:E771"/>
    <mergeCell ref="A746:E746"/>
    <mergeCell ref="P746:R746"/>
    <mergeCell ref="A748:E748"/>
    <mergeCell ref="P748:R748"/>
    <mergeCell ref="A750:E750"/>
    <mergeCell ref="G750:J751"/>
    <mergeCell ref="P750:R750"/>
    <mergeCell ref="A753:E753"/>
    <mergeCell ref="P753:R753"/>
    <mergeCell ref="AB753:AE753"/>
    <mergeCell ref="A719:E719"/>
    <mergeCell ref="G719:J719"/>
    <mergeCell ref="P719:R719"/>
    <mergeCell ref="A733:E733"/>
    <mergeCell ref="G733:J734"/>
    <mergeCell ref="P733:R733"/>
    <mergeCell ref="A736:E736"/>
    <mergeCell ref="G736:J736"/>
    <mergeCell ref="P736:R736"/>
    <mergeCell ref="AB736:AE736"/>
    <mergeCell ref="G721:J721"/>
    <mergeCell ref="AB723:AE723"/>
    <mergeCell ref="A728:E728"/>
    <mergeCell ref="G728:J728"/>
    <mergeCell ref="P728:R728"/>
    <mergeCell ref="G729:J730"/>
    <mergeCell ref="G731:J732"/>
    <mergeCell ref="A708:E708"/>
    <mergeCell ref="G708:J708"/>
    <mergeCell ref="P708:R708"/>
    <mergeCell ref="A713:E713"/>
    <mergeCell ref="P713:R713"/>
    <mergeCell ref="A695:E695"/>
    <mergeCell ref="G695:J695"/>
    <mergeCell ref="P695:R695"/>
    <mergeCell ref="A699:E699"/>
    <mergeCell ref="P699:R699"/>
    <mergeCell ref="A701:E701"/>
    <mergeCell ref="G701:J701"/>
    <mergeCell ref="P701:R701"/>
    <mergeCell ref="A693:E693"/>
    <mergeCell ref="G693:J693"/>
    <mergeCell ref="P693:R693"/>
    <mergeCell ref="A694:E694"/>
    <mergeCell ref="G694:J694"/>
    <mergeCell ref="P694:R694"/>
    <mergeCell ref="G696:J696"/>
    <mergeCell ref="P696:R696"/>
    <mergeCell ref="A698:E698"/>
    <mergeCell ref="G698:J698"/>
    <mergeCell ref="P698:R698"/>
    <mergeCell ref="AB698:AE698"/>
    <mergeCell ref="G699:J700"/>
    <mergeCell ref="A702:E702"/>
    <mergeCell ref="G702:J703"/>
    <mergeCell ref="A673:E673"/>
    <mergeCell ref="G673:J673"/>
    <mergeCell ref="P673:R673"/>
    <mergeCell ref="A675:E675"/>
    <mergeCell ref="P675:R675"/>
    <mergeCell ref="A685:E685"/>
    <mergeCell ref="G685:J685"/>
    <mergeCell ref="P685:R685"/>
    <mergeCell ref="A687:E687"/>
    <mergeCell ref="P687:R687"/>
    <mergeCell ref="A672:E672"/>
    <mergeCell ref="G672:J672"/>
    <mergeCell ref="P672:R672"/>
    <mergeCell ref="AB672:AE672"/>
    <mergeCell ref="A674:E674"/>
    <mergeCell ref="G674:J674"/>
    <mergeCell ref="P674:R674"/>
    <mergeCell ref="G675:J675"/>
    <mergeCell ref="A676:E676"/>
    <mergeCell ref="G676:J676"/>
    <mergeCell ref="P676:R676"/>
    <mergeCell ref="A677:E677"/>
    <mergeCell ref="G677:J678"/>
    <mergeCell ref="P677:R677"/>
    <mergeCell ref="A663:E663"/>
    <mergeCell ref="G663:J663"/>
    <mergeCell ref="P663:R663"/>
    <mergeCell ref="AB663:AE663"/>
    <mergeCell ref="A669:E669"/>
    <mergeCell ref="P669:R669"/>
    <mergeCell ref="A664:E664"/>
    <mergeCell ref="G664:J664"/>
    <mergeCell ref="P664:R664"/>
    <mergeCell ref="A666:E666"/>
    <mergeCell ref="G666:J668"/>
    <mergeCell ref="P666:R666"/>
    <mergeCell ref="AB666:AE666"/>
    <mergeCell ref="G669:J669"/>
    <mergeCell ref="A642:E642"/>
    <mergeCell ref="AB642:AE642"/>
    <mergeCell ref="A644:E644"/>
    <mergeCell ref="AB644:AE644"/>
    <mergeCell ref="A646:E646"/>
    <mergeCell ref="A648:E648"/>
    <mergeCell ref="G648:J648"/>
    <mergeCell ref="P648:R648"/>
    <mergeCell ref="G649:J650"/>
    <mergeCell ref="P649:R649"/>
    <mergeCell ref="G651:J653"/>
    <mergeCell ref="P651:R651"/>
    <mergeCell ref="A654:E654"/>
    <mergeCell ref="G654:J654"/>
    <mergeCell ref="AB654:AE654"/>
    <mergeCell ref="P657:R657"/>
    <mergeCell ref="AB657:AE657"/>
    <mergeCell ref="A658:E658"/>
    <mergeCell ref="G658:J659"/>
    <mergeCell ref="AB658:AE658"/>
    <mergeCell ref="A630:E630"/>
    <mergeCell ref="P630:R630"/>
    <mergeCell ref="AB630:AE630"/>
    <mergeCell ref="A604:E604"/>
    <mergeCell ref="P604:R604"/>
    <mergeCell ref="A610:E610"/>
    <mergeCell ref="G610:J610"/>
    <mergeCell ref="A612:E612"/>
    <mergeCell ref="P612:R612"/>
    <mergeCell ref="AB612:AE612"/>
    <mergeCell ref="AB626:AE626"/>
    <mergeCell ref="A628:E628"/>
    <mergeCell ref="G628:J628"/>
    <mergeCell ref="P628:R628"/>
    <mergeCell ref="AB628:AE628"/>
    <mergeCell ref="A614:E614"/>
    <mergeCell ref="G614:J615"/>
    <mergeCell ref="P614:R614"/>
    <mergeCell ref="AB614:AE614"/>
    <mergeCell ref="A616:E616"/>
    <mergeCell ref="G616:J616"/>
    <mergeCell ref="P616:R616"/>
    <mergeCell ref="AB616:AE616"/>
    <mergeCell ref="A618:E618"/>
    <mergeCell ref="G618:J619"/>
    <mergeCell ref="AB618:AE618"/>
    <mergeCell ref="AB620:AE620"/>
    <mergeCell ref="P589:R589"/>
    <mergeCell ref="X589:Z589"/>
    <mergeCell ref="A591:E591"/>
    <mergeCell ref="G591:J591"/>
    <mergeCell ref="L591:M591"/>
    <mergeCell ref="P591:R591"/>
    <mergeCell ref="X591:Z591"/>
    <mergeCell ref="A593:E593"/>
    <mergeCell ref="G593:J593"/>
    <mergeCell ref="L593:M593"/>
    <mergeCell ref="P593:R593"/>
    <mergeCell ref="X593:Z593"/>
    <mergeCell ref="A595:E595"/>
    <mergeCell ref="G595:J595"/>
    <mergeCell ref="P602:R602"/>
    <mergeCell ref="G598:J599"/>
    <mergeCell ref="P598:R598"/>
    <mergeCell ref="A573:E573"/>
    <mergeCell ref="G573:J573"/>
    <mergeCell ref="A575:E575"/>
    <mergeCell ref="L575:M575"/>
    <mergeCell ref="X575:Z575"/>
    <mergeCell ref="A577:E577"/>
    <mergeCell ref="L577:M577"/>
    <mergeCell ref="X577:Z577"/>
    <mergeCell ref="G575:J576"/>
    <mergeCell ref="P575:R575"/>
    <mergeCell ref="G577:J578"/>
    <mergeCell ref="P577:R577"/>
    <mergeCell ref="A563:E563"/>
    <mergeCell ref="G563:J564"/>
    <mergeCell ref="L563:M563"/>
    <mergeCell ref="P563:R563"/>
    <mergeCell ref="X563:Z563"/>
    <mergeCell ref="A565:E565"/>
    <mergeCell ref="G565:J566"/>
    <mergeCell ref="L565:M565"/>
    <mergeCell ref="P565:R565"/>
    <mergeCell ref="X565:Z565"/>
    <mergeCell ref="G548:J548"/>
    <mergeCell ref="L548:M548"/>
    <mergeCell ref="P548:R548"/>
    <mergeCell ref="X548:Z548"/>
    <mergeCell ref="A550:E550"/>
    <mergeCell ref="G550:J550"/>
    <mergeCell ref="L550:M550"/>
    <mergeCell ref="P550:R550"/>
    <mergeCell ref="X550:Z550"/>
    <mergeCell ref="A551:E551"/>
    <mergeCell ref="G551:J551"/>
    <mergeCell ref="L551:M551"/>
    <mergeCell ref="X551:Z551"/>
    <mergeCell ref="A553:E553"/>
    <mergeCell ref="G553:J553"/>
    <mergeCell ref="L553:M553"/>
    <mergeCell ref="P553:R553"/>
    <mergeCell ref="X553:Z553"/>
    <mergeCell ref="A539:E539"/>
    <mergeCell ref="L539:M539"/>
    <mergeCell ref="P539:R539"/>
    <mergeCell ref="X539:Z539"/>
    <mergeCell ref="A541:E541"/>
    <mergeCell ref="L541:M541"/>
    <mergeCell ref="P541:R541"/>
    <mergeCell ref="X541:Z541"/>
    <mergeCell ref="A543:E543"/>
    <mergeCell ref="G543:J543"/>
    <mergeCell ref="L543:M543"/>
    <mergeCell ref="P543:R543"/>
    <mergeCell ref="X543:Z543"/>
    <mergeCell ref="A517:E517"/>
    <mergeCell ref="L517:M517"/>
    <mergeCell ref="P517:R517"/>
    <mergeCell ref="X517:Z517"/>
    <mergeCell ref="A519:E519"/>
    <mergeCell ref="L519:M519"/>
    <mergeCell ref="P519:R519"/>
    <mergeCell ref="X519:Z519"/>
    <mergeCell ref="A511:E511"/>
    <mergeCell ref="L511:M511"/>
    <mergeCell ref="P511:R511"/>
    <mergeCell ref="A529:E529"/>
    <mergeCell ref="L529:M529"/>
    <mergeCell ref="P529:R529"/>
    <mergeCell ref="X529:Z529"/>
    <mergeCell ref="G527:J528"/>
    <mergeCell ref="G529:J530"/>
    <mergeCell ref="L479:M479"/>
    <mergeCell ref="P479:R479"/>
    <mergeCell ref="X479:Z479"/>
    <mergeCell ref="A487:E487"/>
    <mergeCell ref="L487:M487"/>
    <mergeCell ref="P487:R487"/>
    <mergeCell ref="X487:Z487"/>
    <mergeCell ref="X511:Z511"/>
    <mergeCell ref="A513:E513"/>
    <mergeCell ref="G513:J514"/>
    <mergeCell ref="L513:M513"/>
    <mergeCell ref="P513:R513"/>
    <mergeCell ref="X513:Z513"/>
    <mergeCell ref="A515:E515"/>
    <mergeCell ref="G515:J515"/>
    <mergeCell ref="L515:M515"/>
    <mergeCell ref="P515:R515"/>
    <mergeCell ref="X515:Z515"/>
    <mergeCell ref="A485:E485"/>
    <mergeCell ref="G485:J485"/>
    <mergeCell ref="L485:M485"/>
    <mergeCell ref="P485:R485"/>
    <mergeCell ref="X485:Z485"/>
    <mergeCell ref="G487:J487"/>
    <mergeCell ref="A489:E489"/>
    <mergeCell ref="G489:J489"/>
    <mergeCell ref="L489:M489"/>
    <mergeCell ref="P489:R489"/>
    <mergeCell ref="X489:Z489"/>
    <mergeCell ref="A435:E435"/>
    <mergeCell ref="P435:R435"/>
    <mergeCell ref="X435:Z435"/>
    <mergeCell ref="A437:E437"/>
    <mergeCell ref="P437:R437"/>
    <mergeCell ref="X437:Z437"/>
    <mergeCell ref="L462:M462"/>
    <mergeCell ref="P462:R462"/>
    <mergeCell ref="X462:Z462"/>
    <mergeCell ref="A464:E464"/>
    <mergeCell ref="L464:M464"/>
    <mergeCell ref="P464:R464"/>
    <mergeCell ref="X464:Z464"/>
    <mergeCell ref="G435:J436"/>
    <mergeCell ref="G437:J438"/>
    <mergeCell ref="L439:M439"/>
    <mergeCell ref="P439:R439"/>
    <mergeCell ref="X439:Z439"/>
    <mergeCell ref="P440:R440"/>
    <mergeCell ref="G443:J444"/>
    <mergeCell ref="L443:M443"/>
    <mergeCell ref="P443:R443"/>
    <mergeCell ref="X443:Z443"/>
    <mergeCell ref="A445:E445"/>
    <mergeCell ref="A421:E421"/>
    <mergeCell ref="X421:Z421"/>
    <mergeCell ref="A423:E423"/>
    <mergeCell ref="G423:J423"/>
    <mergeCell ref="X423:Z423"/>
    <mergeCell ref="A433:E433"/>
    <mergeCell ref="G433:J433"/>
    <mergeCell ref="P433:R433"/>
    <mergeCell ref="X433:Z433"/>
    <mergeCell ref="G421:J421"/>
    <mergeCell ref="P421:R421"/>
    <mergeCell ref="P423:R423"/>
    <mergeCell ref="A424:E424"/>
    <mergeCell ref="G424:J425"/>
    <mergeCell ref="P424:R424"/>
    <mergeCell ref="G429:J430"/>
    <mergeCell ref="G431:J432"/>
    <mergeCell ref="A415:E415"/>
    <mergeCell ref="G415:J415"/>
    <mergeCell ref="X415:Z415"/>
    <mergeCell ref="A417:E417"/>
    <mergeCell ref="X417:Z417"/>
    <mergeCell ref="A419:E419"/>
    <mergeCell ref="G419:J419"/>
    <mergeCell ref="X419:Z419"/>
    <mergeCell ref="P415:R415"/>
    <mergeCell ref="G417:J417"/>
    <mergeCell ref="P417:R417"/>
    <mergeCell ref="P419:R419"/>
    <mergeCell ref="A399:E399"/>
    <mergeCell ref="P399:R399"/>
    <mergeCell ref="X403:Z403"/>
    <mergeCell ref="A405:E405"/>
    <mergeCell ref="G405:J405"/>
    <mergeCell ref="P405:R405"/>
    <mergeCell ref="X405:Z405"/>
    <mergeCell ref="A398:E398"/>
    <mergeCell ref="G398:J398"/>
    <mergeCell ref="P398:R398"/>
    <mergeCell ref="X398:Z398"/>
    <mergeCell ref="G399:J399"/>
    <mergeCell ref="G401:J401"/>
    <mergeCell ref="P401:R401"/>
    <mergeCell ref="G403:J403"/>
    <mergeCell ref="P403:R403"/>
    <mergeCell ref="A380:E380"/>
    <mergeCell ref="G380:J380"/>
    <mergeCell ref="P380:R380"/>
    <mergeCell ref="X380:Z380"/>
    <mergeCell ref="G393:J393"/>
    <mergeCell ref="P393:R393"/>
    <mergeCell ref="X393:Z393"/>
    <mergeCell ref="A395:E395"/>
    <mergeCell ref="P395:R395"/>
    <mergeCell ref="X395:Z395"/>
    <mergeCell ref="P388:R388"/>
    <mergeCell ref="X388:Z388"/>
    <mergeCell ref="A390:E390"/>
    <mergeCell ref="G390:J390"/>
    <mergeCell ref="P390:R390"/>
    <mergeCell ref="X390:Z390"/>
    <mergeCell ref="G395:J395"/>
    <mergeCell ref="A396:E396"/>
    <mergeCell ref="G396:J396"/>
    <mergeCell ref="P396:R396"/>
    <mergeCell ref="X396:Z396"/>
    <mergeCell ref="A341:E341"/>
    <mergeCell ref="G341:J341"/>
    <mergeCell ref="P341:R341"/>
    <mergeCell ref="X341:Z341"/>
    <mergeCell ref="G351:J351"/>
    <mergeCell ref="P351:R351"/>
    <mergeCell ref="X351:Z351"/>
    <mergeCell ref="A342:E342"/>
    <mergeCell ref="G342:J342"/>
    <mergeCell ref="P342:R342"/>
    <mergeCell ref="X342:Z342"/>
    <mergeCell ref="A352:E352"/>
    <mergeCell ref="G352:J352"/>
    <mergeCell ref="P352:R352"/>
    <mergeCell ref="A354:E354"/>
    <mergeCell ref="G354:J354"/>
    <mergeCell ref="P354:R354"/>
    <mergeCell ref="X354:Z354"/>
    <mergeCell ref="A356:E356"/>
    <mergeCell ref="G356:J356"/>
    <mergeCell ref="A337:E337"/>
    <mergeCell ref="G337:J337"/>
    <mergeCell ref="P337:R337"/>
    <mergeCell ref="A339:E339"/>
    <mergeCell ref="G339:J339"/>
    <mergeCell ref="P339:R339"/>
    <mergeCell ref="X339:Z339"/>
    <mergeCell ref="A334:E334"/>
    <mergeCell ref="G334:J334"/>
    <mergeCell ref="P334:R334"/>
    <mergeCell ref="X334:Z334"/>
    <mergeCell ref="A336:E336"/>
    <mergeCell ref="G336:J336"/>
    <mergeCell ref="P336:R336"/>
    <mergeCell ref="X336:Z336"/>
    <mergeCell ref="A314:E314"/>
    <mergeCell ref="G314:J314"/>
    <mergeCell ref="P314:R314"/>
    <mergeCell ref="X314:Z314"/>
    <mergeCell ref="A318:E318"/>
    <mergeCell ref="G318:J318"/>
    <mergeCell ref="P318:R318"/>
    <mergeCell ref="X318:Z318"/>
    <mergeCell ref="A315:E315"/>
    <mergeCell ref="G315:J315"/>
    <mergeCell ref="P315:R315"/>
    <mergeCell ref="A320:E320"/>
    <mergeCell ref="G320:J320"/>
    <mergeCell ref="P320:R320"/>
    <mergeCell ref="X320:Z320"/>
    <mergeCell ref="A322:E322"/>
    <mergeCell ref="G322:J322"/>
    <mergeCell ref="P322:R322"/>
    <mergeCell ref="X322:Z322"/>
    <mergeCell ref="P300:R300"/>
    <mergeCell ref="A306:E306"/>
    <mergeCell ref="G306:J306"/>
    <mergeCell ref="P306:R306"/>
    <mergeCell ref="A308:E308"/>
    <mergeCell ref="G308:J308"/>
    <mergeCell ref="P308:R308"/>
    <mergeCell ref="X308:Z308"/>
    <mergeCell ref="A310:E310"/>
    <mergeCell ref="G310:J310"/>
    <mergeCell ref="P310:R310"/>
    <mergeCell ref="X310:Z310"/>
    <mergeCell ref="A312:E312"/>
    <mergeCell ref="G312:J312"/>
    <mergeCell ref="P312:R312"/>
    <mergeCell ref="X312:Z312"/>
    <mergeCell ref="A301:E301"/>
    <mergeCell ref="G301:J301"/>
    <mergeCell ref="P301:R301"/>
    <mergeCell ref="A303:E303"/>
    <mergeCell ref="G303:J303"/>
    <mergeCell ref="P303:R303"/>
    <mergeCell ref="A305:E305"/>
    <mergeCell ref="G305:J305"/>
    <mergeCell ref="P305:R305"/>
    <mergeCell ref="A280:E280"/>
    <mergeCell ref="G280:J280"/>
    <mergeCell ref="P280:R280"/>
    <mergeCell ref="X280:Z280"/>
    <mergeCell ref="A282:E282"/>
    <mergeCell ref="G282:J282"/>
    <mergeCell ref="P282:R282"/>
    <mergeCell ref="A284:E284"/>
    <mergeCell ref="G284:J284"/>
    <mergeCell ref="P284:R284"/>
    <mergeCell ref="X284:Z284"/>
    <mergeCell ref="A281:E281"/>
    <mergeCell ref="G281:J281"/>
    <mergeCell ref="P281:R281"/>
    <mergeCell ref="A285:E285"/>
    <mergeCell ref="G285:J285"/>
    <mergeCell ref="P285:R285"/>
    <mergeCell ref="A287:E287"/>
    <mergeCell ref="G287:J287"/>
    <mergeCell ref="P287:R287"/>
    <mergeCell ref="X287:Z287"/>
    <mergeCell ref="A289:E289"/>
    <mergeCell ref="G289:J289"/>
    <mergeCell ref="P289:R289"/>
    <mergeCell ref="X289:Z289"/>
    <mergeCell ref="A266:E266"/>
    <mergeCell ref="G266:J266"/>
    <mergeCell ref="P266:R266"/>
    <mergeCell ref="A269:E269"/>
    <mergeCell ref="G269:J269"/>
    <mergeCell ref="P269:R269"/>
    <mergeCell ref="A271:E271"/>
    <mergeCell ref="G271:J271"/>
    <mergeCell ref="P271:R271"/>
    <mergeCell ref="G278:J278"/>
    <mergeCell ref="P278:R278"/>
    <mergeCell ref="X278:Z278"/>
    <mergeCell ref="A244:E244"/>
    <mergeCell ref="G244:J244"/>
    <mergeCell ref="P244:R244"/>
    <mergeCell ref="X244:Z244"/>
    <mergeCell ref="A246:E246"/>
    <mergeCell ref="G246:J246"/>
    <mergeCell ref="P246:R246"/>
    <mergeCell ref="X246:Z246"/>
    <mergeCell ref="A247:E247"/>
    <mergeCell ref="G247:J247"/>
    <mergeCell ref="P247:R247"/>
    <mergeCell ref="A255:E255"/>
    <mergeCell ref="G255:J255"/>
    <mergeCell ref="P255:R255"/>
    <mergeCell ref="X255:Z255"/>
    <mergeCell ref="A257:E257"/>
    <mergeCell ref="G257:J257"/>
    <mergeCell ref="P257:R257"/>
    <mergeCell ref="X257:Z257"/>
    <mergeCell ref="A250:E250"/>
    <mergeCell ref="G250:J250"/>
    <mergeCell ref="P250:R250"/>
    <mergeCell ref="X250:Z250"/>
    <mergeCell ref="A252:E252"/>
    <mergeCell ref="G252:J252"/>
    <mergeCell ref="P252:R252"/>
    <mergeCell ref="X252:Z252"/>
    <mergeCell ref="A212:E212"/>
    <mergeCell ref="G212:J212"/>
    <mergeCell ref="L212:M212"/>
    <mergeCell ref="X212:Z212"/>
    <mergeCell ref="A229:E229"/>
    <mergeCell ref="G229:J229"/>
    <mergeCell ref="P229:R229"/>
    <mergeCell ref="A231:E231"/>
    <mergeCell ref="G231:J231"/>
    <mergeCell ref="P220:R220"/>
    <mergeCell ref="A222:E222"/>
    <mergeCell ref="G222:J222"/>
    <mergeCell ref="L222:M222"/>
    <mergeCell ref="A224:E224"/>
    <mergeCell ref="G224:J224"/>
    <mergeCell ref="L224:M224"/>
    <mergeCell ref="A226:E226"/>
    <mergeCell ref="G226:J226"/>
    <mergeCell ref="L226:M226"/>
    <mergeCell ref="A228:E228"/>
    <mergeCell ref="G228:J228"/>
    <mergeCell ref="L228:M228"/>
    <mergeCell ref="A211:E211"/>
    <mergeCell ref="G211:J211"/>
    <mergeCell ref="L211:M211"/>
    <mergeCell ref="A208:E208"/>
    <mergeCell ref="G208:J208"/>
    <mergeCell ref="L208:M208"/>
    <mergeCell ref="P208:R208"/>
    <mergeCell ref="A210:E210"/>
    <mergeCell ref="G210:J210"/>
    <mergeCell ref="L210:M210"/>
    <mergeCell ref="X178:Z178"/>
    <mergeCell ref="A180:E180"/>
    <mergeCell ref="G180:J180"/>
    <mergeCell ref="L180:M180"/>
    <mergeCell ref="A184:E184"/>
    <mergeCell ref="G184:J184"/>
    <mergeCell ref="L184:M184"/>
    <mergeCell ref="A186:E186"/>
    <mergeCell ref="L186:M186"/>
    <mergeCell ref="A182:E182"/>
    <mergeCell ref="G182:J182"/>
    <mergeCell ref="L182:M182"/>
    <mergeCell ref="G186:J186"/>
    <mergeCell ref="X164:Z164"/>
    <mergeCell ref="A166:E166"/>
    <mergeCell ref="L166:M166"/>
    <mergeCell ref="P166:R166"/>
    <mergeCell ref="X166:Z166"/>
    <mergeCell ref="A170:E170"/>
    <mergeCell ref="G170:J172"/>
    <mergeCell ref="L170:M170"/>
    <mergeCell ref="P170:R170"/>
    <mergeCell ref="X170:Z170"/>
    <mergeCell ref="L150:M150"/>
    <mergeCell ref="P150:R150"/>
    <mergeCell ref="X150:Z150"/>
    <mergeCell ref="A136:E136"/>
    <mergeCell ref="L136:M136"/>
    <mergeCell ref="P136:R136"/>
    <mergeCell ref="X136:Z136"/>
    <mergeCell ref="A141:E141"/>
    <mergeCell ref="G141:J141"/>
    <mergeCell ref="L141:M141"/>
    <mergeCell ref="P141:R141"/>
    <mergeCell ref="X141:Z141"/>
    <mergeCell ref="A143:E143"/>
    <mergeCell ref="L143:M143"/>
    <mergeCell ref="P143:R143"/>
    <mergeCell ref="X143:Z143"/>
    <mergeCell ref="G143:J143"/>
    <mergeCell ref="A144:E144"/>
    <mergeCell ref="G144:J145"/>
    <mergeCell ref="L144:M144"/>
    <mergeCell ref="P144:R144"/>
    <mergeCell ref="X144:Z144"/>
    <mergeCell ref="A84:E84"/>
    <mergeCell ref="L84:M84"/>
    <mergeCell ref="X84:Z84"/>
    <mergeCell ref="A86:E86"/>
    <mergeCell ref="G86:J86"/>
    <mergeCell ref="L86:M86"/>
    <mergeCell ref="X86:Z86"/>
    <mergeCell ref="A133:E133"/>
    <mergeCell ref="L133:M133"/>
    <mergeCell ref="P133:R133"/>
    <mergeCell ref="X133:Z133"/>
    <mergeCell ref="A90:E90"/>
    <mergeCell ref="G90:J91"/>
    <mergeCell ref="L90:M90"/>
    <mergeCell ref="X90:Z90"/>
    <mergeCell ref="G92:J92"/>
    <mergeCell ref="A93:E93"/>
    <mergeCell ref="G93:J93"/>
    <mergeCell ref="P93:R93"/>
    <mergeCell ref="A94:E94"/>
    <mergeCell ref="G94:J96"/>
    <mergeCell ref="P94:R94"/>
    <mergeCell ref="A67:E67"/>
    <mergeCell ref="G67:J67"/>
    <mergeCell ref="A69:E69"/>
    <mergeCell ref="G69:J70"/>
    <mergeCell ref="P69:R69"/>
    <mergeCell ref="A68:E68"/>
    <mergeCell ref="G68:J68"/>
    <mergeCell ref="L68:M68"/>
    <mergeCell ref="P68:R68"/>
    <mergeCell ref="X68:Z68"/>
    <mergeCell ref="A72:E72"/>
    <mergeCell ref="G72:J73"/>
    <mergeCell ref="L72:M72"/>
    <mergeCell ref="P72:R72"/>
    <mergeCell ref="X72:Z72"/>
    <mergeCell ref="L53:M53"/>
    <mergeCell ref="P53:R53"/>
    <mergeCell ref="X53:Z53"/>
    <mergeCell ref="A55:E55"/>
    <mergeCell ref="L55:M55"/>
    <mergeCell ref="P55:R55"/>
    <mergeCell ref="X55:Z55"/>
    <mergeCell ref="A57:E57"/>
    <mergeCell ref="G57:J57"/>
    <mergeCell ref="L57:M57"/>
    <mergeCell ref="P57:R57"/>
    <mergeCell ref="X57:Z57"/>
    <mergeCell ref="A59:E59"/>
    <mergeCell ref="G59:J59"/>
    <mergeCell ref="L59:M59"/>
    <mergeCell ref="P59:R59"/>
    <mergeCell ref="X59:Z59"/>
    <mergeCell ref="A41:E41"/>
    <mergeCell ref="G41:J41"/>
    <mergeCell ref="A43:E43"/>
    <mergeCell ref="G43:J43"/>
    <mergeCell ref="L43:M43"/>
    <mergeCell ref="P43:R43"/>
    <mergeCell ref="X43:Z43"/>
    <mergeCell ref="A45:E45"/>
    <mergeCell ref="G45:J45"/>
    <mergeCell ref="L45:M45"/>
    <mergeCell ref="P45:R45"/>
    <mergeCell ref="X45:Z45"/>
    <mergeCell ref="A47:E47"/>
    <mergeCell ref="G47:J47"/>
    <mergeCell ref="L47:M47"/>
    <mergeCell ref="P47:R47"/>
    <mergeCell ref="X47:Z47"/>
    <mergeCell ref="L41:M41"/>
    <mergeCell ref="P41:R41"/>
    <mergeCell ref="X41:Z41"/>
    <mergeCell ref="A37:E37"/>
    <mergeCell ref="G37:J37"/>
    <mergeCell ref="P37:R37"/>
    <mergeCell ref="X37:Z37"/>
    <mergeCell ref="A39:E39"/>
    <mergeCell ref="G39:J40"/>
    <mergeCell ref="L39:M39"/>
    <mergeCell ref="P39:R39"/>
    <mergeCell ref="X39:Z39"/>
    <mergeCell ref="A17:E17"/>
    <mergeCell ref="G17:J17"/>
    <mergeCell ref="L17:M17"/>
    <mergeCell ref="P17:R17"/>
    <mergeCell ref="X17:Z17"/>
    <mergeCell ref="A19:E19"/>
    <mergeCell ref="G19:J19"/>
    <mergeCell ref="L19:M19"/>
    <mergeCell ref="P19:R19"/>
    <mergeCell ref="X19:Z19"/>
    <mergeCell ref="A21:E21"/>
    <mergeCell ref="G21:J21"/>
    <mergeCell ref="P21:R21"/>
    <mergeCell ref="A23:E23"/>
    <mergeCell ref="G23:J23"/>
    <mergeCell ref="L23:M23"/>
    <mergeCell ref="P23:R23"/>
    <mergeCell ref="X23:Z23"/>
    <mergeCell ref="I2:Y2"/>
    <mergeCell ref="A2059:E2059"/>
    <mergeCell ref="A2045:E2045"/>
    <mergeCell ref="A2018:E2018"/>
    <mergeCell ref="G2018:J2018"/>
    <mergeCell ref="A2020:E2020"/>
    <mergeCell ref="G2020:J2020"/>
    <mergeCell ref="A2022:E2022"/>
    <mergeCell ref="G2022:J2022"/>
    <mergeCell ref="A1804:E1804"/>
    <mergeCell ref="P1804:R1804"/>
    <mergeCell ref="A1924:E1924"/>
    <mergeCell ref="A1725:E1725"/>
    <mergeCell ref="G1725:J1725"/>
    <mergeCell ref="P1725:R1725"/>
    <mergeCell ref="A1706:E1706"/>
    <mergeCell ref="P1706:R1706"/>
    <mergeCell ref="X1706:Z1706"/>
    <mergeCell ref="A1708:E1708"/>
    <mergeCell ref="G1708:J1708"/>
    <mergeCell ref="P1708:R1708"/>
    <mergeCell ref="X1708:Z1708"/>
    <mergeCell ref="A1710:E1710"/>
    <mergeCell ref="P1710:R1710"/>
    <mergeCell ref="A1712:E1712"/>
    <mergeCell ref="G1712:J1712"/>
    <mergeCell ref="P1712:R1712"/>
    <mergeCell ref="A1714:E1714"/>
    <mergeCell ref="G1714:J1714"/>
    <mergeCell ref="P1714:R1714"/>
    <mergeCell ref="A1718:E1718"/>
    <mergeCell ref="A1678:E1678"/>
    <mergeCell ref="G1678:J1678"/>
    <mergeCell ref="P1678:R1678"/>
    <mergeCell ref="X1678:Z1678"/>
    <mergeCell ref="A1680:E1680"/>
    <mergeCell ref="G1680:J1681"/>
    <mergeCell ref="A1617:E1617"/>
    <mergeCell ref="G1617:J1618"/>
    <mergeCell ref="A1540:E1540"/>
    <mergeCell ref="P1540:R1540"/>
    <mergeCell ref="X1540:Z1540"/>
    <mergeCell ref="A1542:E1542"/>
    <mergeCell ref="P1542:R1542"/>
    <mergeCell ref="X1542:Z1542"/>
    <mergeCell ref="A1547:E1547"/>
    <mergeCell ref="P1547:R1547"/>
    <mergeCell ref="A1569:E1569"/>
    <mergeCell ref="P1569:R1569"/>
    <mergeCell ref="X1569:Z1569"/>
    <mergeCell ref="A1553:E1553"/>
    <mergeCell ref="P1553:R1553"/>
    <mergeCell ref="X1553:Z1553"/>
    <mergeCell ref="A1472:E1472"/>
    <mergeCell ref="P1472:R1472"/>
    <mergeCell ref="X1472:Z1472"/>
    <mergeCell ref="A1524:E1524"/>
    <mergeCell ref="G1524:J1525"/>
    <mergeCell ref="P1505:R1505"/>
    <mergeCell ref="X1505:Z1505"/>
    <mergeCell ref="A1479:E1479"/>
    <mergeCell ref="G1479:J1479"/>
    <mergeCell ref="A1428:E1428"/>
    <mergeCell ref="G1428:J1428"/>
    <mergeCell ref="A1432:E1432"/>
    <mergeCell ref="G1432:J1433"/>
    <mergeCell ref="P1432:R1432"/>
    <mergeCell ref="X1432:Z1432"/>
    <mergeCell ref="A1434:E1434"/>
    <mergeCell ref="P1434:R1434"/>
    <mergeCell ref="X1434:Z1434"/>
    <mergeCell ref="A1399:E1399"/>
    <mergeCell ref="G1399:J1400"/>
    <mergeCell ref="P1399:R1399"/>
    <mergeCell ref="A1376:E1376"/>
    <mergeCell ref="G1376:J1376"/>
    <mergeCell ref="P1376:R1376"/>
    <mergeCell ref="X1376:Z1376"/>
    <mergeCell ref="A1378:E1378"/>
    <mergeCell ref="G1378:J1378"/>
    <mergeCell ref="P1378:R1378"/>
    <mergeCell ref="X1378:Z1378"/>
    <mergeCell ref="A1338:E1338"/>
    <mergeCell ref="P1338:R1338"/>
    <mergeCell ref="X1338:Z1338"/>
    <mergeCell ref="A1340:E1340"/>
    <mergeCell ref="G1340:J1340"/>
    <mergeCell ref="P1340:R1340"/>
    <mergeCell ref="X1340:Z1340"/>
    <mergeCell ref="A1296:E1296"/>
    <mergeCell ref="G1296:J1296"/>
    <mergeCell ref="P1296:R1296"/>
    <mergeCell ref="X1296:Z1296"/>
    <mergeCell ref="A1298:E1298"/>
    <mergeCell ref="P1298:R1298"/>
    <mergeCell ref="X1298:Z1298"/>
    <mergeCell ref="A1300:E1300"/>
    <mergeCell ref="P1300:R1300"/>
    <mergeCell ref="X1300:Z1300"/>
    <mergeCell ref="A1302:E1302"/>
    <mergeCell ref="P1302:R1302"/>
    <mergeCell ref="A1130:E1130"/>
    <mergeCell ref="A1268:E1268"/>
    <mergeCell ref="G1268:J1268"/>
    <mergeCell ref="A1140:E1140"/>
    <mergeCell ref="P1140:R1140"/>
    <mergeCell ref="A1179:E1179"/>
    <mergeCell ref="P1179:R1179"/>
    <mergeCell ref="A848:E848"/>
    <mergeCell ref="P848:R848"/>
    <mergeCell ref="A850:E850"/>
    <mergeCell ref="P850:R850"/>
    <mergeCell ref="A852:E852"/>
    <mergeCell ref="A826:E826"/>
    <mergeCell ref="A763:E763"/>
    <mergeCell ref="P763:R763"/>
    <mergeCell ref="A769:E769"/>
    <mergeCell ref="A775:E775"/>
    <mergeCell ref="A758:E758"/>
    <mergeCell ref="G758:J759"/>
    <mergeCell ref="P758:R758"/>
    <mergeCell ref="A760:E760"/>
    <mergeCell ref="G760:J760"/>
    <mergeCell ref="P760:R760"/>
    <mergeCell ref="G769:J769"/>
    <mergeCell ref="P769:R769"/>
    <mergeCell ref="A724:E724"/>
    <mergeCell ref="G724:J725"/>
    <mergeCell ref="P724:R724"/>
    <mergeCell ref="A726:E726"/>
    <mergeCell ref="G726:J726"/>
    <mergeCell ref="P726:R726"/>
    <mergeCell ref="A727:E727"/>
    <mergeCell ref="G727:J727"/>
    <mergeCell ref="P727:R727"/>
    <mergeCell ref="A729:E729"/>
    <mergeCell ref="P729:R729"/>
    <mergeCell ref="A738:E738"/>
    <mergeCell ref="P738:R738"/>
    <mergeCell ref="A741:E741"/>
    <mergeCell ref="G741:J741"/>
    <mergeCell ref="P741:R741"/>
    <mergeCell ref="A742:E742"/>
    <mergeCell ref="P742:R742"/>
    <mergeCell ref="A731:E731"/>
    <mergeCell ref="A696:E696"/>
    <mergeCell ref="A649:E649"/>
    <mergeCell ref="A620:E620"/>
    <mergeCell ref="G620:J620"/>
    <mergeCell ref="A622:E622"/>
    <mergeCell ref="G622:J622"/>
    <mergeCell ref="A624:E624"/>
    <mergeCell ref="P624:R624"/>
    <mergeCell ref="AB624:AE624"/>
    <mergeCell ref="A626:E626"/>
    <mergeCell ref="G626:J626"/>
    <mergeCell ref="P626:R626"/>
    <mergeCell ref="A651:E651"/>
    <mergeCell ref="A583:E583"/>
    <mergeCell ref="G583:J583"/>
    <mergeCell ref="A521:E521"/>
    <mergeCell ref="G521:J522"/>
    <mergeCell ref="L521:M521"/>
    <mergeCell ref="P521:R521"/>
    <mergeCell ref="X521:Z521"/>
    <mergeCell ref="A523:E523"/>
    <mergeCell ref="L523:M523"/>
    <mergeCell ref="P523:R523"/>
    <mergeCell ref="X523:Z523"/>
    <mergeCell ref="A525:E525"/>
    <mergeCell ref="L525:M525"/>
    <mergeCell ref="P525:R525"/>
    <mergeCell ref="X525:Z525"/>
    <mergeCell ref="A527:E527"/>
    <mergeCell ref="L527:M527"/>
    <mergeCell ref="A439:E439"/>
    <mergeCell ref="G439:J439"/>
    <mergeCell ref="A440:E440"/>
    <mergeCell ref="G440:J441"/>
    <mergeCell ref="A443:E443"/>
    <mergeCell ref="A454:E454"/>
    <mergeCell ref="L454:M454"/>
    <mergeCell ref="A581:E581"/>
    <mergeCell ref="G581:J581"/>
    <mergeCell ref="L581:M581"/>
    <mergeCell ref="X581:Z581"/>
    <mergeCell ref="A466:E466"/>
    <mergeCell ref="L466:M466"/>
    <mergeCell ref="P466:R466"/>
    <mergeCell ref="X466:Z466"/>
    <mergeCell ref="A469:E469"/>
    <mergeCell ref="L469:M469"/>
    <mergeCell ref="X469:Z469"/>
    <mergeCell ref="A427:E427"/>
    <mergeCell ref="G427:J427"/>
    <mergeCell ref="L427:M427"/>
    <mergeCell ref="P427:R427"/>
    <mergeCell ref="X427:Z427"/>
    <mergeCell ref="A429:E429"/>
    <mergeCell ref="L429:M429"/>
    <mergeCell ref="P429:R429"/>
    <mergeCell ref="X429:Z429"/>
    <mergeCell ref="A431:E431"/>
    <mergeCell ref="L431:M431"/>
    <mergeCell ref="P431:R431"/>
    <mergeCell ref="X431:Z431"/>
    <mergeCell ref="A401:E401"/>
    <mergeCell ref="X401:Z401"/>
    <mergeCell ref="A403:E403"/>
    <mergeCell ref="A407:E407"/>
    <mergeCell ref="G407:J407"/>
    <mergeCell ref="P407:R407"/>
    <mergeCell ref="X407:Z407"/>
    <mergeCell ref="A409:E409"/>
    <mergeCell ref="G409:J409"/>
    <mergeCell ref="P409:R409"/>
    <mergeCell ref="X409:Z409"/>
    <mergeCell ref="X413:Z413"/>
    <mergeCell ref="A388:E388"/>
    <mergeCell ref="G388:J388"/>
    <mergeCell ref="A391:E391"/>
    <mergeCell ref="G391:J391"/>
    <mergeCell ref="P391:R391"/>
    <mergeCell ref="A393:E393"/>
    <mergeCell ref="A366:E366"/>
    <mergeCell ref="G366:J366"/>
    <mergeCell ref="P366:R366"/>
    <mergeCell ref="X366:Z366"/>
    <mergeCell ref="A368:E368"/>
    <mergeCell ref="P368:R368"/>
    <mergeCell ref="X368:Z368"/>
    <mergeCell ref="A370:E370"/>
    <mergeCell ref="P370:R370"/>
    <mergeCell ref="X370:Z370"/>
    <mergeCell ref="A362:E362"/>
    <mergeCell ref="P362:R362"/>
    <mergeCell ref="A364:E364"/>
    <mergeCell ref="G364:J364"/>
    <mergeCell ref="A345:E345"/>
    <mergeCell ref="G345:J345"/>
    <mergeCell ref="P345:R345"/>
    <mergeCell ref="X345:Z345"/>
    <mergeCell ref="A347:E347"/>
    <mergeCell ref="G347:J347"/>
    <mergeCell ref="P347:R347"/>
    <mergeCell ref="X347:Z347"/>
    <mergeCell ref="A349:E349"/>
    <mergeCell ref="G349:J349"/>
    <mergeCell ref="P349:R349"/>
    <mergeCell ref="X349:Z349"/>
    <mergeCell ref="A351:E351"/>
    <mergeCell ref="P356:R356"/>
    <mergeCell ref="X356:Z356"/>
    <mergeCell ref="A358:E358"/>
    <mergeCell ref="G358:J358"/>
    <mergeCell ref="P358:R358"/>
    <mergeCell ref="X358:Z358"/>
    <mergeCell ref="A302:E302"/>
    <mergeCell ref="G302:J302"/>
    <mergeCell ref="P302:R302"/>
    <mergeCell ref="A304:E304"/>
    <mergeCell ref="G304:J304"/>
    <mergeCell ref="P304:R304"/>
    <mergeCell ref="A316:E316"/>
    <mergeCell ref="G316:J316"/>
    <mergeCell ref="A294:E294"/>
    <mergeCell ref="G294:J294"/>
    <mergeCell ref="P294:R294"/>
    <mergeCell ref="A300:E300"/>
    <mergeCell ref="G300:J300"/>
    <mergeCell ref="X274:Z274"/>
    <mergeCell ref="A276:E276"/>
    <mergeCell ref="G276:J276"/>
    <mergeCell ref="P276:R276"/>
    <mergeCell ref="A278:E278"/>
    <mergeCell ref="A251:E251"/>
    <mergeCell ref="G251:J251"/>
    <mergeCell ref="P251:R251"/>
    <mergeCell ref="A253:E253"/>
    <mergeCell ref="G253:J253"/>
    <mergeCell ref="P253:R253"/>
    <mergeCell ref="A259:E259"/>
    <mergeCell ref="G259:J259"/>
    <mergeCell ref="P259:R259"/>
    <mergeCell ref="X259:Z259"/>
    <mergeCell ref="A261:E261"/>
    <mergeCell ref="G261:J261"/>
    <mergeCell ref="P261:R261"/>
    <mergeCell ref="X261:Z261"/>
    <mergeCell ref="A263:E263"/>
    <mergeCell ref="G263:J263"/>
    <mergeCell ref="P263:R263"/>
    <mergeCell ref="A238:E238"/>
    <mergeCell ref="G238:J238"/>
    <mergeCell ref="P238:R238"/>
    <mergeCell ref="A239:E239"/>
    <mergeCell ref="G239:J239"/>
    <mergeCell ref="P239:R239"/>
    <mergeCell ref="A220:E220"/>
    <mergeCell ref="G220:J220"/>
    <mergeCell ref="L220:M220"/>
    <mergeCell ref="A272:E272"/>
    <mergeCell ref="G272:J272"/>
    <mergeCell ref="P272:R272"/>
    <mergeCell ref="A274:E274"/>
    <mergeCell ref="G274:J274"/>
    <mergeCell ref="P274:R274"/>
    <mergeCell ref="A233:E233"/>
    <mergeCell ref="G233:J233"/>
    <mergeCell ref="A240:E240"/>
    <mergeCell ref="G240:J240"/>
    <mergeCell ref="P240:R240"/>
    <mergeCell ref="A242:E242"/>
    <mergeCell ref="G242:J242"/>
    <mergeCell ref="P242:R242"/>
    <mergeCell ref="A230:E230"/>
    <mergeCell ref="G230:J230"/>
    <mergeCell ref="P230:R230"/>
    <mergeCell ref="P231:R231"/>
    <mergeCell ref="L188:M188"/>
    <mergeCell ref="A190:E190"/>
    <mergeCell ref="G190:J190"/>
    <mergeCell ref="L190:M190"/>
    <mergeCell ref="A192:E192"/>
    <mergeCell ref="G192:J192"/>
    <mergeCell ref="L192:M192"/>
    <mergeCell ref="A194:E194"/>
    <mergeCell ref="G194:J194"/>
    <mergeCell ref="A235:E235"/>
    <mergeCell ref="G235:J235"/>
    <mergeCell ref="L194:M194"/>
    <mergeCell ref="A196:E196"/>
    <mergeCell ref="G196:J196"/>
    <mergeCell ref="L196:M196"/>
    <mergeCell ref="A158:E158"/>
    <mergeCell ref="L158:M158"/>
    <mergeCell ref="P158:R158"/>
    <mergeCell ref="X158:Z158"/>
    <mergeCell ref="A162:E162"/>
    <mergeCell ref="A150:E150"/>
    <mergeCell ref="A156:E156"/>
    <mergeCell ref="G156:J156"/>
    <mergeCell ref="L156:M156"/>
    <mergeCell ref="P156:R156"/>
    <mergeCell ref="X156:Z156"/>
    <mergeCell ref="G158:J158"/>
    <mergeCell ref="A159:E159"/>
    <mergeCell ref="G159:J159"/>
    <mergeCell ref="L159:M159"/>
    <mergeCell ref="P159:R159"/>
    <mergeCell ref="X159:Z159"/>
    <mergeCell ref="A161:E161"/>
    <mergeCell ref="G161:J161"/>
    <mergeCell ref="L161:M161"/>
    <mergeCell ref="P124:R124"/>
    <mergeCell ref="X124:Z124"/>
    <mergeCell ref="A127:E127"/>
    <mergeCell ref="L127:M127"/>
    <mergeCell ref="P127:R127"/>
    <mergeCell ref="X127:Z127"/>
    <mergeCell ref="A121:E121"/>
    <mergeCell ref="P121:R121"/>
    <mergeCell ref="A124:E124"/>
    <mergeCell ref="A123:E123"/>
    <mergeCell ref="G123:J123"/>
    <mergeCell ref="L123:M123"/>
    <mergeCell ref="P123:R123"/>
    <mergeCell ref="G124:J124"/>
    <mergeCell ref="A125:E125"/>
    <mergeCell ref="G125:J125"/>
    <mergeCell ref="L125:M125"/>
    <mergeCell ref="P125:R125"/>
    <mergeCell ref="X125:Z125"/>
    <mergeCell ref="G127:J129"/>
    <mergeCell ref="A92:E92"/>
    <mergeCell ref="P92:R92"/>
    <mergeCell ref="A97:E97"/>
    <mergeCell ref="A99:E99"/>
    <mergeCell ref="L99:M99"/>
    <mergeCell ref="A104:E104"/>
    <mergeCell ref="P104:R104"/>
    <mergeCell ref="G97:J97"/>
    <mergeCell ref="P97:R97"/>
    <mergeCell ref="G99:J100"/>
    <mergeCell ref="A101:E101"/>
    <mergeCell ref="G101:J103"/>
    <mergeCell ref="L101:M101"/>
    <mergeCell ref="P101:R101"/>
    <mergeCell ref="G104:J104"/>
    <mergeCell ref="A106:E106"/>
    <mergeCell ref="G106:J108"/>
    <mergeCell ref="P106:R106"/>
    <mergeCell ref="A87:E87"/>
    <mergeCell ref="G87:J88"/>
    <mergeCell ref="L87:M87"/>
    <mergeCell ref="X87:Z87"/>
    <mergeCell ref="A89:E89"/>
    <mergeCell ref="G89:J89"/>
    <mergeCell ref="A76:E76"/>
    <mergeCell ref="G76:J76"/>
    <mergeCell ref="L76:M76"/>
    <mergeCell ref="X76:Z76"/>
    <mergeCell ref="A78:E78"/>
    <mergeCell ref="L78:M78"/>
    <mergeCell ref="X78:Z78"/>
    <mergeCell ref="A81:E81"/>
    <mergeCell ref="L81:M81"/>
    <mergeCell ref="X81:Z81"/>
    <mergeCell ref="A65:E65"/>
    <mergeCell ref="G65:J66"/>
    <mergeCell ref="P65:R65"/>
    <mergeCell ref="A49:E49"/>
    <mergeCell ref="L49:M49"/>
    <mergeCell ref="P49:R49"/>
    <mergeCell ref="X49:Z49"/>
    <mergeCell ref="A51:E51"/>
    <mergeCell ref="L51:M51"/>
    <mergeCell ref="P51:R51"/>
    <mergeCell ref="X51:Z51"/>
    <mergeCell ref="A53:E53"/>
    <mergeCell ref="A25:E25"/>
    <mergeCell ref="G25:J25"/>
    <mergeCell ref="L25:M25"/>
    <mergeCell ref="P25:R25"/>
    <mergeCell ref="X25:Z25"/>
    <mergeCell ref="G13:J13"/>
    <mergeCell ref="L13:M13"/>
    <mergeCell ref="P13:R13"/>
    <mergeCell ref="X13:Z13"/>
    <mergeCell ref="A15:E15"/>
    <mergeCell ref="G15:J15"/>
    <mergeCell ref="P15:R15"/>
    <mergeCell ref="A109:E109"/>
    <mergeCell ref="G109:J109"/>
    <mergeCell ref="P109:R109"/>
    <mergeCell ref="A111:E111"/>
    <mergeCell ref="A139:E139"/>
    <mergeCell ref="G139:J139"/>
    <mergeCell ref="L139:M139"/>
    <mergeCell ref="P139:R139"/>
    <mergeCell ref="X139:Z139"/>
    <mergeCell ref="L162:M162"/>
    <mergeCell ref="P162:R162"/>
    <mergeCell ref="X162:Z162"/>
    <mergeCell ref="P111:R111"/>
    <mergeCell ref="A114:E114"/>
    <mergeCell ref="G114:J115"/>
    <mergeCell ref="P114:R114"/>
    <mergeCell ref="A118:E118"/>
    <mergeCell ref="G118:J118"/>
    <mergeCell ref="P118:R118"/>
    <mergeCell ref="A119:E119"/>
    <mergeCell ref="G119:J119"/>
    <mergeCell ref="L124:M124"/>
    <mergeCell ref="A164:E164"/>
    <mergeCell ref="L164:M164"/>
    <mergeCell ref="P164:R164"/>
    <mergeCell ref="A178:E178"/>
    <mergeCell ref="G178:J179"/>
    <mergeCell ref="L178:M178"/>
    <mergeCell ref="P178:R178"/>
    <mergeCell ref="A214:E214"/>
    <mergeCell ref="G214:J214"/>
    <mergeCell ref="L214:M214"/>
    <mergeCell ref="A216:E216"/>
    <mergeCell ref="G216:J216"/>
    <mergeCell ref="L216:M216"/>
    <mergeCell ref="A218:E218"/>
    <mergeCell ref="G218:J218"/>
    <mergeCell ref="L218:M218"/>
    <mergeCell ref="A188:E188"/>
    <mergeCell ref="P316:R316"/>
    <mergeCell ref="A411:E411"/>
    <mergeCell ref="G411:J411"/>
    <mergeCell ref="P411:R411"/>
    <mergeCell ref="X411:Z411"/>
    <mergeCell ref="A413:E413"/>
    <mergeCell ref="G413:J413"/>
    <mergeCell ref="P413:R413"/>
    <mergeCell ref="A448:E448"/>
    <mergeCell ref="A343:E343"/>
    <mergeCell ref="G343:J343"/>
    <mergeCell ref="P343:R343"/>
    <mergeCell ref="X454:Z454"/>
    <mergeCell ref="A462:E462"/>
    <mergeCell ref="A497:E497"/>
    <mergeCell ref="G497:J498"/>
    <mergeCell ref="A499:E499"/>
    <mergeCell ref="A475:E475"/>
    <mergeCell ref="A479:E479"/>
    <mergeCell ref="P527:R527"/>
    <mergeCell ref="X527:Z527"/>
    <mergeCell ref="A548:E548"/>
    <mergeCell ref="A531:E531"/>
    <mergeCell ref="G531:J532"/>
    <mergeCell ref="L531:M531"/>
    <mergeCell ref="P531:R531"/>
    <mergeCell ref="X531:Z531"/>
    <mergeCell ref="A533:E533"/>
    <mergeCell ref="L533:M533"/>
    <mergeCell ref="P533:R533"/>
    <mergeCell ref="X533:Z533"/>
    <mergeCell ref="A535:E535"/>
    <mergeCell ref="G535:J535"/>
    <mergeCell ref="L535:M535"/>
    <mergeCell ref="P535:R535"/>
    <mergeCell ref="X535:Z535"/>
    <mergeCell ref="X583:Z583"/>
    <mergeCell ref="A585:E585"/>
    <mergeCell ref="G585:J585"/>
    <mergeCell ref="L585:M585"/>
    <mergeCell ref="X585:Z585"/>
    <mergeCell ref="A587:E587"/>
    <mergeCell ref="G587:J587"/>
    <mergeCell ref="A589:E589"/>
    <mergeCell ref="G589:J589"/>
    <mergeCell ref="A596:E596"/>
    <mergeCell ref="A598:E598"/>
    <mergeCell ref="A600:E600"/>
    <mergeCell ref="A602:E602"/>
    <mergeCell ref="G602:J602"/>
    <mergeCell ref="L583:M583"/>
    <mergeCell ref="L589:M589"/>
    <mergeCell ref="A657:E657"/>
    <mergeCell ref="G657:J657"/>
    <mergeCell ref="A720:E720"/>
    <mergeCell ref="G720:J720"/>
    <mergeCell ref="P720:R720"/>
    <mergeCell ref="A721:E721"/>
    <mergeCell ref="P721:R721"/>
    <mergeCell ref="A723:E723"/>
    <mergeCell ref="G723:J723"/>
    <mergeCell ref="P723:R723"/>
    <mergeCell ref="P731:R731"/>
    <mergeCell ref="A740:E740"/>
    <mergeCell ref="G740:J740"/>
    <mergeCell ref="A661:E661"/>
    <mergeCell ref="G661:J661"/>
    <mergeCell ref="P661:R661"/>
    <mergeCell ref="G852:J853"/>
    <mergeCell ref="P852:R852"/>
    <mergeCell ref="A854:E854"/>
    <mergeCell ref="A856:E856"/>
    <mergeCell ref="G856:J857"/>
    <mergeCell ref="A860:E860"/>
    <mergeCell ref="A858:E858"/>
    <mergeCell ref="G858:J859"/>
    <mergeCell ref="P858:R858"/>
    <mergeCell ref="AB858:AE858"/>
    <mergeCell ref="G860:J862"/>
    <mergeCell ref="AB860:AE860"/>
    <mergeCell ref="A863:E863"/>
    <mergeCell ref="G863:J863"/>
    <mergeCell ref="P863:R863"/>
    <mergeCell ref="A865:E865"/>
    <mergeCell ref="G865:J866"/>
    <mergeCell ref="A890:E890"/>
    <mergeCell ref="A917:E917"/>
    <mergeCell ref="P917:R917"/>
    <mergeCell ref="AB917:AE917"/>
    <mergeCell ref="A907:E907"/>
    <mergeCell ref="P907:R907"/>
    <mergeCell ref="A912:E912"/>
    <mergeCell ref="P912:R912"/>
    <mergeCell ref="A915:E915"/>
    <mergeCell ref="P915:R915"/>
    <mergeCell ref="A954:E954"/>
    <mergeCell ref="P954:R954"/>
    <mergeCell ref="AB954:AE954"/>
    <mergeCell ref="A959:E959"/>
    <mergeCell ref="AB959:AE959"/>
    <mergeCell ref="A966:E966"/>
    <mergeCell ref="AB966:AE966"/>
    <mergeCell ref="A985:E985"/>
    <mergeCell ref="A987:E987"/>
    <mergeCell ref="G987:J987"/>
    <mergeCell ref="A989:E989"/>
    <mergeCell ref="G989:J989"/>
    <mergeCell ref="P989:R989"/>
    <mergeCell ref="AB1022:AE1022"/>
    <mergeCell ref="A1022:E1022"/>
    <mergeCell ref="G1022:J1022"/>
    <mergeCell ref="P1022:R1022"/>
    <mergeCell ref="AB1024:AE1024"/>
    <mergeCell ref="A1026:E1026"/>
    <mergeCell ref="AB1026:AE1026"/>
    <mergeCell ref="A1028:E1028"/>
    <mergeCell ref="G1028:J1028"/>
    <mergeCell ref="P1028:R1028"/>
    <mergeCell ref="AB1028:AE1028"/>
    <mergeCell ref="A1030:E1030"/>
    <mergeCell ref="P1030:R1030"/>
    <mergeCell ref="AB1030:AE1030"/>
    <mergeCell ref="A1042:E1042"/>
    <mergeCell ref="G1042:J1042"/>
    <mergeCell ref="P1042:R1042"/>
    <mergeCell ref="AB1042:AE1042"/>
    <mergeCell ref="A1024:E1024"/>
    <mergeCell ref="A1036:E1036"/>
    <mergeCell ref="G1036:J1036"/>
    <mergeCell ref="P1036:R1036"/>
    <mergeCell ref="AB1036:AE1036"/>
    <mergeCell ref="A1038:E1038"/>
    <mergeCell ref="G1038:J1038"/>
    <mergeCell ref="P1038:R1038"/>
    <mergeCell ref="AB1038:AE1038"/>
    <mergeCell ref="A1040:E1040"/>
    <mergeCell ref="P1040:R1040"/>
    <mergeCell ref="AB1040:AE1040"/>
    <mergeCell ref="A1044:E1044"/>
    <mergeCell ref="P1044:R1044"/>
    <mergeCell ref="AB1044:AE1044"/>
    <mergeCell ref="A1046:E1046"/>
    <mergeCell ref="G1046:J1047"/>
    <mergeCell ref="P1046:R1046"/>
    <mergeCell ref="AB1046:AE1046"/>
    <mergeCell ref="A1061:E1061"/>
    <mergeCell ref="A1081:E1081"/>
    <mergeCell ref="AB1081:AE1081"/>
    <mergeCell ref="A1083:E1083"/>
    <mergeCell ref="G1083:J1083"/>
    <mergeCell ref="P1083:R1083"/>
    <mergeCell ref="AB1083:AE1083"/>
    <mergeCell ref="A1048:E1048"/>
    <mergeCell ref="P1048:R1048"/>
    <mergeCell ref="AB1048:AE1048"/>
    <mergeCell ref="A1056:E1056"/>
    <mergeCell ref="G1056:J1056"/>
    <mergeCell ref="AB1142:AE1142"/>
    <mergeCell ref="AB1144:AE1144"/>
    <mergeCell ref="A1153:E1153"/>
    <mergeCell ref="AB1153:AE1153"/>
    <mergeCell ref="A1155:E1155"/>
    <mergeCell ref="AB1155:AE1155"/>
    <mergeCell ref="A1142:E1142"/>
    <mergeCell ref="G1142:J1142"/>
    <mergeCell ref="P1142:R1142"/>
    <mergeCell ref="A1144:E1144"/>
    <mergeCell ref="G1144:J1144"/>
    <mergeCell ref="P1144:R1144"/>
    <mergeCell ref="A1157:E1157"/>
    <mergeCell ref="G1157:J1157"/>
    <mergeCell ref="AB1157:AE1157"/>
    <mergeCell ref="X1302:Z1302"/>
    <mergeCell ref="A1304:E1304"/>
    <mergeCell ref="P1304:R1304"/>
    <mergeCell ref="X1304:Z1304"/>
    <mergeCell ref="A1306:E1306"/>
    <mergeCell ref="A1326:E1326"/>
    <mergeCell ref="G1326:J1326"/>
    <mergeCell ref="P1326:R1326"/>
    <mergeCell ref="X1326:Z1326"/>
    <mergeCell ref="A1353:E1353"/>
    <mergeCell ref="P1353:R1353"/>
    <mergeCell ref="X1353:Z1353"/>
    <mergeCell ref="A1270:E1270"/>
    <mergeCell ref="P1270:R1270"/>
    <mergeCell ref="A1282:E1282"/>
    <mergeCell ref="G1282:J1282"/>
    <mergeCell ref="P1282:R1282"/>
    <mergeCell ref="AB1179:AE1179"/>
    <mergeCell ref="A1183:E1183"/>
    <mergeCell ref="AB1183:AE1183"/>
    <mergeCell ref="A1380:E1380"/>
    <mergeCell ref="G1380:J1380"/>
    <mergeCell ref="P1380:R1380"/>
    <mergeCell ref="X1380:Z1380"/>
    <mergeCell ref="A1382:E1382"/>
    <mergeCell ref="P1382:R1382"/>
    <mergeCell ref="X1382:Z1382"/>
    <mergeCell ref="X1399:Z1399"/>
    <mergeCell ref="A1401:E1401"/>
    <mergeCell ref="P1401:R1401"/>
    <mergeCell ref="X1401:Z1401"/>
    <mergeCell ref="A1388:E1388"/>
    <mergeCell ref="G1388:J1389"/>
    <mergeCell ref="A1489:E1489"/>
    <mergeCell ref="G1489:J1490"/>
    <mergeCell ref="P1489:R1489"/>
    <mergeCell ref="X1489:Z1489"/>
    <mergeCell ref="A1491:E1491"/>
    <mergeCell ref="P1491:R1491"/>
    <mergeCell ref="A1567:E1567"/>
    <mergeCell ref="P1567:R1567"/>
    <mergeCell ref="X1567:Z1567"/>
    <mergeCell ref="A1505:E1505"/>
    <mergeCell ref="A1470:E1470"/>
    <mergeCell ref="G1470:J1471"/>
    <mergeCell ref="P1470:R1470"/>
    <mergeCell ref="X1470:Z1470"/>
    <mergeCell ref="A1635:E1635"/>
    <mergeCell ref="P1635:R1635"/>
    <mergeCell ref="X1635:Z1635"/>
    <mergeCell ref="A1637:E1637"/>
    <mergeCell ref="P1637:R1637"/>
    <mergeCell ref="X1637:Z1637"/>
    <mergeCell ref="A1639:E1639"/>
    <mergeCell ref="X1639:Z1639"/>
    <mergeCell ref="P1639:R1639"/>
    <mergeCell ref="A1727:E1727"/>
    <mergeCell ref="P1727:R1727"/>
    <mergeCell ref="A1729:E1729"/>
    <mergeCell ref="P1729:R1729"/>
    <mergeCell ref="A1733:E1733"/>
    <mergeCell ref="G1733:J1733"/>
    <mergeCell ref="A1752:E1752"/>
    <mergeCell ref="P1752:R1752"/>
    <mergeCell ref="A1762:E1762"/>
    <mergeCell ref="G1762:J1762"/>
    <mergeCell ref="P1762:R1762"/>
    <mergeCell ref="X1762:Z1762"/>
    <mergeCell ref="A1764:E1764"/>
    <mergeCell ref="P1764:R1764"/>
    <mergeCell ref="X1764:Z1764"/>
    <mergeCell ref="A1738:E1738"/>
    <mergeCell ref="G1738:J1739"/>
    <mergeCell ref="P1738:R1738"/>
    <mergeCell ref="X1738:Z1738"/>
    <mergeCell ref="A1740:E1740"/>
    <mergeCell ref="G1740:J1740"/>
    <mergeCell ref="P1740:R1740"/>
    <mergeCell ref="X1740:Z1740"/>
    <mergeCell ref="A1742:E1742"/>
    <mergeCell ref="P1742:R1742"/>
    <mergeCell ref="X1742:Z1742"/>
    <mergeCell ref="A1744:E1744"/>
    <mergeCell ref="P1744:R1744"/>
    <mergeCell ref="A1778:E1778"/>
    <mergeCell ref="G1778:J1778"/>
    <mergeCell ref="P1778:R1778"/>
    <mergeCell ref="A1854:E1854"/>
    <mergeCell ref="G1854:J1854"/>
    <mergeCell ref="A1837:E1837"/>
    <mergeCell ref="G1837:J1837"/>
    <mergeCell ref="P1837:R1837"/>
    <mergeCell ref="A1838:E1838"/>
    <mergeCell ref="A1840:E1840"/>
    <mergeCell ref="G1840:J1840"/>
    <mergeCell ref="A1842:E1842"/>
    <mergeCell ref="G1842:J1842"/>
    <mergeCell ref="A1932:E1932"/>
    <mergeCell ref="G1932:J1932"/>
    <mergeCell ref="A1934:E1934"/>
    <mergeCell ref="G1934:J1934"/>
    <mergeCell ref="A1926:E1926"/>
    <mergeCell ref="G1926:J1927"/>
    <mergeCell ref="A1928:E1928"/>
    <mergeCell ref="G1928:J1928"/>
    <mergeCell ref="A1930:E1930"/>
    <mergeCell ref="G1930:J1930"/>
    <mergeCell ref="A1936:E1936"/>
    <mergeCell ref="G1936:J1936"/>
    <mergeCell ref="A1938:E1938"/>
    <mergeCell ref="G1938:J1938"/>
    <mergeCell ref="A1948:E1948"/>
    <mergeCell ref="A1950:E1950"/>
    <mergeCell ref="P1950:R1950"/>
    <mergeCell ref="A1954:E1954"/>
    <mergeCell ref="P1954:R1954"/>
    <mergeCell ref="A1944:E1944"/>
    <mergeCell ref="G1944:J1945"/>
    <mergeCell ref="P1944:R1944"/>
    <mergeCell ref="A1946:E1946"/>
    <mergeCell ref="P1946:R1946"/>
    <mergeCell ref="A1984:E1984"/>
    <mergeCell ref="P1984:R1984"/>
    <mergeCell ref="P2018:R2018"/>
    <mergeCell ref="A2088:E2088"/>
    <mergeCell ref="A1986:E1986"/>
    <mergeCell ref="A1994:E1994"/>
    <mergeCell ref="G1994:J1995"/>
    <mergeCell ref="A2104:E2104"/>
    <mergeCell ref="G2104:J2104"/>
    <mergeCell ref="A2136:E2136"/>
    <mergeCell ref="P2136:R2136"/>
    <mergeCell ref="A2138:E2138"/>
    <mergeCell ref="P2138:R2138"/>
    <mergeCell ref="A2140:E2140"/>
    <mergeCell ref="G2140:J2141"/>
    <mergeCell ref="P2140:R2140"/>
    <mergeCell ref="A2132:E2132"/>
    <mergeCell ref="G2132:J2132"/>
    <mergeCell ref="P2132:R2132"/>
    <mergeCell ref="A2134:E2134"/>
    <mergeCell ref="G2134:J2134"/>
    <mergeCell ref="P2134:R2134"/>
    <mergeCell ref="A2160:E2160"/>
    <mergeCell ref="G2160:J2161"/>
    <mergeCell ref="P2160:R2160"/>
    <mergeCell ref="A2174:E2174"/>
    <mergeCell ref="G2174:J2175"/>
    <mergeCell ref="P2174:R2174"/>
    <mergeCell ref="A2176:E2176"/>
    <mergeCell ref="P2176:R2176"/>
    <mergeCell ref="A2181:E2181"/>
    <mergeCell ref="P2181:R2181"/>
    <mergeCell ref="A2183:E2183"/>
    <mergeCell ref="P2183:R2183"/>
    <mergeCell ref="A2185:E2185"/>
    <mergeCell ref="P2185:R2185"/>
    <mergeCell ref="A2187:E2187"/>
    <mergeCell ref="G2187:J2188"/>
    <mergeCell ref="P2187:R2187"/>
    <mergeCell ref="A2195:E2195"/>
    <mergeCell ref="G2195:J2195"/>
    <mergeCell ref="P2195:R2195"/>
    <mergeCell ref="A2216:E2216"/>
    <mergeCell ref="P2216:R2216"/>
    <mergeCell ref="A2218:E2218"/>
    <mergeCell ref="G2218:J2218"/>
    <mergeCell ref="P2218:R2218"/>
    <mergeCell ref="A2220:E2220"/>
    <mergeCell ref="P2220:R2220"/>
    <mergeCell ref="A2222:E2222"/>
    <mergeCell ref="P2222:R2222"/>
    <mergeCell ref="A2235:E2235"/>
    <mergeCell ref="G2235:J2235"/>
    <mergeCell ref="P2235:R2235"/>
    <mergeCell ref="A2247:E2247"/>
    <mergeCell ref="P2247:R2247"/>
    <mergeCell ref="A2249:E2249"/>
    <mergeCell ref="G2249:J2250"/>
    <mergeCell ref="P2249:R2249"/>
    <mergeCell ref="A2237:E2237"/>
    <mergeCell ref="P2237:R2237"/>
    <mergeCell ref="A2239:E2239"/>
    <mergeCell ref="P2239:R2239"/>
    <mergeCell ref="A2351:E2351"/>
    <mergeCell ref="P2351:R2351"/>
    <mergeCell ref="X2351:Z2351"/>
    <mergeCell ref="A2366:E2366"/>
    <mergeCell ref="P2366:R2366"/>
    <mergeCell ref="A2357:E2357"/>
    <mergeCell ref="G2357:J2358"/>
    <mergeCell ref="P2357:R2357"/>
    <mergeCell ref="X2357:Z2357"/>
    <mergeCell ref="A2359:E2359"/>
    <mergeCell ref="P2359:R2359"/>
    <mergeCell ref="X2359:Z2359"/>
    <mergeCell ref="A2371:E2371"/>
    <mergeCell ref="P2371:R2371"/>
    <mergeCell ref="A2376:E2376"/>
    <mergeCell ref="G2376:J2377"/>
    <mergeCell ref="A2382:E2382"/>
    <mergeCell ref="G2382:J2384"/>
    <mergeCell ref="P2382:R2382"/>
    <mergeCell ref="A2385:E2385"/>
    <mergeCell ref="G2385:J2385"/>
    <mergeCell ref="P2385:R2385"/>
    <mergeCell ref="A2400:E2400"/>
    <mergeCell ref="P2400:R2400"/>
    <mergeCell ref="A2420:E2420"/>
    <mergeCell ref="G2420:J2420"/>
    <mergeCell ref="P2420:R2420"/>
    <mergeCell ref="A2409:E2409"/>
    <mergeCell ref="P2409:R2409"/>
    <mergeCell ref="A2411:E2411"/>
    <mergeCell ref="G2411:J2411"/>
    <mergeCell ref="P2411:R2411"/>
    <mergeCell ref="A2413:E2413"/>
    <mergeCell ref="P2413:R2413"/>
    <mergeCell ref="A2416:E2416"/>
    <mergeCell ref="A2422:E2422"/>
    <mergeCell ref="P2422:R2422"/>
    <mergeCell ref="A2424:E2424"/>
    <mergeCell ref="P2424:R2424"/>
    <mergeCell ref="A2445:E2445"/>
    <mergeCell ref="G2445:J2445"/>
    <mergeCell ref="A2447:E2447"/>
    <mergeCell ref="G2447:J2447"/>
    <mergeCell ref="P2447:R2447"/>
    <mergeCell ref="A2448:E2448"/>
    <mergeCell ref="G2448:J2448"/>
    <mergeCell ref="P2448:R2448"/>
    <mergeCell ref="A2452:E2452"/>
    <mergeCell ref="P2452:R2452"/>
    <mergeCell ref="A2468:E2468"/>
    <mergeCell ref="P2468:R2468"/>
    <mergeCell ref="X2468:Z2468"/>
    <mergeCell ref="X2452:Z2452"/>
    <mergeCell ref="A2454:E2454"/>
    <mergeCell ref="G2454:J2454"/>
    <mergeCell ref="P2454:R2454"/>
    <mergeCell ref="X2454:Z2454"/>
    <mergeCell ref="A2456:E2456"/>
    <mergeCell ref="G2456:J2457"/>
    <mergeCell ref="P2456:R2456"/>
    <mergeCell ref="X2456:Z2456"/>
    <mergeCell ref="A2458:E2458"/>
    <mergeCell ref="P2458:R2458"/>
    <mergeCell ref="X2458:Z2458"/>
    <mergeCell ref="A2473:E2473"/>
    <mergeCell ref="P2473:R2473"/>
    <mergeCell ref="A2475:E2475"/>
    <mergeCell ref="G2475:J2476"/>
    <mergeCell ref="G2479:J2480"/>
    <mergeCell ref="A2481:E2481"/>
    <mergeCell ref="G2481:J2482"/>
    <mergeCell ref="P2481:R2481"/>
    <mergeCell ref="X2481:Z2481"/>
    <mergeCell ref="A2483:E2483"/>
    <mergeCell ref="G2483:J2484"/>
    <mergeCell ref="P2483:R2483"/>
    <mergeCell ref="X2483:Z2483"/>
    <mergeCell ref="A2485:E2485"/>
    <mergeCell ref="G2485:J2485"/>
    <mergeCell ref="A2486:E2486"/>
    <mergeCell ref="G2486:J2486"/>
    <mergeCell ref="P2486:R2486"/>
    <mergeCell ref="X2486:Z2486"/>
    <mergeCell ref="A2488:E2488"/>
    <mergeCell ref="P2488:R2488"/>
    <mergeCell ref="X2488:Z2488"/>
    <mergeCell ref="A2506:E2506"/>
    <mergeCell ref="G2506:J2507"/>
    <mergeCell ref="A2490:E2490"/>
    <mergeCell ref="P2490:R2490"/>
    <mergeCell ref="X2490:Z2490"/>
    <mergeCell ref="A2495:E2495"/>
    <mergeCell ref="P2495:R2495"/>
    <mergeCell ref="X2495:Z2495"/>
    <mergeCell ref="A2530:E2530"/>
    <mergeCell ref="P2530:R2530"/>
    <mergeCell ref="X2530:Z2530"/>
    <mergeCell ref="A2524:E2524"/>
    <mergeCell ref="P2524:R2524"/>
    <mergeCell ref="X2524:Z2524"/>
    <mergeCell ref="A2520:E2520"/>
    <mergeCell ref="G2520:J2521"/>
    <mergeCell ref="P2520:R2520"/>
    <mergeCell ref="X2520:Z2520"/>
    <mergeCell ref="A2541:E2541"/>
    <mergeCell ref="P2541:R2541"/>
    <mergeCell ref="X2541:Z2541"/>
    <mergeCell ref="A2543:E2543"/>
    <mergeCell ref="P2543:R2543"/>
    <mergeCell ref="X2543:Z2543"/>
    <mergeCell ref="A2545:E2545"/>
    <mergeCell ref="G2545:J254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1"/>
    </sheetView>
  </sheetViews>
  <sheetFormatPr baseColWidth="10" defaultRowHeight="11.25"/>
  <cols>
    <col min="1" max="1" width="48.5703125" style="97" customWidth="1"/>
    <col min="2" max="2" width="17.7109375" style="97" customWidth="1"/>
    <col min="3" max="3" width="16.85546875" style="97" customWidth="1"/>
    <col min="4" max="4" width="15.5703125" style="97" customWidth="1"/>
    <col min="5" max="6" width="14.140625" style="97" bestFit="1" customWidth="1"/>
    <col min="7" max="16384" width="11.42578125" style="97"/>
  </cols>
  <sheetData>
    <row r="1" spans="1:6">
      <c r="A1" s="420" t="s">
        <v>1861</v>
      </c>
      <c r="B1" s="421"/>
      <c r="C1" s="421"/>
      <c r="D1" s="421"/>
      <c r="E1" s="421"/>
      <c r="F1" s="422"/>
    </row>
    <row r="2" spans="1:6">
      <c r="A2" s="423" t="s">
        <v>2033</v>
      </c>
      <c r="B2" s="424"/>
      <c r="C2" s="424"/>
      <c r="D2" s="424"/>
      <c r="E2" s="424"/>
      <c r="F2" s="425"/>
    </row>
    <row r="3" spans="1:6" ht="12" thickBot="1">
      <c r="A3" s="426" t="s">
        <v>4414</v>
      </c>
      <c r="B3" s="427"/>
      <c r="C3" s="427"/>
      <c r="D3" s="427"/>
      <c r="E3" s="427"/>
      <c r="F3" s="428"/>
    </row>
    <row r="4" spans="1:6" ht="57" thickBot="1">
      <c r="A4" s="98" t="s">
        <v>1830</v>
      </c>
      <c r="B4" s="99" t="s">
        <v>2034</v>
      </c>
      <c r="C4" s="99" t="s">
        <v>2035</v>
      </c>
      <c r="D4" s="99" t="s">
        <v>2036</v>
      </c>
      <c r="E4" s="99" t="s">
        <v>2037</v>
      </c>
      <c r="F4" s="99" t="s">
        <v>2038</v>
      </c>
    </row>
    <row r="5" spans="1:6">
      <c r="A5" s="100" t="s">
        <v>1883</v>
      </c>
      <c r="B5" s="101">
        <v>0</v>
      </c>
      <c r="C5" s="101">
        <v>0</v>
      </c>
      <c r="D5" s="101">
        <v>0</v>
      </c>
      <c r="E5" s="102">
        <v>0</v>
      </c>
      <c r="F5" s="102">
        <f>SUM(B5:E5)</f>
        <v>0</v>
      </c>
    </row>
    <row r="6" spans="1:6">
      <c r="A6" s="103"/>
      <c r="B6" s="101"/>
      <c r="C6" s="101"/>
      <c r="D6" s="101"/>
      <c r="E6" s="102"/>
      <c r="F6" s="102"/>
    </row>
    <row r="7" spans="1:6" s="233" customFormat="1">
      <c r="A7" s="232" t="s">
        <v>2039</v>
      </c>
      <c r="B7" s="199">
        <f>SUM(B8:B10)</f>
        <v>468329.15</v>
      </c>
      <c r="C7" s="199">
        <f>SUM(C8:C10)</f>
        <v>0</v>
      </c>
      <c r="D7" s="199">
        <f>SUM(D8:D10)</f>
        <v>0</v>
      </c>
      <c r="E7" s="200">
        <f>SUM(E8:E10)</f>
        <v>0</v>
      </c>
      <c r="F7" s="200">
        <f>SUM(B7:E7)</f>
        <v>468329.15</v>
      </c>
    </row>
    <row r="8" spans="1:6" s="233" customFormat="1">
      <c r="A8" s="104" t="s">
        <v>1879</v>
      </c>
      <c r="B8" s="201">
        <v>468329.15</v>
      </c>
      <c r="C8" s="105"/>
      <c r="D8" s="105"/>
      <c r="E8" s="106"/>
      <c r="F8" s="107">
        <f>SUM(B8:E8)</f>
        <v>468329.15</v>
      </c>
    </row>
    <row r="9" spans="1:6" s="233" customFormat="1">
      <c r="A9" s="104" t="s">
        <v>2040</v>
      </c>
      <c r="B9" s="105"/>
      <c r="C9" s="105"/>
      <c r="D9" s="105"/>
      <c r="E9" s="106"/>
      <c r="F9" s="107">
        <f>SUM(B9:E9)</f>
        <v>0</v>
      </c>
    </row>
    <row r="10" spans="1:6" s="233" customFormat="1">
      <c r="A10" s="104" t="s">
        <v>2041</v>
      </c>
      <c r="B10" s="105"/>
      <c r="C10" s="105"/>
      <c r="D10" s="105"/>
      <c r="E10" s="106"/>
      <c r="F10" s="107">
        <f>SUM(B10:E10)</f>
        <v>0</v>
      </c>
    </row>
    <row r="11" spans="1:6" s="233" customFormat="1">
      <c r="A11" s="232"/>
      <c r="B11" s="202"/>
      <c r="C11" s="202"/>
      <c r="D11" s="202"/>
      <c r="E11" s="203"/>
      <c r="F11" s="203"/>
    </row>
    <row r="12" spans="1:6" s="233" customFormat="1" ht="22.5">
      <c r="A12" s="232" t="s">
        <v>3679</v>
      </c>
      <c r="B12" s="199">
        <f>SUM(B13:B16)</f>
        <v>0</v>
      </c>
      <c r="C12" s="199">
        <f>SUM(C13:C16)</f>
        <v>3634910762.6799998</v>
      </c>
      <c r="D12" s="199">
        <f>SUM(D13:D16)</f>
        <v>0</v>
      </c>
      <c r="E12" s="200">
        <f>SUM(E13:E16)</f>
        <v>0</v>
      </c>
      <c r="F12" s="200">
        <f>SUM(B12:E12)</f>
        <v>3634910762.6799998</v>
      </c>
    </row>
    <row r="13" spans="1:6" s="233" customFormat="1">
      <c r="A13" s="104" t="s">
        <v>2042</v>
      </c>
      <c r="B13" s="105"/>
      <c r="C13" s="105"/>
      <c r="D13" s="201">
        <v>0</v>
      </c>
      <c r="E13" s="106"/>
      <c r="F13" s="107">
        <f>SUM(B13:E13)</f>
        <v>0</v>
      </c>
    </row>
    <row r="14" spans="1:6" s="233" customFormat="1">
      <c r="A14" s="104" t="s">
        <v>1880</v>
      </c>
      <c r="B14" s="105"/>
      <c r="C14" s="201">
        <v>1759221885.0699999</v>
      </c>
      <c r="D14" s="201">
        <v>0</v>
      </c>
      <c r="E14" s="106"/>
      <c r="F14" s="107">
        <f>SUM(B14:E14)</f>
        <v>1759221885.0699999</v>
      </c>
    </row>
    <row r="15" spans="1:6" s="233" customFormat="1">
      <c r="A15" s="104" t="s">
        <v>1881</v>
      </c>
      <c r="B15" s="105"/>
      <c r="C15" s="201">
        <v>1875688877.6099999</v>
      </c>
      <c r="D15" s="105"/>
      <c r="E15" s="106"/>
      <c r="F15" s="107">
        <f>SUM(B15:E15)</f>
        <v>1875688877.6099999</v>
      </c>
    </row>
    <row r="16" spans="1:6" s="233" customFormat="1">
      <c r="A16" s="104" t="s">
        <v>1882</v>
      </c>
      <c r="B16" s="105"/>
      <c r="C16" s="105"/>
      <c r="D16" s="105"/>
      <c r="E16" s="106"/>
      <c r="F16" s="107">
        <f>SUM(B16:E16)</f>
        <v>0</v>
      </c>
    </row>
    <row r="17" spans="1:6" s="233" customFormat="1">
      <c r="A17" s="232"/>
      <c r="B17" s="202"/>
      <c r="C17" s="202"/>
      <c r="D17" s="202"/>
      <c r="E17" s="203"/>
      <c r="F17" s="203"/>
    </row>
    <row r="18" spans="1:6" s="233" customFormat="1">
      <c r="A18" s="234" t="s">
        <v>2043</v>
      </c>
      <c r="B18" s="199">
        <f>B5+B7+B12</f>
        <v>468329.15</v>
      </c>
      <c r="C18" s="199">
        <f>C5+C7+C12</f>
        <v>3634910762.6799998</v>
      </c>
      <c r="D18" s="199">
        <f>D5+D7+D12</f>
        <v>0</v>
      </c>
      <c r="E18" s="199">
        <f>E5+E7+E12</f>
        <v>0</v>
      </c>
      <c r="F18" s="235">
        <f>F12+F7</f>
        <v>3635379091.8299999</v>
      </c>
    </row>
    <row r="19" spans="1:6" s="233" customFormat="1">
      <c r="A19" s="232"/>
      <c r="B19" s="202"/>
      <c r="C19" s="202"/>
      <c r="D19" s="202"/>
      <c r="E19" s="203"/>
      <c r="F19" s="203"/>
    </row>
    <row r="20" spans="1:6" s="233" customFormat="1" ht="22.5">
      <c r="A20" s="232" t="s">
        <v>2044</v>
      </c>
      <c r="B20" s="204">
        <f>SUM(B21:B23)</f>
        <v>144540</v>
      </c>
      <c r="C20" s="199">
        <f>SUM(C21:C23)</f>
        <v>0</v>
      </c>
      <c r="D20" s="199">
        <f>SUM(D21:D23)</f>
        <v>0</v>
      </c>
      <c r="E20" s="200">
        <f>SUM(E21:E23)</f>
        <v>0</v>
      </c>
      <c r="F20" s="200">
        <f>SUM(B20:E20)</f>
        <v>144540</v>
      </c>
    </row>
    <row r="21" spans="1:6" s="233" customFormat="1">
      <c r="A21" s="104" t="s">
        <v>1879</v>
      </c>
      <c r="B21" s="201">
        <v>144540</v>
      </c>
      <c r="C21" s="105"/>
      <c r="D21" s="105"/>
      <c r="E21" s="106"/>
      <c r="F21" s="107">
        <f>SUM(B21:E21)</f>
        <v>144540</v>
      </c>
    </row>
    <row r="22" spans="1:6" s="233" customFormat="1">
      <c r="A22" s="104" t="s">
        <v>2040</v>
      </c>
      <c r="B22" s="105"/>
      <c r="C22" s="105"/>
      <c r="D22" s="105"/>
      <c r="E22" s="106"/>
      <c r="F22" s="107"/>
    </row>
    <row r="23" spans="1:6" s="233" customFormat="1">
      <c r="A23" s="104" t="s">
        <v>2041</v>
      </c>
      <c r="B23" s="105"/>
      <c r="C23" s="105"/>
      <c r="D23" s="105"/>
      <c r="E23" s="106"/>
      <c r="F23" s="107"/>
    </row>
    <row r="24" spans="1:6" s="233" customFormat="1">
      <c r="A24" s="232"/>
      <c r="B24" s="202"/>
      <c r="C24" s="202"/>
      <c r="D24" s="202"/>
      <c r="E24" s="203"/>
      <c r="F24" s="236"/>
    </row>
    <row r="25" spans="1:6" s="233" customFormat="1" ht="22.5">
      <c r="A25" s="232" t="s">
        <v>2045</v>
      </c>
      <c r="B25" s="199">
        <f>SUM(B26:B29)</f>
        <v>0</v>
      </c>
      <c r="C25" s="199">
        <f>SUM(C26:C29)</f>
        <v>0</v>
      </c>
      <c r="D25" s="199">
        <f>SUM(D26:D29)</f>
        <v>-491412918.28999996</v>
      </c>
      <c r="E25" s="200">
        <f>SUM(E26:E29)</f>
        <v>512397787.07999998</v>
      </c>
      <c r="F25" s="200">
        <f>SUM(B25:E25)</f>
        <v>20984868.790000021</v>
      </c>
    </row>
    <row r="26" spans="1:6" s="233" customFormat="1">
      <c r="A26" s="104" t="s">
        <v>2042</v>
      </c>
      <c r="B26" s="105"/>
      <c r="C26" s="105"/>
      <c r="D26" s="201">
        <v>-77658238.260000005</v>
      </c>
      <c r="E26" s="106"/>
      <c r="F26" s="107">
        <f>SUM(D26:E26)</f>
        <v>-77658238.260000005</v>
      </c>
    </row>
    <row r="27" spans="1:6" s="233" customFormat="1">
      <c r="A27" s="104" t="s">
        <v>1880</v>
      </c>
      <c r="B27" s="105"/>
      <c r="C27" s="105"/>
      <c r="D27" s="201">
        <v>-413754680.02999997</v>
      </c>
      <c r="E27" s="106"/>
      <c r="F27" s="107">
        <f>SUM(D27:E27)</f>
        <v>-413754680.02999997</v>
      </c>
    </row>
    <row r="28" spans="1:6" s="233" customFormat="1">
      <c r="A28" s="104" t="s">
        <v>1881</v>
      </c>
      <c r="B28" s="105"/>
      <c r="C28" s="105"/>
      <c r="D28" s="105"/>
      <c r="E28" s="107">
        <v>512397787.07999998</v>
      </c>
      <c r="F28" s="107">
        <f>SUM(B28:E28)</f>
        <v>512397787.07999998</v>
      </c>
    </row>
    <row r="29" spans="1:6" s="233" customFormat="1">
      <c r="A29" s="104" t="s">
        <v>1882</v>
      </c>
      <c r="B29" s="105"/>
      <c r="C29" s="105"/>
      <c r="D29" s="105"/>
      <c r="E29" s="106"/>
      <c r="F29" s="106"/>
    </row>
    <row r="30" spans="1:6" s="233" customFormat="1">
      <c r="A30" s="232"/>
      <c r="B30" s="202"/>
      <c r="C30" s="202"/>
      <c r="D30" s="202"/>
      <c r="E30" s="203"/>
      <c r="F30" s="203"/>
    </row>
    <row r="31" spans="1:6" s="233" customFormat="1" ht="12" thickBot="1">
      <c r="A31" s="237" t="s">
        <v>2046</v>
      </c>
      <c r="B31" s="238">
        <f>B18+B20+B25</f>
        <v>612869.15</v>
      </c>
      <c r="C31" s="238">
        <f>C18+C20+C25</f>
        <v>3634910762.6799998</v>
      </c>
      <c r="D31" s="238">
        <f>D18+D20+D25</f>
        <v>-491412918.28999996</v>
      </c>
      <c r="E31" s="238">
        <f>E18+E20+E25</f>
        <v>512397787.07999998</v>
      </c>
      <c r="F31" s="239">
        <f>F18+F20+F25</f>
        <v>3656508500.6199999</v>
      </c>
    </row>
    <row r="32" spans="1:6" s="233" customFormat="1">
      <c r="A32" s="240"/>
      <c r="B32" s="241"/>
      <c r="C32" s="241"/>
      <c r="D32" s="241"/>
      <c r="E32" s="241"/>
      <c r="F32" s="242"/>
    </row>
    <row r="33" spans="1:6" s="108" customFormat="1" ht="13.35" customHeight="1">
      <c r="A33" s="429" t="s">
        <v>1844</v>
      </c>
      <c r="B33" s="430"/>
      <c r="C33" s="430"/>
      <c r="D33" s="430"/>
      <c r="E33" s="430"/>
      <c r="F33" s="430"/>
    </row>
    <row r="34" spans="1:6" s="108" customFormat="1" ht="13.35" customHeight="1">
      <c r="A34" s="109"/>
    </row>
    <row r="35" spans="1:6" s="108" customFormat="1" ht="13.35" customHeight="1">
      <c r="A35" s="109"/>
    </row>
    <row r="36" spans="1:6" s="108" customFormat="1" ht="13.35" customHeight="1">
      <c r="A36" s="109"/>
    </row>
    <row r="37" spans="1:6" s="108" customFormat="1" ht="13.35" customHeight="1">
      <c r="A37" s="109"/>
    </row>
    <row r="38" spans="1:6" s="108" customFormat="1" ht="21.75" customHeight="1"/>
    <row r="39" spans="1:6" s="108" customFormat="1" ht="22.35" customHeight="1">
      <c r="A39" s="110"/>
      <c r="B39" s="111"/>
      <c r="C39" s="112"/>
      <c r="D39" s="112"/>
      <c r="E39" s="112"/>
      <c r="F39" s="113"/>
    </row>
  </sheetData>
  <mergeCells count="4">
    <mergeCell ref="A1:F1"/>
    <mergeCell ref="A2:F2"/>
    <mergeCell ref="A3:F3"/>
    <mergeCell ref="A33:F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sqref="A1:D1"/>
    </sheetView>
  </sheetViews>
  <sheetFormatPr baseColWidth="10" defaultRowHeight="15"/>
  <cols>
    <col min="1" max="1" width="47.28515625" style="108" customWidth="1"/>
    <col min="2" max="2" width="22.42578125" style="108" customWidth="1"/>
    <col min="3" max="3" width="2.42578125" style="108" customWidth="1"/>
    <col min="4" max="4" width="28" style="108" customWidth="1"/>
    <col min="5" max="5" width="11.42578125" style="108"/>
    <col min="6" max="6" width="12.7109375" style="108" bestFit="1" customWidth="1"/>
    <col min="7" max="256" width="11.42578125" style="108"/>
    <col min="257" max="257" width="47.28515625" style="108" customWidth="1"/>
    <col min="258" max="258" width="22.42578125" style="108" customWidth="1"/>
    <col min="259" max="259" width="2.42578125" style="108" customWidth="1"/>
    <col min="260" max="260" width="28" style="108" customWidth="1"/>
    <col min="261" max="261" width="11.42578125" style="108"/>
    <col min="262" max="262" width="12.7109375" style="108" bestFit="1" customWidth="1"/>
    <col min="263" max="512" width="11.42578125" style="108"/>
    <col min="513" max="513" width="47.28515625" style="108" customWidth="1"/>
    <col min="514" max="514" width="22.42578125" style="108" customWidth="1"/>
    <col min="515" max="515" width="2.42578125" style="108" customWidth="1"/>
    <col min="516" max="516" width="28" style="108" customWidth="1"/>
    <col min="517" max="517" width="11.42578125" style="108"/>
    <col min="518" max="518" width="12.7109375" style="108" bestFit="1" customWidth="1"/>
    <col min="519" max="768" width="11.42578125" style="108"/>
    <col min="769" max="769" width="47.28515625" style="108" customWidth="1"/>
    <col min="770" max="770" width="22.42578125" style="108" customWidth="1"/>
    <col min="771" max="771" width="2.42578125" style="108" customWidth="1"/>
    <col min="772" max="772" width="28" style="108" customWidth="1"/>
    <col min="773" max="773" width="11.42578125" style="108"/>
    <col min="774" max="774" width="12.7109375" style="108" bestFit="1" customWidth="1"/>
    <col min="775" max="1024" width="11.42578125" style="108"/>
    <col min="1025" max="1025" width="47.28515625" style="108" customWidth="1"/>
    <col min="1026" max="1026" width="22.42578125" style="108" customWidth="1"/>
    <col min="1027" max="1027" width="2.42578125" style="108" customWidth="1"/>
    <col min="1028" max="1028" width="28" style="108" customWidth="1"/>
    <col min="1029" max="1029" width="11.42578125" style="108"/>
    <col min="1030" max="1030" width="12.7109375" style="108" bestFit="1" customWidth="1"/>
    <col min="1031" max="1280" width="11.42578125" style="108"/>
    <col min="1281" max="1281" width="47.28515625" style="108" customWidth="1"/>
    <col min="1282" max="1282" width="22.42578125" style="108" customWidth="1"/>
    <col min="1283" max="1283" width="2.42578125" style="108" customWidth="1"/>
    <col min="1284" max="1284" width="28" style="108" customWidth="1"/>
    <col min="1285" max="1285" width="11.42578125" style="108"/>
    <col min="1286" max="1286" width="12.7109375" style="108" bestFit="1" customWidth="1"/>
    <col min="1287" max="1536" width="11.42578125" style="108"/>
    <col min="1537" max="1537" width="47.28515625" style="108" customWidth="1"/>
    <col min="1538" max="1538" width="22.42578125" style="108" customWidth="1"/>
    <col min="1539" max="1539" width="2.42578125" style="108" customWidth="1"/>
    <col min="1540" max="1540" width="28" style="108" customWidth="1"/>
    <col min="1541" max="1541" width="11.42578125" style="108"/>
    <col min="1542" max="1542" width="12.7109375" style="108" bestFit="1" customWidth="1"/>
    <col min="1543" max="1792" width="11.42578125" style="108"/>
    <col min="1793" max="1793" width="47.28515625" style="108" customWidth="1"/>
    <col min="1794" max="1794" width="22.42578125" style="108" customWidth="1"/>
    <col min="1795" max="1795" width="2.42578125" style="108" customWidth="1"/>
    <col min="1796" max="1796" width="28" style="108" customWidth="1"/>
    <col min="1797" max="1797" width="11.42578125" style="108"/>
    <col min="1798" max="1798" width="12.7109375" style="108" bestFit="1" customWidth="1"/>
    <col min="1799" max="2048" width="11.42578125" style="108"/>
    <col min="2049" max="2049" width="47.28515625" style="108" customWidth="1"/>
    <col min="2050" max="2050" width="22.42578125" style="108" customWidth="1"/>
    <col min="2051" max="2051" width="2.42578125" style="108" customWidth="1"/>
    <col min="2052" max="2052" width="28" style="108" customWidth="1"/>
    <col min="2053" max="2053" width="11.42578125" style="108"/>
    <col min="2054" max="2054" width="12.7109375" style="108" bestFit="1" customWidth="1"/>
    <col min="2055" max="2304" width="11.42578125" style="108"/>
    <col min="2305" max="2305" width="47.28515625" style="108" customWidth="1"/>
    <col min="2306" max="2306" width="22.42578125" style="108" customWidth="1"/>
    <col min="2307" max="2307" width="2.42578125" style="108" customWidth="1"/>
    <col min="2308" max="2308" width="28" style="108" customWidth="1"/>
    <col min="2309" max="2309" width="11.42578125" style="108"/>
    <col min="2310" max="2310" width="12.7109375" style="108" bestFit="1" customWidth="1"/>
    <col min="2311" max="2560" width="11.42578125" style="108"/>
    <col min="2561" max="2561" width="47.28515625" style="108" customWidth="1"/>
    <col min="2562" max="2562" width="22.42578125" style="108" customWidth="1"/>
    <col min="2563" max="2563" width="2.42578125" style="108" customWidth="1"/>
    <col min="2564" max="2564" width="28" style="108" customWidth="1"/>
    <col min="2565" max="2565" width="11.42578125" style="108"/>
    <col min="2566" max="2566" width="12.7109375" style="108" bestFit="1" customWidth="1"/>
    <col min="2567" max="2816" width="11.42578125" style="108"/>
    <col min="2817" max="2817" width="47.28515625" style="108" customWidth="1"/>
    <col min="2818" max="2818" width="22.42578125" style="108" customWidth="1"/>
    <col min="2819" max="2819" width="2.42578125" style="108" customWidth="1"/>
    <col min="2820" max="2820" width="28" style="108" customWidth="1"/>
    <col min="2821" max="2821" width="11.42578125" style="108"/>
    <col min="2822" max="2822" width="12.7109375" style="108" bestFit="1" customWidth="1"/>
    <col min="2823" max="3072" width="11.42578125" style="108"/>
    <col min="3073" max="3073" width="47.28515625" style="108" customWidth="1"/>
    <col min="3074" max="3074" width="22.42578125" style="108" customWidth="1"/>
    <col min="3075" max="3075" width="2.42578125" style="108" customWidth="1"/>
    <col min="3076" max="3076" width="28" style="108" customWidth="1"/>
    <col min="3077" max="3077" width="11.42578125" style="108"/>
    <col min="3078" max="3078" width="12.7109375" style="108" bestFit="1" customWidth="1"/>
    <col min="3079" max="3328" width="11.42578125" style="108"/>
    <col min="3329" max="3329" width="47.28515625" style="108" customWidth="1"/>
    <col min="3330" max="3330" width="22.42578125" style="108" customWidth="1"/>
    <col min="3331" max="3331" width="2.42578125" style="108" customWidth="1"/>
    <col min="3332" max="3332" width="28" style="108" customWidth="1"/>
    <col min="3333" max="3333" width="11.42578125" style="108"/>
    <col min="3334" max="3334" width="12.7109375" style="108" bestFit="1" customWidth="1"/>
    <col min="3335" max="3584" width="11.42578125" style="108"/>
    <col min="3585" max="3585" width="47.28515625" style="108" customWidth="1"/>
    <col min="3586" max="3586" width="22.42578125" style="108" customWidth="1"/>
    <col min="3587" max="3587" width="2.42578125" style="108" customWidth="1"/>
    <col min="3588" max="3588" width="28" style="108" customWidth="1"/>
    <col min="3589" max="3589" width="11.42578125" style="108"/>
    <col min="3590" max="3590" width="12.7109375" style="108" bestFit="1" customWidth="1"/>
    <col min="3591" max="3840" width="11.42578125" style="108"/>
    <col min="3841" max="3841" width="47.28515625" style="108" customWidth="1"/>
    <col min="3842" max="3842" width="22.42578125" style="108" customWidth="1"/>
    <col min="3843" max="3843" width="2.42578125" style="108" customWidth="1"/>
    <col min="3844" max="3844" width="28" style="108" customWidth="1"/>
    <col min="3845" max="3845" width="11.42578125" style="108"/>
    <col min="3846" max="3846" width="12.7109375" style="108" bestFit="1" customWidth="1"/>
    <col min="3847" max="4096" width="11.42578125" style="108"/>
    <col min="4097" max="4097" width="47.28515625" style="108" customWidth="1"/>
    <col min="4098" max="4098" width="22.42578125" style="108" customWidth="1"/>
    <col min="4099" max="4099" width="2.42578125" style="108" customWidth="1"/>
    <col min="4100" max="4100" width="28" style="108" customWidth="1"/>
    <col min="4101" max="4101" width="11.42578125" style="108"/>
    <col min="4102" max="4102" width="12.7109375" style="108" bestFit="1" customWidth="1"/>
    <col min="4103" max="4352" width="11.42578125" style="108"/>
    <col min="4353" max="4353" width="47.28515625" style="108" customWidth="1"/>
    <col min="4354" max="4354" width="22.42578125" style="108" customWidth="1"/>
    <col min="4355" max="4355" width="2.42578125" style="108" customWidth="1"/>
    <col min="4356" max="4356" width="28" style="108" customWidth="1"/>
    <col min="4357" max="4357" width="11.42578125" style="108"/>
    <col min="4358" max="4358" width="12.7109375" style="108" bestFit="1" customWidth="1"/>
    <col min="4359" max="4608" width="11.42578125" style="108"/>
    <col min="4609" max="4609" width="47.28515625" style="108" customWidth="1"/>
    <col min="4610" max="4610" width="22.42578125" style="108" customWidth="1"/>
    <col min="4611" max="4611" width="2.42578125" style="108" customWidth="1"/>
    <col min="4612" max="4612" width="28" style="108" customWidth="1"/>
    <col min="4613" max="4613" width="11.42578125" style="108"/>
    <col min="4614" max="4614" width="12.7109375" style="108" bestFit="1" customWidth="1"/>
    <col min="4615" max="4864" width="11.42578125" style="108"/>
    <col min="4865" max="4865" width="47.28515625" style="108" customWidth="1"/>
    <col min="4866" max="4866" width="22.42578125" style="108" customWidth="1"/>
    <col min="4867" max="4867" width="2.42578125" style="108" customWidth="1"/>
    <col min="4868" max="4868" width="28" style="108" customWidth="1"/>
    <col min="4869" max="4869" width="11.42578125" style="108"/>
    <col min="4870" max="4870" width="12.7109375" style="108" bestFit="1" customWidth="1"/>
    <col min="4871" max="5120" width="11.42578125" style="108"/>
    <col min="5121" max="5121" width="47.28515625" style="108" customWidth="1"/>
    <col min="5122" max="5122" width="22.42578125" style="108" customWidth="1"/>
    <col min="5123" max="5123" width="2.42578125" style="108" customWidth="1"/>
    <col min="5124" max="5124" width="28" style="108" customWidth="1"/>
    <col min="5125" max="5125" width="11.42578125" style="108"/>
    <col min="5126" max="5126" width="12.7109375" style="108" bestFit="1" customWidth="1"/>
    <col min="5127" max="5376" width="11.42578125" style="108"/>
    <col min="5377" max="5377" width="47.28515625" style="108" customWidth="1"/>
    <col min="5378" max="5378" width="22.42578125" style="108" customWidth="1"/>
    <col min="5379" max="5379" width="2.42578125" style="108" customWidth="1"/>
    <col min="5380" max="5380" width="28" style="108" customWidth="1"/>
    <col min="5381" max="5381" width="11.42578125" style="108"/>
    <col min="5382" max="5382" width="12.7109375" style="108" bestFit="1" customWidth="1"/>
    <col min="5383" max="5632" width="11.42578125" style="108"/>
    <col min="5633" max="5633" width="47.28515625" style="108" customWidth="1"/>
    <col min="5634" max="5634" width="22.42578125" style="108" customWidth="1"/>
    <col min="5635" max="5635" width="2.42578125" style="108" customWidth="1"/>
    <col min="5636" max="5636" width="28" style="108" customWidth="1"/>
    <col min="5637" max="5637" width="11.42578125" style="108"/>
    <col min="5638" max="5638" width="12.7109375" style="108" bestFit="1" customWidth="1"/>
    <col min="5639" max="5888" width="11.42578125" style="108"/>
    <col min="5889" max="5889" width="47.28515625" style="108" customWidth="1"/>
    <col min="5890" max="5890" width="22.42578125" style="108" customWidth="1"/>
    <col min="5891" max="5891" width="2.42578125" style="108" customWidth="1"/>
    <col min="5892" max="5892" width="28" style="108" customWidth="1"/>
    <col min="5893" max="5893" width="11.42578125" style="108"/>
    <col min="5894" max="5894" width="12.7109375" style="108" bestFit="1" customWidth="1"/>
    <col min="5895" max="6144" width="11.42578125" style="108"/>
    <col min="6145" max="6145" width="47.28515625" style="108" customWidth="1"/>
    <col min="6146" max="6146" width="22.42578125" style="108" customWidth="1"/>
    <col min="6147" max="6147" width="2.42578125" style="108" customWidth="1"/>
    <col min="6148" max="6148" width="28" style="108" customWidth="1"/>
    <col min="6149" max="6149" width="11.42578125" style="108"/>
    <col min="6150" max="6150" width="12.7109375" style="108" bestFit="1" customWidth="1"/>
    <col min="6151" max="6400" width="11.42578125" style="108"/>
    <col min="6401" max="6401" width="47.28515625" style="108" customWidth="1"/>
    <col min="6402" max="6402" width="22.42578125" style="108" customWidth="1"/>
    <col min="6403" max="6403" width="2.42578125" style="108" customWidth="1"/>
    <col min="6404" max="6404" width="28" style="108" customWidth="1"/>
    <col min="6405" max="6405" width="11.42578125" style="108"/>
    <col min="6406" max="6406" width="12.7109375" style="108" bestFit="1" customWidth="1"/>
    <col min="6407" max="6656" width="11.42578125" style="108"/>
    <col min="6657" max="6657" width="47.28515625" style="108" customWidth="1"/>
    <col min="6658" max="6658" width="22.42578125" style="108" customWidth="1"/>
    <col min="6659" max="6659" width="2.42578125" style="108" customWidth="1"/>
    <col min="6660" max="6660" width="28" style="108" customWidth="1"/>
    <col min="6661" max="6661" width="11.42578125" style="108"/>
    <col min="6662" max="6662" width="12.7109375" style="108" bestFit="1" customWidth="1"/>
    <col min="6663" max="6912" width="11.42578125" style="108"/>
    <col min="6913" max="6913" width="47.28515625" style="108" customWidth="1"/>
    <col min="6914" max="6914" width="22.42578125" style="108" customWidth="1"/>
    <col min="6915" max="6915" width="2.42578125" style="108" customWidth="1"/>
    <col min="6916" max="6916" width="28" style="108" customWidth="1"/>
    <col min="6917" max="6917" width="11.42578125" style="108"/>
    <col min="6918" max="6918" width="12.7109375" style="108" bestFit="1" customWidth="1"/>
    <col min="6919" max="7168" width="11.42578125" style="108"/>
    <col min="7169" max="7169" width="47.28515625" style="108" customWidth="1"/>
    <col min="7170" max="7170" width="22.42578125" style="108" customWidth="1"/>
    <col min="7171" max="7171" width="2.42578125" style="108" customWidth="1"/>
    <col min="7172" max="7172" width="28" style="108" customWidth="1"/>
    <col min="7173" max="7173" width="11.42578125" style="108"/>
    <col min="7174" max="7174" width="12.7109375" style="108" bestFit="1" customWidth="1"/>
    <col min="7175" max="7424" width="11.42578125" style="108"/>
    <col min="7425" max="7425" width="47.28515625" style="108" customWidth="1"/>
    <col min="7426" max="7426" width="22.42578125" style="108" customWidth="1"/>
    <col min="7427" max="7427" width="2.42578125" style="108" customWidth="1"/>
    <col min="7428" max="7428" width="28" style="108" customWidth="1"/>
    <col min="7429" max="7429" width="11.42578125" style="108"/>
    <col min="7430" max="7430" width="12.7109375" style="108" bestFit="1" customWidth="1"/>
    <col min="7431" max="7680" width="11.42578125" style="108"/>
    <col min="7681" max="7681" width="47.28515625" style="108" customWidth="1"/>
    <col min="7682" max="7682" width="22.42578125" style="108" customWidth="1"/>
    <col min="7683" max="7683" width="2.42578125" style="108" customWidth="1"/>
    <col min="7684" max="7684" width="28" style="108" customWidth="1"/>
    <col min="7685" max="7685" width="11.42578125" style="108"/>
    <col min="7686" max="7686" width="12.7109375" style="108" bestFit="1" customWidth="1"/>
    <col min="7687" max="7936" width="11.42578125" style="108"/>
    <col min="7937" max="7937" width="47.28515625" style="108" customWidth="1"/>
    <col min="7938" max="7938" width="22.42578125" style="108" customWidth="1"/>
    <col min="7939" max="7939" width="2.42578125" style="108" customWidth="1"/>
    <col min="7940" max="7940" width="28" style="108" customWidth="1"/>
    <col min="7941" max="7941" width="11.42578125" style="108"/>
    <col min="7942" max="7942" width="12.7109375" style="108" bestFit="1" customWidth="1"/>
    <col min="7943" max="8192" width="11.42578125" style="108"/>
    <col min="8193" max="8193" width="47.28515625" style="108" customWidth="1"/>
    <col min="8194" max="8194" width="22.42578125" style="108" customWidth="1"/>
    <col min="8195" max="8195" width="2.42578125" style="108" customWidth="1"/>
    <col min="8196" max="8196" width="28" style="108" customWidth="1"/>
    <col min="8197" max="8197" width="11.42578125" style="108"/>
    <col min="8198" max="8198" width="12.7109375" style="108" bestFit="1" customWidth="1"/>
    <col min="8199" max="8448" width="11.42578125" style="108"/>
    <col min="8449" max="8449" width="47.28515625" style="108" customWidth="1"/>
    <col min="8450" max="8450" width="22.42578125" style="108" customWidth="1"/>
    <col min="8451" max="8451" width="2.42578125" style="108" customWidth="1"/>
    <col min="8452" max="8452" width="28" style="108" customWidth="1"/>
    <col min="8453" max="8453" width="11.42578125" style="108"/>
    <col min="8454" max="8454" width="12.7109375" style="108" bestFit="1" customWidth="1"/>
    <col min="8455" max="8704" width="11.42578125" style="108"/>
    <col min="8705" max="8705" width="47.28515625" style="108" customWidth="1"/>
    <col min="8706" max="8706" width="22.42578125" style="108" customWidth="1"/>
    <col min="8707" max="8707" width="2.42578125" style="108" customWidth="1"/>
    <col min="8708" max="8708" width="28" style="108" customWidth="1"/>
    <col min="8709" max="8709" width="11.42578125" style="108"/>
    <col min="8710" max="8710" width="12.7109375" style="108" bestFit="1" customWidth="1"/>
    <col min="8711" max="8960" width="11.42578125" style="108"/>
    <col min="8961" max="8961" width="47.28515625" style="108" customWidth="1"/>
    <col min="8962" max="8962" width="22.42578125" style="108" customWidth="1"/>
    <col min="8963" max="8963" width="2.42578125" style="108" customWidth="1"/>
    <col min="8964" max="8964" width="28" style="108" customWidth="1"/>
    <col min="8965" max="8965" width="11.42578125" style="108"/>
    <col min="8966" max="8966" width="12.7109375" style="108" bestFit="1" customWidth="1"/>
    <col min="8967" max="9216" width="11.42578125" style="108"/>
    <col min="9217" max="9217" width="47.28515625" style="108" customWidth="1"/>
    <col min="9218" max="9218" width="22.42578125" style="108" customWidth="1"/>
    <col min="9219" max="9219" width="2.42578125" style="108" customWidth="1"/>
    <col min="9220" max="9220" width="28" style="108" customWidth="1"/>
    <col min="9221" max="9221" width="11.42578125" style="108"/>
    <col min="9222" max="9222" width="12.7109375" style="108" bestFit="1" customWidth="1"/>
    <col min="9223" max="9472" width="11.42578125" style="108"/>
    <col min="9473" max="9473" width="47.28515625" style="108" customWidth="1"/>
    <col min="9474" max="9474" width="22.42578125" style="108" customWidth="1"/>
    <col min="9475" max="9475" width="2.42578125" style="108" customWidth="1"/>
    <col min="9476" max="9476" width="28" style="108" customWidth="1"/>
    <col min="9477" max="9477" width="11.42578125" style="108"/>
    <col min="9478" max="9478" width="12.7109375" style="108" bestFit="1" customWidth="1"/>
    <col min="9479" max="9728" width="11.42578125" style="108"/>
    <col min="9729" max="9729" width="47.28515625" style="108" customWidth="1"/>
    <col min="9730" max="9730" width="22.42578125" style="108" customWidth="1"/>
    <col min="9731" max="9731" width="2.42578125" style="108" customWidth="1"/>
    <col min="9732" max="9732" width="28" style="108" customWidth="1"/>
    <col min="9733" max="9733" width="11.42578125" style="108"/>
    <col min="9734" max="9734" width="12.7109375" style="108" bestFit="1" customWidth="1"/>
    <col min="9735" max="9984" width="11.42578125" style="108"/>
    <col min="9985" max="9985" width="47.28515625" style="108" customWidth="1"/>
    <col min="9986" max="9986" width="22.42578125" style="108" customWidth="1"/>
    <col min="9987" max="9987" width="2.42578125" style="108" customWidth="1"/>
    <col min="9988" max="9988" width="28" style="108" customWidth="1"/>
    <col min="9989" max="9989" width="11.42578125" style="108"/>
    <col min="9990" max="9990" width="12.7109375" style="108" bestFit="1" customWidth="1"/>
    <col min="9991" max="10240" width="11.42578125" style="108"/>
    <col min="10241" max="10241" width="47.28515625" style="108" customWidth="1"/>
    <col min="10242" max="10242" width="22.42578125" style="108" customWidth="1"/>
    <col min="10243" max="10243" width="2.42578125" style="108" customWidth="1"/>
    <col min="10244" max="10244" width="28" style="108" customWidth="1"/>
    <col min="10245" max="10245" width="11.42578125" style="108"/>
    <col min="10246" max="10246" width="12.7109375" style="108" bestFit="1" customWidth="1"/>
    <col min="10247" max="10496" width="11.42578125" style="108"/>
    <col min="10497" max="10497" width="47.28515625" style="108" customWidth="1"/>
    <col min="10498" max="10498" width="22.42578125" style="108" customWidth="1"/>
    <col min="10499" max="10499" width="2.42578125" style="108" customWidth="1"/>
    <col min="10500" max="10500" width="28" style="108" customWidth="1"/>
    <col min="10501" max="10501" width="11.42578125" style="108"/>
    <col min="10502" max="10502" width="12.7109375" style="108" bestFit="1" customWidth="1"/>
    <col min="10503" max="10752" width="11.42578125" style="108"/>
    <col min="10753" max="10753" width="47.28515625" style="108" customWidth="1"/>
    <col min="10754" max="10754" width="22.42578125" style="108" customWidth="1"/>
    <col min="10755" max="10755" width="2.42578125" style="108" customWidth="1"/>
    <col min="10756" max="10756" width="28" style="108" customWidth="1"/>
    <col min="10757" max="10757" width="11.42578125" style="108"/>
    <col min="10758" max="10758" width="12.7109375" style="108" bestFit="1" customWidth="1"/>
    <col min="10759" max="11008" width="11.42578125" style="108"/>
    <col min="11009" max="11009" width="47.28515625" style="108" customWidth="1"/>
    <col min="11010" max="11010" width="22.42578125" style="108" customWidth="1"/>
    <col min="11011" max="11011" width="2.42578125" style="108" customWidth="1"/>
    <col min="11012" max="11012" width="28" style="108" customWidth="1"/>
    <col min="11013" max="11013" width="11.42578125" style="108"/>
    <col min="11014" max="11014" width="12.7109375" style="108" bestFit="1" customWidth="1"/>
    <col min="11015" max="11264" width="11.42578125" style="108"/>
    <col min="11265" max="11265" width="47.28515625" style="108" customWidth="1"/>
    <col min="11266" max="11266" width="22.42578125" style="108" customWidth="1"/>
    <col min="11267" max="11267" width="2.42578125" style="108" customWidth="1"/>
    <col min="11268" max="11268" width="28" style="108" customWidth="1"/>
    <col min="11269" max="11269" width="11.42578125" style="108"/>
    <col min="11270" max="11270" width="12.7109375" style="108" bestFit="1" customWidth="1"/>
    <col min="11271" max="11520" width="11.42578125" style="108"/>
    <col min="11521" max="11521" width="47.28515625" style="108" customWidth="1"/>
    <col min="11522" max="11522" width="22.42578125" style="108" customWidth="1"/>
    <col min="11523" max="11523" width="2.42578125" style="108" customWidth="1"/>
    <col min="11524" max="11524" width="28" style="108" customWidth="1"/>
    <col min="11525" max="11525" width="11.42578125" style="108"/>
    <col min="11526" max="11526" width="12.7109375" style="108" bestFit="1" customWidth="1"/>
    <col min="11527" max="11776" width="11.42578125" style="108"/>
    <col min="11777" max="11777" width="47.28515625" style="108" customWidth="1"/>
    <col min="11778" max="11778" width="22.42578125" style="108" customWidth="1"/>
    <col min="11779" max="11779" width="2.42578125" style="108" customWidth="1"/>
    <col min="11780" max="11780" width="28" style="108" customWidth="1"/>
    <col min="11781" max="11781" width="11.42578125" style="108"/>
    <col min="11782" max="11782" width="12.7109375" style="108" bestFit="1" customWidth="1"/>
    <col min="11783" max="12032" width="11.42578125" style="108"/>
    <col min="12033" max="12033" width="47.28515625" style="108" customWidth="1"/>
    <col min="12034" max="12034" width="22.42578125" style="108" customWidth="1"/>
    <col min="12035" max="12035" width="2.42578125" style="108" customWidth="1"/>
    <col min="12036" max="12036" width="28" style="108" customWidth="1"/>
    <col min="12037" max="12037" width="11.42578125" style="108"/>
    <col min="12038" max="12038" width="12.7109375" style="108" bestFit="1" customWidth="1"/>
    <col min="12039" max="12288" width="11.42578125" style="108"/>
    <col min="12289" max="12289" width="47.28515625" style="108" customWidth="1"/>
    <col min="12290" max="12290" width="22.42578125" style="108" customWidth="1"/>
    <col min="12291" max="12291" width="2.42578125" style="108" customWidth="1"/>
    <col min="12292" max="12292" width="28" style="108" customWidth="1"/>
    <col min="12293" max="12293" width="11.42578125" style="108"/>
    <col min="12294" max="12294" width="12.7109375" style="108" bestFit="1" customWidth="1"/>
    <col min="12295" max="12544" width="11.42578125" style="108"/>
    <col min="12545" max="12545" width="47.28515625" style="108" customWidth="1"/>
    <col min="12546" max="12546" width="22.42578125" style="108" customWidth="1"/>
    <col min="12547" max="12547" width="2.42578125" style="108" customWidth="1"/>
    <col min="12548" max="12548" width="28" style="108" customWidth="1"/>
    <col min="12549" max="12549" width="11.42578125" style="108"/>
    <col min="12550" max="12550" width="12.7109375" style="108" bestFit="1" customWidth="1"/>
    <col min="12551" max="12800" width="11.42578125" style="108"/>
    <col min="12801" max="12801" width="47.28515625" style="108" customWidth="1"/>
    <col min="12802" max="12802" width="22.42578125" style="108" customWidth="1"/>
    <col min="12803" max="12803" width="2.42578125" style="108" customWidth="1"/>
    <col min="12804" max="12804" width="28" style="108" customWidth="1"/>
    <col min="12805" max="12805" width="11.42578125" style="108"/>
    <col min="12806" max="12806" width="12.7109375" style="108" bestFit="1" customWidth="1"/>
    <col min="12807" max="13056" width="11.42578125" style="108"/>
    <col min="13057" max="13057" width="47.28515625" style="108" customWidth="1"/>
    <col min="13058" max="13058" width="22.42578125" style="108" customWidth="1"/>
    <col min="13059" max="13059" width="2.42578125" style="108" customWidth="1"/>
    <col min="13060" max="13060" width="28" style="108" customWidth="1"/>
    <col min="13061" max="13061" width="11.42578125" style="108"/>
    <col min="13062" max="13062" width="12.7109375" style="108" bestFit="1" customWidth="1"/>
    <col min="13063" max="13312" width="11.42578125" style="108"/>
    <col min="13313" max="13313" width="47.28515625" style="108" customWidth="1"/>
    <col min="13314" max="13314" width="22.42578125" style="108" customWidth="1"/>
    <col min="13315" max="13315" width="2.42578125" style="108" customWidth="1"/>
    <col min="13316" max="13316" width="28" style="108" customWidth="1"/>
    <col min="13317" max="13317" width="11.42578125" style="108"/>
    <col min="13318" max="13318" width="12.7109375" style="108" bestFit="1" customWidth="1"/>
    <col min="13319" max="13568" width="11.42578125" style="108"/>
    <col min="13569" max="13569" width="47.28515625" style="108" customWidth="1"/>
    <col min="13570" max="13570" width="22.42578125" style="108" customWidth="1"/>
    <col min="13571" max="13571" width="2.42578125" style="108" customWidth="1"/>
    <col min="13572" max="13572" width="28" style="108" customWidth="1"/>
    <col min="13573" max="13573" width="11.42578125" style="108"/>
    <col min="13574" max="13574" width="12.7109375" style="108" bestFit="1" customWidth="1"/>
    <col min="13575" max="13824" width="11.42578125" style="108"/>
    <col min="13825" max="13825" width="47.28515625" style="108" customWidth="1"/>
    <col min="13826" max="13826" width="22.42578125" style="108" customWidth="1"/>
    <col min="13827" max="13827" width="2.42578125" style="108" customWidth="1"/>
    <col min="13828" max="13828" width="28" style="108" customWidth="1"/>
    <col min="13829" max="13829" width="11.42578125" style="108"/>
    <col min="13830" max="13830" width="12.7109375" style="108" bestFit="1" customWidth="1"/>
    <col min="13831" max="14080" width="11.42578125" style="108"/>
    <col min="14081" max="14081" width="47.28515625" style="108" customWidth="1"/>
    <col min="14082" max="14082" width="22.42578125" style="108" customWidth="1"/>
    <col min="14083" max="14083" width="2.42578125" style="108" customWidth="1"/>
    <col min="14084" max="14084" width="28" style="108" customWidth="1"/>
    <col min="14085" max="14085" width="11.42578125" style="108"/>
    <col min="14086" max="14086" width="12.7109375" style="108" bestFit="1" customWidth="1"/>
    <col min="14087" max="14336" width="11.42578125" style="108"/>
    <col min="14337" max="14337" width="47.28515625" style="108" customWidth="1"/>
    <col min="14338" max="14338" width="22.42578125" style="108" customWidth="1"/>
    <col min="14339" max="14339" width="2.42578125" style="108" customWidth="1"/>
    <col min="14340" max="14340" width="28" style="108" customWidth="1"/>
    <col min="14341" max="14341" width="11.42578125" style="108"/>
    <col min="14342" max="14342" width="12.7109375" style="108" bestFit="1" customWidth="1"/>
    <col min="14343" max="14592" width="11.42578125" style="108"/>
    <col min="14593" max="14593" width="47.28515625" style="108" customWidth="1"/>
    <col min="14594" max="14594" width="22.42578125" style="108" customWidth="1"/>
    <col min="14595" max="14595" width="2.42578125" style="108" customWidth="1"/>
    <col min="14596" max="14596" width="28" style="108" customWidth="1"/>
    <col min="14597" max="14597" width="11.42578125" style="108"/>
    <col min="14598" max="14598" width="12.7109375" style="108" bestFit="1" customWidth="1"/>
    <col min="14599" max="14848" width="11.42578125" style="108"/>
    <col min="14849" max="14849" width="47.28515625" style="108" customWidth="1"/>
    <col min="14850" max="14850" width="22.42578125" style="108" customWidth="1"/>
    <col min="14851" max="14851" width="2.42578125" style="108" customWidth="1"/>
    <col min="14852" max="14852" width="28" style="108" customWidth="1"/>
    <col min="14853" max="14853" width="11.42578125" style="108"/>
    <col min="14854" max="14854" width="12.7109375" style="108" bestFit="1" customWidth="1"/>
    <col min="14855" max="15104" width="11.42578125" style="108"/>
    <col min="15105" max="15105" width="47.28515625" style="108" customWidth="1"/>
    <col min="15106" max="15106" width="22.42578125" style="108" customWidth="1"/>
    <col min="15107" max="15107" width="2.42578125" style="108" customWidth="1"/>
    <col min="15108" max="15108" width="28" style="108" customWidth="1"/>
    <col min="15109" max="15109" width="11.42578125" style="108"/>
    <col min="15110" max="15110" width="12.7109375" style="108" bestFit="1" customWidth="1"/>
    <col min="15111" max="15360" width="11.42578125" style="108"/>
    <col min="15361" max="15361" width="47.28515625" style="108" customWidth="1"/>
    <col min="15362" max="15362" width="22.42578125" style="108" customWidth="1"/>
    <col min="15363" max="15363" width="2.42578125" style="108" customWidth="1"/>
    <col min="15364" max="15364" width="28" style="108" customWidth="1"/>
    <col min="15365" max="15365" width="11.42578125" style="108"/>
    <col min="15366" max="15366" width="12.7109375" style="108" bestFit="1" customWidth="1"/>
    <col min="15367" max="15616" width="11.42578125" style="108"/>
    <col min="15617" max="15617" width="47.28515625" style="108" customWidth="1"/>
    <col min="15618" max="15618" width="22.42578125" style="108" customWidth="1"/>
    <col min="15619" max="15619" width="2.42578125" style="108" customWidth="1"/>
    <col min="15620" max="15620" width="28" style="108" customWidth="1"/>
    <col min="15621" max="15621" width="11.42578125" style="108"/>
    <col min="15622" max="15622" width="12.7109375" style="108" bestFit="1" customWidth="1"/>
    <col min="15623" max="15872" width="11.42578125" style="108"/>
    <col min="15873" max="15873" width="47.28515625" style="108" customWidth="1"/>
    <col min="15874" max="15874" width="22.42578125" style="108" customWidth="1"/>
    <col min="15875" max="15875" width="2.42578125" style="108" customWidth="1"/>
    <col min="15876" max="15876" width="28" style="108" customWidth="1"/>
    <col min="15877" max="15877" width="11.42578125" style="108"/>
    <col min="15878" max="15878" width="12.7109375" style="108" bestFit="1" customWidth="1"/>
    <col min="15879" max="16128" width="11.42578125" style="108"/>
    <col min="16129" max="16129" width="47.28515625" style="108" customWidth="1"/>
    <col min="16130" max="16130" width="22.42578125" style="108" customWidth="1"/>
    <col min="16131" max="16131" width="2.42578125" style="108" customWidth="1"/>
    <col min="16132" max="16132" width="28" style="108" customWidth="1"/>
    <col min="16133" max="16133" width="11.42578125" style="108"/>
    <col min="16134" max="16134" width="12.7109375" style="108" bestFit="1" customWidth="1"/>
    <col min="16135" max="16384" width="11.42578125" style="108"/>
  </cols>
  <sheetData>
    <row r="1" spans="1:6" ht="71.849999999999994" customHeight="1">
      <c r="A1" s="431" t="s">
        <v>4371</v>
      </c>
      <c r="B1" s="431"/>
      <c r="C1" s="431"/>
      <c r="D1" s="431"/>
    </row>
    <row r="2" spans="1:6" ht="9" customHeight="1"/>
    <row r="3" spans="1:6">
      <c r="A3" s="114" t="s">
        <v>1830</v>
      </c>
      <c r="B3" s="115">
        <v>2017</v>
      </c>
      <c r="D3" s="115" t="s">
        <v>2047</v>
      </c>
    </row>
    <row r="4" spans="1:6" ht="4.5" customHeight="1">
      <c r="A4" s="116"/>
      <c r="B4" s="117"/>
      <c r="D4" s="117"/>
    </row>
    <row r="5" spans="1:6">
      <c r="A5" s="118" t="s">
        <v>2048</v>
      </c>
      <c r="B5" s="119"/>
      <c r="D5" s="119"/>
    </row>
    <row r="6" spans="1:6">
      <c r="A6" s="118" t="s">
        <v>1876</v>
      </c>
      <c r="B6" s="120">
        <f>SUM(B7:B15)</f>
        <v>3108929495.2200003</v>
      </c>
      <c r="D6" s="120">
        <f>SUM(D7:D15)</f>
        <v>3175484840.9699998</v>
      </c>
    </row>
    <row r="7" spans="1:6">
      <c r="A7" s="121" t="s">
        <v>2049</v>
      </c>
      <c r="B7" s="119">
        <v>846298380.77999997</v>
      </c>
      <c r="D7" s="119">
        <v>675931586.61000001</v>
      </c>
    </row>
    <row r="8" spans="1:6">
      <c r="A8" s="121" t="s">
        <v>2050</v>
      </c>
      <c r="B8" s="119">
        <v>0</v>
      </c>
      <c r="D8" s="119">
        <v>0</v>
      </c>
    </row>
    <row r="9" spans="1:6">
      <c r="A9" s="121" t="s">
        <v>2051</v>
      </c>
      <c r="B9" s="119">
        <v>200306278.63</v>
      </c>
      <c r="D9" s="119">
        <v>184667676.88</v>
      </c>
    </row>
    <row r="10" spans="1:6">
      <c r="A10" s="121" t="s">
        <v>2052</v>
      </c>
      <c r="B10" s="119">
        <v>43224432.530000001</v>
      </c>
      <c r="D10" s="119">
        <v>27937513.5</v>
      </c>
    </row>
    <row r="11" spans="1:6">
      <c r="A11" s="121" t="s">
        <v>2053</v>
      </c>
      <c r="B11" s="119">
        <v>12507569.880000001</v>
      </c>
      <c r="D11" s="119">
        <v>12158259.09</v>
      </c>
    </row>
    <row r="12" spans="1:6" ht="27">
      <c r="A12" s="121" t="s">
        <v>2054</v>
      </c>
      <c r="B12" s="119">
        <v>0</v>
      </c>
      <c r="D12" s="119">
        <v>105693515.63</v>
      </c>
    </row>
    <row r="13" spans="1:6">
      <c r="A13" s="121" t="s">
        <v>2055</v>
      </c>
      <c r="B13" s="119">
        <v>1929513314.8599999</v>
      </c>
      <c r="D13" s="119">
        <v>2103142896.6199999</v>
      </c>
    </row>
    <row r="14" spans="1:6">
      <c r="A14" s="121" t="s">
        <v>2056</v>
      </c>
      <c r="B14" s="119">
        <v>0</v>
      </c>
      <c r="D14" s="119">
        <v>0</v>
      </c>
    </row>
    <row r="15" spans="1:6">
      <c r="A15" s="121" t="s">
        <v>2057</v>
      </c>
      <c r="B15" s="119">
        <v>77079518.540000007</v>
      </c>
      <c r="D15" s="119">
        <v>65953392.640000001</v>
      </c>
    </row>
    <row r="16" spans="1:6">
      <c r="A16" s="118" t="s">
        <v>1877</v>
      </c>
      <c r="B16" s="120">
        <f>SUM(B17:B26)</f>
        <v>3174282743.2600002</v>
      </c>
      <c r="D16" s="120">
        <f>SUM(D17:D26)</f>
        <v>2575853802.6399999</v>
      </c>
      <c r="F16" s="258"/>
    </row>
    <row r="17" spans="1:4">
      <c r="A17" s="121" t="s">
        <v>2058</v>
      </c>
      <c r="B17" s="119">
        <v>1026854763.97</v>
      </c>
      <c r="D17" s="119">
        <v>965974058.47000003</v>
      </c>
    </row>
    <row r="18" spans="1:4">
      <c r="A18" s="121" t="s">
        <v>2059</v>
      </c>
      <c r="B18" s="119">
        <v>225283273.91999999</v>
      </c>
      <c r="D18" s="119">
        <v>214326893.22</v>
      </c>
    </row>
    <row r="19" spans="1:4">
      <c r="A19" s="121" t="s">
        <v>2060</v>
      </c>
      <c r="B19" s="119">
        <v>874799662.80999994</v>
      </c>
      <c r="D19" s="119">
        <v>724942376.20000005</v>
      </c>
    </row>
    <row r="20" spans="1:4">
      <c r="A20" s="121" t="s">
        <v>2061</v>
      </c>
      <c r="B20" s="119">
        <v>21339555.010000002</v>
      </c>
      <c r="D20" s="119">
        <v>98501575</v>
      </c>
    </row>
    <row r="21" spans="1:4">
      <c r="A21" s="121" t="s">
        <v>2062</v>
      </c>
      <c r="B21" s="119">
        <v>102856125.92</v>
      </c>
      <c r="D21" s="119">
        <v>105223680.41</v>
      </c>
    </row>
    <row r="22" spans="1:4">
      <c r="A22" s="121" t="s">
        <v>2063</v>
      </c>
      <c r="B22" s="119">
        <v>315928588.68000001</v>
      </c>
      <c r="D22" s="119">
        <v>248614363.53999999</v>
      </c>
    </row>
    <row r="23" spans="1:4">
      <c r="A23" s="121" t="s">
        <v>2064</v>
      </c>
      <c r="B23" s="119">
        <v>132695933.11</v>
      </c>
      <c r="D23" s="119">
        <v>117597104.77</v>
      </c>
    </row>
    <row r="24" spans="1:4">
      <c r="A24" s="121" t="s">
        <v>2065</v>
      </c>
      <c r="B24" s="119">
        <v>5469226</v>
      </c>
      <c r="D24" s="119">
        <v>3198780.6</v>
      </c>
    </row>
    <row r="25" spans="1:4">
      <c r="A25" s="121" t="s">
        <v>2066</v>
      </c>
      <c r="B25" s="119">
        <v>0</v>
      </c>
      <c r="D25" s="119">
        <v>336146.18</v>
      </c>
    </row>
    <row r="26" spans="1:4">
      <c r="A26" s="121" t="s">
        <v>2067</v>
      </c>
      <c r="B26" s="119">
        <v>469055613.83999997</v>
      </c>
      <c r="D26" s="119">
        <v>97138824.25</v>
      </c>
    </row>
    <row r="27" spans="1:4">
      <c r="A27" s="118" t="s">
        <v>2068</v>
      </c>
      <c r="B27" s="120">
        <f>B6-B16</f>
        <v>-65353248.039999962</v>
      </c>
      <c r="D27" s="120">
        <f>D6-D16</f>
        <v>599631038.32999992</v>
      </c>
    </row>
    <row r="28" spans="1:4">
      <c r="A28" s="118" t="s">
        <v>2069</v>
      </c>
      <c r="B28" s="119">
        <v>0</v>
      </c>
      <c r="D28" s="119">
        <v>0</v>
      </c>
    </row>
    <row r="29" spans="1:4">
      <c r="A29" s="118" t="s">
        <v>1876</v>
      </c>
      <c r="B29" s="120">
        <f>SUM(B30:B32)</f>
        <v>42379885.219999999</v>
      </c>
      <c r="D29" s="120">
        <f>SUM(D30:D32)</f>
        <v>120143425.53</v>
      </c>
    </row>
    <row r="30" spans="1:4">
      <c r="A30" s="121" t="s">
        <v>2070</v>
      </c>
      <c r="B30" s="119">
        <v>0</v>
      </c>
      <c r="D30" s="119"/>
    </row>
    <row r="31" spans="1:4">
      <c r="A31" s="121" t="s">
        <v>1878</v>
      </c>
      <c r="B31" s="119">
        <v>0</v>
      </c>
      <c r="D31" s="119">
        <v>39587354.409999996</v>
      </c>
    </row>
    <row r="32" spans="1:4">
      <c r="A32" s="121" t="s">
        <v>2071</v>
      </c>
      <c r="B32" s="119">
        <v>42379885.219999999</v>
      </c>
      <c r="D32" s="119">
        <v>80556071.120000005</v>
      </c>
    </row>
    <row r="33" spans="1:4">
      <c r="A33" s="118" t="s">
        <v>1877</v>
      </c>
      <c r="B33" s="120">
        <f>SUM(B34:B36)</f>
        <v>859513018.05000007</v>
      </c>
      <c r="D33" s="120">
        <f>SUM(D34:D36)</f>
        <v>1686147496.74</v>
      </c>
    </row>
    <row r="34" spans="1:4">
      <c r="A34" s="121" t="s">
        <v>2070</v>
      </c>
      <c r="B34" s="119">
        <v>666692981.07000005</v>
      </c>
      <c r="D34" s="119">
        <v>1406250522.6600001</v>
      </c>
    </row>
    <row r="35" spans="1:4">
      <c r="A35" s="121" t="s">
        <v>1878</v>
      </c>
      <c r="B35" s="119">
        <v>30118228.899999999</v>
      </c>
      <c r="D35" s="119">
        <v>85883392.829999998</v>
      </c>
    </row>
    <row r="36" spans="1:4">
      <c r="A36" s="121" t="s">
        <v>2072</v>
      </c>
      <c r="B36" s="119">
        <v>162701808.08000001</v>
      </c>
      <c r="D36" s="119">
        <v>194013581.25</v>
      </c>
    </row>
    <row r="37" spans="1:4">
      <c r="A37" s="118" t="s">
        <v>2073</v>
      </c>
      <c r="B37" s="120">
        <f>B29-B33</f>
        <v>-817133132.83000004</v>
      </c>
      <c r="D37" s="120">
        <f>D29-D33</f>
        <v>-1566004071.21</v>
      </c>
    </row>
    <row r="38" spans="1:4">
      <c r="A38" s="118" t="s">
        <v>2074</v>
      </c>
      <c r="B38" s="119">
        <v>0</v>
      </c>
      <c r="D38" s="119">
        <v>0</v>
      </c>
    </row>
    <row r="39" spans="1:4">
      <c r="A39" s="118" t="s">
        <v>1876</v>
      </c>
      <c r="B39" s="120">
        <f>SUM(B40:B43)</f>
        <v>1009823173.2</v>
      </c>
      <c r="D39" s="120">
        <f>SUM(D40:D43)</f>
        <v>2484021314.04</v>
      </c>
    </row>
    <row r="40" spans="1:4">
      <c r="A40" s="121" t="s">
        <v>2075</v>
      </c>
      <c r="B40" s="119">
        <v>0</v>
      </c>
      <c r="D40" s="119">
        <v>0</v>
      </c>
    </row>
    <row r="41" spans="1:4">
      <c r="A41" s="121" t="s">
        <v>2076</v>
      </c>
      <c r="B41" s="119">
        <v>0</v>
      </c>
      <c r="D41" s="119">
        <v>0</v>
      </c>
    </row>
    <row r="42" spans="1:4">
      <c r="A42" s="121" t="s">
        <v>2077</v>
      </c>
      <c r="B42" s="119">
        <v>0</v>
      </c>
      <c r="D42" s="119">
        <v>0</v>
      </c>
    </row>
    <row r="43" spans="1:4">
      <c r="A43" s="121" t="s">
        <v>2078</v>
      </c>
      <c r="B43" s="119">
        <v>1009823173.2</v>
      </c>
      <c r="D43" s="119">
        <v>2484021314.04</v>
      </c>
    </row>
    <row r="44" spans="1:4">
      <c r="A44" s="118" t="s">
        <v>1877</v>
      </c>
      <c r="B44" s="120">
        <f>SUM(B45:B48)</f>
        <v>532229980.12</v>
      </c>
      <c r="D44" s="120">
        <f>SUM(D45:D48)</f>
        <v>1094394572.8200002</v>
      </c>
    </row>
    <row r="45" spans="1:4">
      <c r="A45" s="121" t="s">
        <v>2079</v>
      </c>
      <c r="B45" s="119"/>
      <c r="D45" s="119"/>
    </row>
    <row r="46" spans="1:4">
      <c r="A46" s="121" t="s">
        <v>2076</v>
      </c>
      <c r="B46" s="119">
        <v>12304990.220000001</v>
      </c>
      <c r="D46" s="119">
        <v>9693132.8800000008</v>
      </c>
    </row>
    <row r="47" spans="1:4">
      <c r="A47" s="121" t="s">
        <v>2077</v>
      </c>
      <c r="B47" s="119">
        <v>0</v>
      </c>
      <c r="D47" s="119">
        <v>0</v>
      </c>
    </row>
    <row r="48" spans="1:4">
      <c r="A48" s="121" t="s">
        <v>2080</v>
      </c>
      <c r="B48" s="119">
        <v>519924989.89999998</v>
      </c>
      <c r="D48" s="119">
        <v>1084701439.9400001</v>
      </c>
    </row>
    <row r="49" spans="1:9">
      <c r="A49" s="121"/>
      <c r="B49" s="119"/>
      <c r="D49" s="119"/>
    </row>
    <row r="50" spans="1:9">
      <c r="A50" s="118" t="s">
        <v>2081</v>
      </c>
      <c r="B50" s="119">
        <f>B39-B44</f>
        <v>477593193.08000004</v>
      </c>
      <c r="D50" s="119">
        <f>D39-D44</f>
        <v>1389626741.2199998</v>
      </c>
    </row>
    <row r="51" spans="1:9" ht="18">
      <c r="A51" s="118" t="s">
        <v>2082</v>
      </c>
      <c r="B51" s="119">
        <f>B27+B37+B50</f>
        <v>-404893187.78999996</v>
      </c>
      <c r="D51" s="119">
        <f>D27+D37+D50</f>
        <v>423253708.33999968</v>
      </c>
    </row>
    <row r="52" spans="1:9">
      <c r="A52" s="121" t="s">
        <v>2083</v>
      </c>
      <c r="B52" s="119">
        <v>725513745.62</v>
      </c>
      <c r="D52" s="119">
        <v>302260037.27999997</v>
      </c>
    </row>
    <row r="53" spans="1:9" ht="23.25" customHeight="1">
      <c r="A53" s="122" t="s">
        <v>2084</v>
      </c>
      <c r="B53" s="123">
        <f>B51+B52</f>
        <v>320620557.83000004</v>
      </c>
      <c r="D53" s="123">
        <f>D51+D52</f>
        <v>725513745.61999965</v>
      </c>
    </row>
    <row r="54" spans="1:9" s="127" customFormat="1" ht="12.75" customHeight="1">
      <c r="A54" s="432" t="s">
        <v>1829</v>
      </c>
      <c r="B54" s="432"/>
      <c r="C54" s="432"/>
      <c r="D54" s="432"/>
      <c r="E54" s="124"/>
      <c r="F54" s="125"/>
      <c r="G54" s="124"/>
      <c r="H54" s="125"/>
      <c r="I54" s="126"/>
    </row>
    <row r="55" spans="1:9" s="127" customFormat="1" ht="17.25" customHeight="1">
      <c r="A55" s="227"/>
      <c r="B55" s="433"/>
      <c r="C55" s="433"/>
      <c r="D55" s="227"/>
      <c r="E55" s="124"/>
      <c r="F55" s="126"/>
      <c r="G55" s="126"/>
      <c r="H55" s="126"/>
      <c r="I55" s="126"/>
    </row>
    <row r="56" spans="1:9" s="127" customFormat="1" ht="40.5" customHeight="1">
      <c r="A56" s="205"/>
      <c r="B56" s="259"/>
      <c r="C56" s="218"/>
      <c r="D56" s="128"/>
      <c r="E56" s="124"/>
      <c r="F56" s="125"/>
      <c r="G56" s="126"/>
      <c r="H56" s="126"/>
      <c r="I56" s="126"/>
    </row>
    <row r="57" spans="1:9" s="127" customFormat="1" ht="33.75" customHeight="1">
      <c r="A57" s="227"/>
      <c r="B57" s="227"/>
      <c r="C57" s="227"/>
      <c r="D57" s="227"/>
      <c r="E57" s="124"/>
      <c r="F57" s="126"/>
      <c r="G57" s="126"/>
      <c r="H57" s="126"/>
      <c r="I57" s="126"/>
    </row>
    <row r="58" spans="1:9" s="131" customFormat="1" ht="15" customHeight="1">
      <c r="A58" s="129"/>
      <c r="B58" s="132"/>
      <c r="C58" s="132"/>
      <c r="D58" s="132"/>
      <c r="E58" s="130"/>
    </row>
    <row r="59" spans="1:9" s="127" customFormat="1" ht="29.25" customHeight="1">
      <c r="A59" s="133"/>
      <c r="B59" s="134"/>
      <c r="C59" s="134"/>
      <c r="D59" s="134"/>
    </row>
    <row r="60" spans="1:9">
      <c r="A60" s="206"/>
    </row>
    <row r="61" spans="1:9">
      <c r="E61" s="227"/>
    </row>
    <row r="62" spans="1:9">
      <c r="E62" s="131"/>
    </row>
    <row r="63" spans="1:9">
      <c r="E63" s="127"/>
    </row>
  </sheetData>
  <mergeCells count="3">
    <mergeCell ref="A1:D1"/>
    <mergeCell ref="A54:D54"/>
    <mergeCell ref="B55:C5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2"/>
  <sheetViews>
    <sheetView workbookViewId="0"/>
  </sheetViews>
  <sheetFormatPr baseColWidth="10" defaultRowHeight="15"/>
  <cols>
    <col min="1" max="1" width="17.85546875" style="226" customWidth="1"/>
    <col min="2" max="2" width="13" style="226" customWidth="1"/>
    <col min="3" max="3" width="14.7109375" style="226" customWidth="1"/>
    <col min="4" max="4" width="17.85546875" style="226" customWidth="1"/>
    <col min="5" max="5" width="38.42578125" style="226" customWidth="1"/>
    <col min="6" max="6" width="18.7109375" style="226" hidden="1" customWidth="1"/>
    <col min="7" max="7" width="18.7109375" style="226" customWidth="1"/>
    <col min="8" max="8" width="17.5703125" style="226" customWidth="1"/>
    <col min="9" max="9" width="17.28515625" style="226" customWidth="1"/>
    <col min="10" max="10" width="18" style="226" customWidth="1"/>
    <col min="11" max="11" width="11.42578125" style="226"/>
    <col min="12" max="12" width="19.140625" style="53" customWidth="1"/>
    <col min="13" max="13" width="15" style="53" customWidth="1"/>
    <col min="14" max="14" width="12.28515625" style="53" bestFit="1" customWidth="1"/>
    <col min="15" max="15" width="16.7109375" style="53" customWidth="1"/>
    <col min="16" max="16" width="16.28515625" style="53" customWidth="1"/>
    <col min="17" max="17" width="13.28515625" style="226" bestFit="1" customWidth="1"/>
    <col min="18" max="256" width="11.42578125" style="226"/>
    <col min="257" max="257" width="17.85546875" style="226" customWidth="1"/>
    <col min="258" max="258" width="13" style="226" customWidth="1"/>
    <col min="259" max="259" width="14.7109375" style="226" customWidth="1"/>
    <col min="260" max="260" width="17.85546875" style="226" customWidth="1"/>
    <col min="261" max="261" width="38.42578125" style="226" customWidth="1"/>
    <col min="262" max="262" width="0" style="226" hidden="1" customWidth="1"/>
    <col min="263" max="263" width="18.7109375" style="226" customWidth="1"/>
    <col min="264" max="264" width="17.5703125" style="226" customWidth="1"/>
    <col min="265" max="265" width="17.28515625" style="226" customWidth="1"/>
    <col min="266" max="266" width="18" style="226" customWidth="1"/>
    <col min="267" max="267" width="11.42578125" style="226"/>
    <col min="268" max="268" width="19.140625" style="226" customWidth="1"/>
    <col min="269" max="269" width="15" style="226" customWidth="1"/>
    <col min="270" max="270" width="12.28515625" style="226" bestFit="1" customWidth="1"/>
    <col min="271" max="271" width="16.7109375" style="226" customWidth="1"/>
    <col min="272" max="272" width="16.28515625" style="226" customWidth="1"/>
    <col min="273" max="273" width="13.28515625" style="226" bestFit="1" customWidth="1"/>
    <col min="274" max="512" width="11.42578125" style="226"/>
    <col min="513" max="513" width="17.85546875" style="226" customWidth="1"/>
    <col min="514" max="514" width="13" style="226" customWidth="1"/>
    <col min="515" max="515" width="14.7109375" style="226" customWidth="1"/>
    <col min="516" max="516" width="17.85546875" style="226" customWidth="1"/>
    <col min="517" max="517" width="38.42578125" style="226" customWidth="1"/>
    <col min="518" max="518" width="0" style="226" hidden="1" customWidth="1"/>
    <col min="519" max="519" width="18.7109375" style="226" customWidth="1"/>
    <col min="520" max="520" width="17.5703125" style="226" customWidth="1"/>
    <col min="521" max="521" width="17.28515625" style="226" customWidth="1"/>
    <col min="522" max="522" width="18" style="226" customWidth="1"/>
    <col min="523" max="523" width="11.42578125" style="226"/>
    <col min="524" max="524" width="19.140625" style="226" customWidth="1"/>
    <col min="525" max="525" width="15" style="226" customWidth="1"/>
    <col min="526" max="526" width="12.28515625" style="226" bestFit="1" customWidth="1"/>
    <col min="527" max="527" width="16.7109375" style="226" customWidth="1"/>
    <col min="528" max="528" width="16.28515625" style="226" customWidth="1"/>
    <col min="529" max="529" width="13.28515625" style="226" bestFit="1" customWidth="1"/>
    <col min="530" max="768" width="11.42578125" style="226"/>
    <col min="769" max="769" width="17.85546875" style="226" customWidth="1"/>
    <col min="770" max="770" width="13" style="226" customWidth="1"/>
    <col min="771" max="771" width="14.7109375" style="226" customWidth="1"/>
    <col min="772" max="772" width="17.85546875" style="226" customWidth="1"/>
    <col min="773" max="773" width="38.42578125" style="226" customWidth="1"/>
    <col min="774" max="774" width="0" style="226" hidden="1" customWidth="1"/>
    <col min="775" max="775" width="18.7109375" style="226" customWidth="1"/>
    <col min="776" max="776" width="17.5703125" style="226" customWidth="1"/>
    <col min="777" max="777" width="17.28515625" style="226" customWidth="1"/>
    <col min="778" max="778" width="18" style="226" customWidth="1"/>
    <col min="779" max="779" width="11.42578125" style="226"/>
    <col min="780" max="780" width="19.140625" style="226" customWidth="1"/>
    <col min="781" max="781" width="15" style="226" customWidth="1"/>
    <col min="782" max="782" width="12.28515625" style="226" bestFit="1" customWidth="1"/>
    <col min="783" max="783" width="16.7109375" style="226" customWidth="1"/>
    <col min="784" max="784" width="16.28515625" style="226" customWidth="1"/>
    <col min="785" max="785" width="13.28515625" style="226" bestFit="1" customWidth="1"/>
    <col min="786" max="1024" width="11.42578125" style="226"/>
    <col min="1025" max="1025" width="17.85546875" style="226" customWidth="1"/>
    <col min="1026" max="1026" width="13" style="226" customWidth="1"/>
    <col min="1027" max="1027" width="14.7109375" style="226" customWidth="1"/>
    <col min="1028" max="1028" width="17.85546875" style="226" customWidth="1"/>
    <col min="1029" max="1029" width="38.42578125" style="226" customWidth="1"/>
    <col min="1030" max="1030" width="0" style="226" hidden="1" customWidth="1"/>
    <col min="1031" max="1031" width="18.7109375" style="226" customWidth="1"/>
    <col min="1032" max="1032" width="17.5703125" style="226" customWidth="1"/>
    <col min="1033" max="1033" width="17.28515625" style="226" customWidth="1"/>
    <col min="1034" max="1034" width="18" style="226" customWidth="1"/>
    <col min="1035" max="1035" width="11.42578125" style="226"/>
    <col min="1036" max="1036" width="19.140625" style="226" customWidth="1"/>
    <col min="1037" max="1037" width="15" style="226" customWidth="1"/>
    <col min="1038" max="1038" width="12.28515625" style="226" bestFit="1" customWidth="1"/>
    <col min="1039" max="1039" width="16.7109375" style="226" customWidth="1"/>
    <col min="1040" max="1040" width="16.28515625" style="226" customWidth="1"/>
    <col min="1041" max="1041" width="13.28515625" style="226" bestFit="1" customWidth="1"/>
    <col min="1042" max="1280" width="11.42578125" style="226"/>
    <col min="1281" max="1281" width="17.85546875" style="226" customWidth="1"/>
    <col min="1282" max="1282" width="13" style="226" customWidth="1"/>
    <col min="1283" max="1283" width="14.7109375" style="226" customWidth="1"/>
    <col min="1284" max="1284" width="17.85546875" style="226" customWidth="1"/>
    <col min="1285" max="1285" width="38.42578125" style="226" customWidth="1"/>
    <col min="1286" max="1286" width="0" style="226" hidden="1" customWidth="1"/>
    <col min="1287" max="1287" width="18.7109375" style="226" customWidth="1"/>
    <col min="1288" max="1288" width="17.5703125" style="226" customWidth="1"/>
    <col min="1289" max="1289" width="17.28515625" style="226" customWidth="1"/>
    <col min="1290" max="1290" width="18" style="226" customWidth="1"/>
    <col min="1291" max="1291" width="11.42578125" style="226"/>
    <col min="1292" max="1292" width="19.140625" style="226" customWidth="1"/>
    <col min="1293" max="1293" width="15" style="226" customWidth="1"/>
    <col min="1294" max="1294" width="12.28515625" style="226" bestFit="1" customWidth="1"/>
    <col min="1295" max="1295" width="16.7109375" style="226" customWidth="1"/>
    <col min="1296" max="1296" width="16.28515625" style="226" customWidth="1"/>
    <col min="1297" max="1297" width="13.28515625" style="226" bestFit="1" customWidth="1"/>
    <col min="1298" max="1536" width="11.42578125" style="226"/>
    <col min="1537" max="1537" width="17.85546875" style="226" customWidth="1"/>
    <col min="1538" max="1538" width="13" style="226" customWidth="1"/>
    <col min="1539" max="1539" width="14.7109375" style="226" customWidth="1"/>
    <col min="1540" max="1540" width="17.85546875" style="226" customWidth="1"/>
    <col min="1541" max="1541" width="38.42578125" style="226" customWidth="1"/>
    <col min="1542" max="1542" width="0" style="226" hidden="1" customWidth="1"/>
    <col min="1543" max="1543" width="18.7109375" style="226" customWidth="1"/>
    <col min="1544" max="1544" width="17.5703125" style="226" customWidth="1"/>
    <col min="1545" max="1545" width="17.28515625" style="226" customWidth="1"/>
    <col min="1546" max="1546" width="18" style="226" customWidth="1"/>
    <col min="1547" max="1547" width="11.42578125" style="226"/>
    <col min="1548" max="1548" width="19.140625" style="226" customWidth="1"/>
    <col min="1549" max="1549" width="15" style="226" customWidth="1"/>
    <col min="1550" max="1550" width="12.28515625" style="226" bestFit="1" customWidth="1"/>
    <col min="1551" max="1551" width="16.7109375" style="226" customWidth="1"/>
    <col min="1552" max="1552" width="16.28515625" style="226" customWidth="1"/>
    <col min="1553" max="1553" width="13.28515625" style="226" bestFit="1" customWidth="1"/>
    <col min="1554" max="1792" width="11.42578125" style="226"/>
    <col min="1793" max="1793" width="17.85546875" style="226" customWidth="1"/>
    <col min="1794" max="1794" width="13" style="226" customWidth="1"/>
    <col min="1795" max="1795" width="14.7109375" style="226" customWidth="1"/>
    <col min="1796" max="1796" width="17.85546875" style="226" customWidth="1"/>
    <col min="1797" max="1797" width="38.42578125" style="226" customWidth="1"/>
    <col min="1798" max="1798" width="0" style="226" hidden="1" customWidth="1"/>
    <col min="1799" max="1799" width="18.7109375" style="226" customWidth="1"/>
    <col min="1800" max="1800" width="17.5703125" style="226" customWidth="1"/>
    <col min="1801" max="1801" width="17.28515625" style="226" customWidth="1"/>
    <col min="1802" max="1802" width="18" style="226" customWidth="1"/>
    <col min="1803" max="1803" width="11.42578125" style="226"/>
    <col min="1804" max="1804" width="19.140625" style="226" customWidth="1"/>
    <col min="1805" max="1805" width="15" style="226" customWidth="1"/>
    <col min="1806" max="1806" width="12.28515625" style="226" bestFit="1" customWidth="1"/>
    <col min="1807" max="1807" width="16.7109375" style="226" customWidth="1"/>
    <col min="1808" max="1808" width="16.28515625" style="226" customWidth="1"/>
    <col min="1809" max="1809" width="13.28515625" style="226" bestFit="1" customWidth="1"/>
    <col min="1810" max="2048" width="11.42578125" style="226"/>
    <col min="2049" max="2049" width="17.85546875" style="226" customWidth="1"/>
    <col min="2050" max="2050" width="13" style="226" customWidth="1"/>
    <col min="2051" max="2051" width="14.7109375" style="226" customWidth="1"/>
    <col min="2052" max="2052" width="17.85546875" style="226" customWidth="1"/>
    <col min="2053" max="2053" width="38.42578125" style="226" customWidth="1"/>
    <col min="2054" max="2054" width="0" style="226" hidden="1" customWidth="1"/>
    <col min="2055" max="2055" width="18.7109375" style="226" customWidth="1"/>
    <col min="2056" max="2056" width="17.5703125" style="226" customWidth="1"/>
    <col min="2057" max="2057" width="17.28515625" style="226" customWidth="1"/>
    <col min="2058" max="2058" width="18" style="226" customWidth="1"/>
    <col min="2059" max="2059" width="11.42578125" style="226"/>
    <col min="2060" max="2060" width="19.140625" style="226" customWidth="1"/>
    <col min="2061" max="2061" width="15" style="226" customWidth="1"/>
    <col min="2062" max="2062" width="12.28515625" style="226" bestFit="1" customWidth="1"/>
    <col min="2063" max="2063" width="16.7109375" style="226" customWidth="1"/>
    <col min="2064" max="2064" width="16.28515625" style="226" customWidth="1"/>
    <col min="2065" max="2065" width="13.28515625" style="226" bestFit="1" customWidth="1"/>
    <col min="2066" max="2304" width="11.42578125" style="226"/>
    <col min="2305" max="2305" width="17.85546875" style="226" customWidth="1"/>
    <col min="2306" max="2306" width="13" style="226" customWidth="1"/>
    <col min="2307" max="2307" width="14.7109375" style="226" customWidth="1"/>
    <col min="2308" max="2308" width="17.85546875" style="226" customWidth="1"/>
    <col min="2309" max="2309" width="38.42578125" style="226" customWidth="1"/>
    <col min="2310" max="2310" width="0" style="226" hidden="1" customWidth="1"/>
    <col min="2311" max="2311" width="18.7109375" style="226" customWidth="1"/>
    <col min="2312" max="2312" width="17.5703125" style="226" customWidth="1"/>
    <col min="2313" max="2313" width="17.28515625" style="226" customWidth="1"/>
    <col min="2314" max="2314" width="18" style="226" customWidth="1"/>
    <col min="2315" max="2315" width="11.42578125" style="226"/>
    <col min="2316" max="2316" width="19.140625" style="226" customWidth="1"/>
    <col min="2317" max="2317" width="15" style="226" customWidth="1"/>
    <col min="2318" max="2318" width="12.28515625" style="226" bestFit="1" customWidth="1"/>
    <col min="2319" max="2319" width="16.7109375" style="226" customWidth="1"/>
    <col min="2320" max="2320" width="16.28515625" style="226" customWidth="1"/>
    <col min="2321" max="2321" width="13.28515625" style="226" bestFit="1" customWidth="1"/>
    <col min="2322" max="2560" width="11.42578125" style="226"/>
    <col min="2561" max="2561" width="17.85546875" style="226" customWidth="1"/>
    <col min="2562" max="2562" width="13" style="226" customWidth="1"/>
    <col min="2563" max="2563" width="14.7109375" style="226" customWidth="1"/>
    <col min="2564" max="2564" width="17.85546875" style="226" customWidth="1"/>
    <col min="2565" max="2565" width="38.42578125" style="226" customWidth="1"/>
    <col min="2566" max="2566" width="0" style="226" hidden="1" customWidth="1"/>
    <col min="2567" max="2567" width="18.7109375" style="226" customWidth="1"/>
    <col min="2568" max="2568" width="17.5703125" style="226" customWidth="1"/>
    <col min="2569" max="2569" width="17.28515625" style="226" customWidth="1"/>
    <col min="2570" max="2570" width="18" style="226" customWidth="1"/>
    <col min="2571" max="2571" width="11.42578125" style="226"/>
    <col min="2572" max="2572" width="19.140625" style="226" customWidth="1"/>
    <col min="2573" max="2573" width="15" style="226" customWidth="1"/>
    <col min="2574" max="2574" width="12.28515625" style="226" bestFit="1" customWidth="1"/>
    <col min="2575" max="2575" width="16.7109375" style="226" customWidth="1"/>
    <col min="2576" max="2576" width="16.28515625" style="226" customWidth="1"/>
    <col min="2577" max="2577" width="13.28515625" style="226" bestFit="1" customWidth="1"/>
    <col min="2578" max="2816" width="11.42578125" style="226"/>
    <col min="2817" max="2817" width="17.85546875" style="226" customWidth="1"/>
    <col min="2818" max="2818" width="13" style="226" customWidth="1"/>
    <col min="2819" max="2819" width="14.7109375" style="226" customWidth="1"/>
    <col min="2820" max="2820" width="17.85546875" style="226" customWidth="1"/>
    <col min="2821" max="2821" width="38.42578125" style="226" customWidth="1"/>
    <col min="2822" max="2822" width="0" style="226" hidden="1" customWidth="1"/>
    <col min="2823" max="2823" width="18.7109375" style="226" customWidth="1"/>
    <col min="2824" max="2824" width="17.5703125" style="226" customWidth="1"/>
    <col min="2825" max="2825" width="17.28515625" style="226" customWidth="1"/>
    <col min="2826" max="2826" width="18" style="226" customWidth="1"/>
    <col min="2827" max="2827" width="11.42578125" style="226"/>
    <col min="2828" max="2828" width="19.140625" style="226" customWidth="1"/>
    <col min="2829" max="2829" width="15" style="226" customWidth="1"/>
    <col min="2830" max="2830" width="12.28515625" style="226" bestFit="1" customWidth="1"/>
    <col min="2831" max="2831" width="16.7109375" style="226" customWidth="1"/>
    <col min="2832" max="2832" width="16.28515625" style="226" customWidth="1"/>
    <col min="2833" max="2833" width="13.28515625" style="226" bestFit="1" customWidth="1"/>
    <col min="2834" max="3072" width="11.42578125" style="226"/>
    <col min="3073" max="3073" width="17.85546875" style="226" customWidth="1"/>
    <col min="3074" max="3074" width="13" style="226" customWidth="1"/>
    <col min="3075" max="3075" width="14.7109375" style="226" customWidth="1"/>
    <col min="3076" max="3076" width="17.85546875" style="226" customWidth="1"/>
    <col min="3077" max="3077" width="38.42578125" style="226" customWidth="1"/>
    <col min="3078" max="3078" width="0" style="226" hidden="1" customWidth="1"/>
    <col min="3079" max="3079" width="18.7109375" style="226" customWidth="1"/>
    <col min="3080" max="3080" width="17.5703125" style="226" customWidth="1"/>
    <col min="3081" max="3081" width="17.28515625" style="226" customWidth="1"/>
    <col min="3082" max="3082" width="18" style="226" customWidth="1"/>
    <col min="3083" max="3083" width="11.42578125" style="226"/>
    <col min="3084" max="3084" width="19.140625" style="226" customWidth="1"/>
    <col min="3085" max="3085" width="15" style="226" customWidth="1"/>
    <col min="3086" max="3086" width="12.28515625" style="226" bestFit="1" customWidth="1"/>
    <col min="3087" max="3087" width="16.7109375" style="226" customWidth="1"/>
    <col min="3088" max="3088" width="16.28515625" style="226" customWidth="1"/>
    <col min="3089" max="3089" width="13.28515625" style="226" bestFit="1" customWidth="1"/>
    <col min="3090" max="3328" width="11.42578125" style="226"/>
    <col min="3329" max="3329" width="17.85546875" style="226" customWidth="1"/>
    <col min="3330" max="3330" width="13" style="226" customWidth="1"/>
    <col min="3331" max="3331" width="14.7109375" style="226" customWidth="1"/>
    <col min="3332" max="3332" width="17.85546875" style="226" customWidth="1"/>
    <col min="3333" max="3333" width="38.42578125" style="226" customWidth="1"/>
    <col min="3334" max="3334" width="0" style="226" hidden="1" customWidth="1"/>
    <col min="3335" max="3335" width="18.7109375" style="226" customWidth="1"/>
    <col min="3336" max="3336" width="17.5703125" style="226" customWidth="1"/>
    <col min="3337" max="3337" width="17.28515625" style="226" customWidth="1"/>
    <col min="3338" max="3338" width="18" style="226" customWidth="1"/>
    <col min="3339" max="3339" width="11.42578125" style="226"/>
    <col min="3340" max="3340" width="19.140625" style="226" customWidth="1"/>
    <col min="3341" max="3341" width="15" style="226" customWidth="1"/>
    <col min="3342" max="3342" width="12.28515625" style="226" bestFit="1" customWidth="1"/>
    <col min="3343" max="3343" width="16.7109375" style="226" customWidth="1"/>
    <col min="3344" max="3344" width="16.28515625" style="226" customWidth="1"/>
    <col min="3345" max="3345" width="13.28515625" style="226" bestFit="1" customWidth="1"/>
    <col min="3346" max="3584" width="11.42578125" style="226"/>
    <col min="3585" max="3585" width="17.85546875" style="226" customWidth="1"/>
    <col min="3586" max="3586" width="13" style="226" customWidth="1"/>
    <col min="3587" max="3587" width="14.7109375" style="226" customWidth="1"/>
    <col min="3588" max="3588" width="17.85546875" style="226" customWidth="1"/>
    <col min="3589" max="3589" width="38.42578125" style="226" customWidth="1"/>
    <col min="3590" max="3590" width="0" style="226" hidden="1" customWidth="1"/>
    <col min="3591" max="3591" width="18.7109375" style="226" customWidth="1"/>
    <col min="3592" max="3592" width="17.5703125" style="226" customWidth="1"/>
    <col min="3593" max="3593" width="17.28515625" style="226" customWidth="1"/>
    <col min="3594" max="3594" width="18" style="226" customWidth="1"/>
    <col min="3595" max="3595" width="11.42578125" style="226"/>
    <col min="3596" max="3596" width="19.140625" style="226" customWidth="1"/>
    <col min="3597" max="3597" width="15" style="226" customWidth="1"/>
    <col min="3598" max="3598" width="12.28515625" style="226" bestFit="1" customWidth="1"/>
    <col min="3599" max="3599" width="16.7109375" style="226" customWidth="1"/>
    <col min="3600" max="3600" width="16.28515625" style="226" customWidth="1"/>
    <col min="3601" max="3601" width="13.28515625" style="226" bestFit="1" customWidth="1"/>
    <col min="3602" max="3840" width="11.42578125" style="226"/>
    <col min="3841" max="3841" width="17.85546875" style="226" customWidth="1"/>
    <col min="3842" max="3842" width="13" style="226" customWidth="1"/>
    <col min="3843" max="3843" width="14.7109375" style="226" customWidth="1"/>
    <col min="3844" max="3844" width="17.85546875" style="226" customWidth="1"/>
    <col min="3845" max="3845" width="38.42578125" style="226" customWidth="1"/>
    <col min="3846" max="3846" width="0" style="226" hidden="1" customWidth="1"/>
    <col min="3847" max="3847" width="18.7109375" style="226" customWidth="1"/>
    <col min="3848" max="3848" width="17.5703125" style="226" customWidth="1"/>
    <col min="3849" max="3849" width="17.28515625" style="226" customWidth="1"/>
    <col min="3850" max="3850" width="18" style="226" customWidth="1"/>
    <col min="3851" max="3851" width="11.42578125" style="226"/>
    <col min="3852" max="3852" width="19.140625" style="226" customWidth="1"/>
    <col min="3853" max="3853" width="15" style="226" customWidth="1"/>
    <col min="3854" max="3854" width="12.28515625" style="226" bestFit="1" customWidth="1"/>
    <col min="3855" max="3855" width="16.7109375" style="226" customWidth="1"/>
    <col min="3856" max="3856" width="16.28515625" style="226" customWidth="1"/>
    <col min="3857" max="3857" width="13.28515625" style="226" bestFit="1" customWidth="1"/>
    <col min="3858" max="4096" width="11.42578125" style="226"/>
    <col min="4097" max="4097" width="17.85546875" style="226" customWidth="1"/>
    <col min="4098" max="4098" width="13" style="226" customWidth="1"/>
    <col min="4099" max="4099" width="14.7109375" style="226" customWidth="1"/>
    <col min="4100" max="4100" width="17.85546875" style="226" customWidth="1"/>
    <col min="4101" max="4101" width="38.42578125" style="226" customWidth="1"/>
    <col min="4102" max="4102" width="0" style="226" hidden="1" customWidth="1"/>
    <col min="4103" max="4103" width="18.7109375" style="226" customWidth="1"/>
    <col min="4104" max="4104" width="17.5703125" style="226" customWidth="1"/>
    <col min="4105" max="4105" width="17.28515625" style="226" customWidth="1"/>
    <col min="4106" max="4106" width="18" style="226" customWidth="1"/>
    <col min="4107" max="4107" width="11.42578125" style="226"/>
    <col min="4108" max="4108" width="19.140625" style="226" customWidth="1"/>
    <col min="4109" max="4109" width="15" style="226" customWidth="1"/>
    <col min="4110" max="4110" width="12.28515625" style="226" bestFit="1" customWidth="1"/>
    <col min="4111" max="4111" width="16.7109375" style="226" customWidth="1"/>
    <col min="4112" max="4112" width="16.28515625" style="226" customWidth="1"/>
    <col min="4113" max="4113" width="13.28515625" style="226" bestFit="1" customWidth="1"/>
    <col min="4114" max="4352" width="11.42578125" style="226"/>
    <col min="4353" max="4353" width="17.85546875" style="226" customWidth="1"/>
    <col min="4354" max="4354" width="13" style="226" customWidth="1"/>
    <col min="4355" max="4355" width="14.7109375" style="226" customWidth="1"/>
    <col min="4356" max="4356" width="17.85546875" style="226" customWidth="1"/>
    <col min="4357" max="4357" width="38.42578125" style="226" customWidth="1"/>
    <col min="4358" max="4358" width="0" style="226" hidden="1" customWidth="1"/>
    <col min="4359" max="4359" width="18.7109375" style="226" customWidth="1"/>
    <col min="4360" max="4360" width="17.5703125" style="226" customWidth="1"/>
    <col min="4361" max="4361" width="17.28515625" style="226" customWidth="1"/>
    <col min="4362" max="4362" width="18" style="226" customWidth="1"/>
    <col min="4363" max="4363" width="11.42578125" style="226"/>
    <col min="4364" max="4364" width="19.140625" style="226" customWidth="1"/>
    <col min="4365" max="4365" width="15" style="226" customWidth="1"/>
    <col min="4366" max="4366" width="12.28515625" style="226" bestFit="1" customWidth="1"/>
    <col min="4367" max="4367" width="16.7109375" style="226" customWidth="1"/>
    <col min="4368" max="4368" width="16.28515625" style="226" customWidth="1"/>
    <col min="4369" max="4369" width="13.28515625" style="226" bestFit="1" customWidth="1"/>
    <col min="4370" max="4608" width="11.42578125" style="226"/>
    <col min="4609" max="4609" width="17.85546875" style="226" customWidth="1"/>
    <col min="4610" max="4610" width="13" style="226" customWidth="1"/>
    <col min="4611" max="4611" width="14.7109375" style="226" customWidth="1"/>
    <col min="4612" max="4612" width="17.85546875" style="226" customWidth="1"/>
    <col min="4613" max="4613" width="38.42578125" style="226" customWidth="1"/>
    <col min="4614" max="4614" width="0" style="226" hidden="1" customWidth="1"/>
    <col min="4615" max="4615" width="18.7109375" style="226" customWidth="1"/>
    <col min="4616" max="4616" width="17.5703125" style="226" customWidth="1"/>
    <col min="4617" max="4617" width="17.28515625" style="226" customWidth="1"/>
    <col min="4618" max="4618" width="18" style="226" customWidth="1"/>
    <col min="4619" max="4619" width="11.42578125" style="226"/>
    <col min="4620" max="4620" width="19.140625" style="226" customWidth="1"/>
    <col min="4621" max="4621" width="15" style="226" customWidth="1"/>
    <col min="4622" max="4622" width="12.28515625" style="226" bestFit="1" customWidth="1"/>
    <col min="4623" max="4623" width="16.7109375" style="226" customWidth="1"/>
    <col min="4624" max="4624" width="16.28515625" style="226" customWidth="1"/>
    <col min="4625" max="4625" width="13.28515625" style="226" bestFit="1" customWidth="1"/>
    <col min="4626" max="4864" width="11.42578125" style="226"/>
    <col min="4865" max="4865" width="17.85546875" style="226" customWidth="1"/>
    <col min="4866" max="4866" width="13" style="226" customWidth="1"/>
    <col min="4867" max="4867" width="14.7109375" style="226" customWidth="1"/>
    <col min="4868" max="4868" width="17.85546875" style="226" customWidth="1"/>
    <col min="4869" max="4869" width="38.42578125" style="226" customWidth="1"/>
    <col min="4870" max="4870" width="0" style="226" hidden="1" customWidth="1"/>
    <col min="4871" max="4871" width="18.7109375" style="226" customWidth="1"/>
    <col min="4872" max="4872" width="17.5703125" style="226" customWidth="1"/>
    <col min="4873" max="4873" width="17.28515625" style="226" customWidth="1"/>
    <col min="4874" max="4874" width="18" style="226" customWidth="1"/>
    <col min="4875" max="4875" width="11.42578125" style="226"/>
    <col min="4876" max="4876" width="19.140625" style="226" customWidth="1"/>
    <col min="4877" max="4877" width="15" style="226" customWidth="1"/>
    <col min="4878" max="4878" width="12.28515625" style="226" bestFit="1" customWidth="1"/>
    <col min="4879" max="4879" width="16.7109375" style="226" customWidth="1"/>
    <col min="4880" max="4880" width="16.28515625" style="226" customWidth="1"/>
    <col min="4881" max="4881" width="13.28515625" style="226" bestFit="1" customWidth="1"/>
    <col min="4882" max="5120" width="11.42578125" style="226"/>
    <col min="5121" max="5121" width="17.85546875" style="226" customWidth="1"/>
    <col min="5122" max="5122" width="13" style="226" customWidth="1"/>
    <col min="5123" max="5123" width="14.7109375" style="226" customWidth="1"/>
    <col min="5124" max="5124" width="17.85546875" style="226" customWidth="1"/>
    <col min="5125" max="5125" width="38.42578125" style="226" customWidth="1"/>
    <col min="5126" max="5126" width="0" style="226" hidden="1" customWidth="1"/>
    <col min="5127" max="5127" width="18.7109375" style="226" customWidth="1"/>
    <col min="5128" max="5128" width="17.5703125" style="226" customWidth="1"/>
    <col min="5129" max="5129" width="17.28515625" style="226" customWidth="1"/>
    <col min="5130" max="5130" width="18" style="226" customWidth="1"/>
    <col min="5131" max="5131" width="11.42578125" style="226"/>
    <col min="5132" max="5132" width="19.140625" style="226" customWidth="1"/>
    <col min="5133" max="5133" width="15" style="226" customWidth="1"/>
    <col min="5134" max="5134" width="12.28515625" style="226" bestFit="1" customWidth="1"/>
    <col min="5135" max="5135" width="16.7109375" style="226" customWidth="1"/>
    <col min="5136" max="5136" width="16.28515625" style="226" customWidth="1"/>
    <col min="5137" max="5137" width="13.28515625" style="226" bestFit="1" customWidth="1"/>
    <col min="5138" max="5376" width="11.42578125" style="226"/>
    <col min="5377" max="5377" width="17.85546875" style="226" customWidth="1"/>
    <col min="5378" max="5378" width="13" style="226" customWidth="1"/>
    <col min="5379" max="5379" width="14.7109375" style="226" customWidth="1"/>
    <col min="5380" max="5380" width="17.85546875" style="226" customWidth="1"/>
    <col min="5381" max="5381" width="38.42578125" style="226" customWidth="1"/>
    <col min="5382" max="5382" width="0" style="226" hidden="1" customWidth="1"/>
    <col min="5383" max="5383" width="18.7109375" style="226" customWidth="1"/>
    <col min="5384" max="5384" width="17.5703125" style="226" customWidth="1"/>
    <col min="5385" max="5385" width="17.28515625" style="226" customWidth="1"/>
    <col min="5386" max="5386" width="18" style="226" customWidth="1"/>
    <col min="5387" max="5387" width="11.42578125" style="226"/>
    <col min="5388" max="5388" width="19.140625" style="226" customWidth="1"/>
    <col min="5389" max="5389" width="15" style="226" customWidth="1"/>
    <col min="5390" max="5390" width="12.28515625" style="226" bestFit="1" customWidth="1"/>
    <col min="5391" max="5391" width="16.7109375" style="226" customWidth="1"/>
    <col min="5392" max="5392" width="16.28515625" style="226" customWidth="1"/>
    <col min="5393" max="5393" width="13.28515625" style="226" bestFit="1" customWidth="1"/>
    <col min="5394" max="5632" width="11.42578125" style="226"/>
    <col min="5633" max="5633" width="17.85546875" style="226" customWidth="1"/>
    <col min="5634" max="5634" width="13" style="226" customWidth="1"/>
    <col min="5635" max="5635" width="14.7109375" style="226" customWidth="1"/>
    <col min="5636" max="5636" width="17.85546875" style="226" customWidth="1"/>
    <col min="5637" max="5637" width="38.42578125" style="226" customWidth="1"/>
    <col min="5638" max="5638" width="0" style="226" hidden="1" customWidth="1"/>
    <col min="5639" max="5639" width="18.7109375" style="226" customWidth="1"/>
    <col min="5640" max="5640" width="17.5703125" style="226" customWidth="1"/>
    <col min="5641" max="5641" width="17.28515625" style="226" customWidth="1"/>
    <col min="5642" max="5642" width="18" style="226" customWidth="1"/>
    <col min="5643" max="5643" width="11.42578125" style="226"/>
    <col min="5644" max="5644" width="19.140625" style="226" customWidth="1"/>
    <col min="5645" max="5645" width="15" style="226" customWidth="1"/>
    <col min="5646" max="5646" width="12.28515625" style="226" bestFit="1" customWidth="1"/>
    <col min="5647" max="5647" width="16.7109375" style="226" customWidth="1"/>
    <col min="5648" max="5648" width="16.28515625" style="226" customWidth="1"/>
    <col min="5649" max="5649" width="13.28515625" style="226" bestFit="1" customWidth="1"/>
    <col min="5650" max="5888" width="11.42578125" style="226"/>
    <col min="5889" max="5889" width="17.85546875" style="226" customWidth="1"/>
    <col min="5890" max="5890" width="13" style="226" customWidth="1"/>
    <col min="5891" max="5891" width="14.7109375" style="226" customWidth="1"/>
    <col min="5892" max="5892" width="17.85546875" style="226" customWidth="1"/>
    <col min="5893" max="5893" width="38.42578125" style="226" customWidth="1"/>
    <col min="5894" max="5894" width="0" style="226" hidden="1" customWidth="1"/>
    <col min="5895" max="5895" width="18.7109375" style="226" customWidth="1"/>
    <col min="5896" max="5896" width="17.5703125" style="226" customWidth="1"/>
    <col min="5897" max="5897" width="17.28515625" style="226" customWidth="1"/>
    <col min="5898" max="5898" width="18" style="226" customWidth="1"/>
    <col min="5899" max="5899" width="11.42578125" style="226"/>
    <col min="5900" max="5900" width="19.140625" style="226" customWidth="1"/>
    <col min="5901" max="5901" width="15" style="226" customWidth="1"/>
    <col min="5902" max="5902" width="12.28515625" style="226" bestFit="1" customWidth="1"/>
    <col min="5903" max="5903" width="16.7109375" style="226" customWidth="1"/>
    <col min="5904" max="5904" width="16.28515625" style="226" customWidth="1"/>
    <col min="5905" max="5905" width="13.28515625" style="226" bestFit="1" customWidth="1"/>
    <col min="5906" max="6144" width="11.42578125" style="226"/>
    <col min="6145" max="6145" width="17.85546875" style="226" customWidth="1"/>
    <col min="6146" max="6146" width="13" style="226" customWidth="1"/>
    <col min="6147" max="6147" width="14.7109375" style="226" customWidth="1"/>
    <col min="6148" max="6148" width="17.85546875" style="226" customWidth="1"/>
    <col min="6149" max="6149" width="38.42578125" style="226" customWidth="1"/>
    <col min="6150" max="6150" width="0" style="226" hidden="1" customWidth="1"/>
    <col min="6151" max="6151" width="18.7109375" style="226" customWidth="1"/>
    <col min="6152" max="6152" width="17.5703125" style="226" customWidth="1"/>
    <col min="6153" max="6153" width="17.28515625" style="226" customWidth="1"/>
    <col min="6154" max="6154" width="18" style="226" customWidth="1"/>
    <col min="6155" max="6155" width="11.42578125" style="226"/>
    <col min="6156" max="6156" width="19.140625" style="226" customWidth="1"/>
    <col min="6157" max="6157" width="15" style="226" customWidth="1"/>
    <col min="6158" max="6158" width="12.28515625" style="226" bestFit="1" customWidth="1"/>
    <col min="6159" max="6159" width="16.7109375" style="226" customWidth="1"/>
    <col min="6160" max="6160" width="16.28515625" style="226" customWidth="1"/>
    <col min="6161" max="6161" width="13.28515625" style="226" bestFit="1" customWidth="1"/>
    <col min="6162" max="6400" width="11.42578125" style="226"/>
    <col min="6401" max="6401" width="17.85546875" style="226" customWidth="1"/>
    <col min="6402" max="6402" width="13" style="226" customWidth="1"/>
    <col min="6403" max="6403" width="14.7109375" style="226" customWidth="1"/>
    <col min="6404" max="6404" width="17.85546875" style="226" customWidth="1"/>
    <col min="6405" max="6405" width="38.42578125" style="226" customWidth="1"/>
    <col min="6406" max="6406" width="0" style="226" hidden="1" customWidth="1"/>
    <col min="6407" max="6407" width="18.7109375" style="226" customWidth="1"/>
    <col min="6408" max="6408" width="17.5703125" style="226" customWidth="1"/>
    <col min="6409" max="6409" width="17.28515625" style="226" customWidth="1"/>
    <col min="6410" max="6410" width="18" style="226" customWidth="1"/>
    <col min="6411" max="6411" width="11.42578125" style="226"/>
    <col min="6412" max="6412" width="19.140625" style="226" customWidth="1"/>
    <col min="6413" max="6413" width="15" style="226" customWidth="1"/>
    <col min="6414" max="6414" width="12.28515625" style="226" bestFit="1" customWidth="1"/>
    <col min="6415" max="6415" width="16.7109375" style="226" customWidth="1"/>
    <col min="6416" max="6416" width="16.28515625" style="226" customWidth="1"/>
    <col min="6417" max="6417" width="13.28515625" style="226" bestFit="1" customWidth="1"/>
    <col min="6418" max="6656" width="11.42578125" style="226"/>
    <col min="6657" max="6657" width="17.85546875" style="226" customWidth="1"/>
    <col min="6658" max="6658" width="13" style="226" customWidth="1"/>
    <col min="6659" max="6659" width="14.7109375" style="226" customWidth="1"/>
    <col min="6660" max="6660" width="17.85546875" style="226" customWidth="1"/>
    <col min="6661" max="6661" width="38.42578125" style="226" customWidth="1"/>
    <col min="6662" max="6662" width="0" style="226" hidden="1" customWidth="1"/>
    <col min="6663" max="6663" width="18.7109375" style="226" customWidth="1"/>
    <col min="6664" max="6664" width="17.5703125" style="226" customWidth="1"/>
    <col min="6665" max="6665" width="17.28515625" style="226" customWidth="1"/>
    <col min="6666" max="6666" width="18" style="226" customWidth="1"/>
    <col min="6667" max="6667" width="11.42578125" style="226"/>
    <col min="6668" max="6668" width="19.140625" style="226" customWidth="1"/>
    <col min="6669" max="6669" width="15" style="226" customWidth="1"/>
    <col min="6670" max="6670" width="12.28515625" style="226" bestFit="1" customWidth="1"/>
    <col min="6671" max="6671" width="16.7109375" style="226" customWidth="1"/>
    <col min="6672" max="6672" width="16.28515625" style="226" customWidth="1"/>
    <col min="6673" max="6673" width="13.28515625" style="226" bestFit="1" customWidth="1"/>
    <col min="6674" max="6912" width="11.42578125" style="226"/>
    <col min="6913" max="6913" width="17.85546875" style="226" customWidth="1"/>
    <col min="6914" max="6914" width="13" style="226" customWidth="1"/>
    <col min="6915" max="6915" width="14.7109375" style="226" customWidth="1"/>
    <col min="6916" max="6916" width="17.85546875" style="226" customWidth="1"/>
    <col min="6917" max="6917" width="38.42578125" style="226" customWidth="1"/>
    <col min="6918" max="6918" width="0" style="226" hidden="1" customWidth="1"/>
    <col min="6919" max="6919" width="18.7109375" style="226" customWidth="1"/>
    <col min="6920" max="6920" width="17.5703125" style="226" customWidth="1"/>
    <col min="6921" max="6921" width="17.28515625" style="226" customWidth="1"/>
    <col min="6922" max="6922" width="18" style="226" customWidth="1"/>
    <col min="6923" max="6923" width="11.42578125" style="226"/>
    <col min="6924" max="6924" width="19.140625" style="226" customWidth="1"/>
    <col min="6925" max="6925" width="15" style="226" customWidth="1"/>
    <col min="6926" max="6926" width="12.28515625" style="226" bestFit="1" customWidth="1"/>
    <col min="6927" max="6927" width="16.7109375" style="226" customWidth="1"/>
    <col min="6928" max="6928" width="16.28515625" style="226" customWidth="1"/>
    <col min="6929" max="6929" width="13.28515625" style="226" bestFit="1" customWidth="1"/>
    <col min="6930" max="7168" width="11.42578125" style="226"/>
    <col min="7169" max="7169" width="17.85546875" style="226" customWidth="1"/>
    <col min="7170" max="7170" width="13" style="226" customWidth="1"/>
    <col min="7171" max="7171" width="14.7109375" style="226" customWidth="1"/>
    <col min="7172" max="7172" width="17.85546875" style="226" customWidth="1"/>
    <col min="7173" max="7173" width="38.42578125" style="226" customWidth="1"/>
    <col min="7174" max="7174" width="0" style="226" hidden="1" customWidth="1"/>
    <col min="7175" max="7175" width="18.7109375" style="226" customWidth="1"/>
    <col min="7176" max="7176" width="17.5703125" style="226" customWidth="1"/>
    <col min="7177" max="7177" width="17.28515625" style="226" customWidth="1"/>
    <col min="7178" max="7178" width="18" style="226" customWidth="1"/>
    <col min="7179" max="7179" width="11.42578125" style="226"/>
    <col min="7180" max="7180" width="19.140625" style="226" customWidth="1"/>
    <col min="7181" max="7181" width="15" style="226" customWidth="1"/>
    <col min="7182" max="7182" width="12.28515625" style="226" bestFit="1" customWidth="1"/>
    <col min="7183" max="7183" width="16.7109375" style="226" customWidth="1"/>
    <col min="7184" max="7184" width="16.28515625" style="226" customWidth="1"/>
    <col min="7185" max="7185" width="13.28515625" style="226" bestFit="1" customWidth="1"/>
    <col min="7186" max="7424" width="11.42578125" style="226"/>
    <col min="7425" max="7425" width="17.85546875" style="226" customWidth="1"/>
    <col min="7426" max="7426" width="13" style="226" customWidth="1"/>
    <col min="7427" max="7427" width="14.7109375" style="226" customWidth="1"/>
    <col min="7428" max="7428" width="17.85546875" style="226" customWidth="1"/>
    <col min="7429" max="7429" width="38.42578125" style="226" customWidth="1"/>
    <col min="7430" max="7430" width="0" style="226" hidden="1" customWidth="1"/>
    <col min="7431" max="7431" width="18.7109375" style="226" customWidth="1"/>
    <col min="7432" max="7432" width="17.5703125" style="226" customWidth="1"/>
    <col min="7433" max="7433" width="17.28515625" style="226" customWidth="1"/>
    <col min="7434" max="7434" width="18" style="226" customWidth="1"/>
    <col min="7435" max="7435" width="11.42578125" style="226"/>
    <col min="7436" max="7436" width="19.140625" style="226" customWidth="1"/>
    <col min="7437" max="7437" width="15" style="226" customWidth="1"/>
    <col min="7438" max="7438" width="12.28515625" style="226" bestFit="1" customWidth="1"/>
    <col min="7439" max="7439" width="16.7109375" style="226" customWidth="1"/>
    <col min="7440" max="7440" width="16.28515625" style="226" customWidth="1"/>
    <col min="7441" max="7441" width="13.28515625" style="226" bestFit="1" customWidth="1"/>
    <col min="7442" max="7680" width="11.42578125" style="226"/>
    <col min="7681" max="7681" width="17.85546875" style="226" customWidth="1"/>
    <col min="7682" max="7682" width="13" style="226" customWidth="1"/>
    <col min="7683" max="7683" width="14.7109375" style="226" customWidth="1"/>
    <col min="7684" max="7684" width="17.85546875" style="226" customWidth="1"/>
    <col min="7685" max="7685" width="38.42578125" style="226" customWidth="1"/>
    <col min="7686" max="7686" width="0" style="226" hidden="1" customWidth="1"/>
    <col min="7687" max="7687" width="18.7109375" style="226" customWidth="1"/>
    <col min="7688" max="7688" width="17.5703125" style="226" customWidth="1"/>
    <col min="7689" max="7689" width="17.28515625" style="226" customWidth="1"/>
    <col min="7690" max="7690" width="18" style="226" customWidth="1"/>
    <col min="7691" max="7691" width="11.42578125" style="226"/>
    <col min="7692" max="7692" width="19.140625" style="226" customWidth="1"/>
    <col min="7693" max="7693" width="15" style="226" customWidth="1"/>
    <col min="7694" max="7694" width="12.28515625" style="226" bestFit="1" customWidth="1"/>
    <col min="7695" max="7695" width="16.7109375" style="226" customWidth="1"/>
    <col min="7696" max="7696" width="16.28515625" style="226" customWidth="1"/>
    <col min="7697" max="7697" width="13.28515625" style="226" bestFit="1" customWidth="1"/>
    <col min="7698" max="7936" width="11.42578125" style="226"/>
    <col min="7937" max="7937" width="17.85546875" style="226" customWidth="1"/>
    <col min="7938" max="7938" width="13" style="226" customWidth="1"/>
    <col min="7939" max="7939" width="14.7109375" style="226" customWidth="1"/>
    <col min="7940" max="7940" width="17.85546875" style="226" customWidth="1"/>
    <col min="7941" max="7941" width="38.42578125" style="226" customWidth="1"/>
    <col min="7942" max="7942" width="0" style="226" hidden="1" customWidth="1"/>
    <col min="7943" max="7943" width="18.7109375" style="226" customWidth="1"/>
    <col min="7944" max="7944" width="17.5703125" style="226" customWidth="1"/>
    <col min="7945" max="7945" width="17.28515625" style="226" customWidth="1"/>
    <col min="7946" max="7946" width="18" style="226" customWidth="1"/>
    <col min="7947" max="7947" width="11.42578125" style="226"/>
    <col min="7948" max="7948" width="19.140625" style="226" customWidth="1"/>
    <col min="7949" max="7949" width="15" style="226" customWidth="1"/>
    <col min="7950" max="7950" width="12.28515625" style="226" bestFit="1" customWidth="1"/>
    <col min="7951" max="7951" width="16.7109375" style="226" customWidth="1"/>
    <col min="7952" max="7952" width="16.28515625" style="226" customWidth="1"/>
    <col min="7953" max="7953" width="13.28515625" style="226" bestFit="1" customWidth="1"/>
    <col min="7954" max="8192" width="11.42578125" style="226"/>
    <col min="8193" max="8193" width="17.85546875" style="226" customWidth="1"/>
    <col min="8194" max="8194" width="13" style="226" customWidth="1"/>
    <col min="8195" max="8195" width="14.7109375" style="226" customWidth="1"/>
    <col min="8196" max="8196" width="17.85546875" style="226" customWidth="1"/>
    <col min="8197" max="8197" width="38.42578125" style="226" customWidth="1"/>
    <col min="8198" max="8198" width="0" style="226" hidden="1" customWidth="1"/>
    <col min="8199" max="8199" width="18.7109375" style="226" customWidth="1"/>
    <col min="8200" max="8200" width="17.5703125" style="226" customWidth="1"/>
    <col min="8201" max="8201" width="17.28515625" style="226" customWidth="1"/>
    <col min="8202" max="8202" width="18" style="226" customWidth="1"/>
    <col min="8203" max="8203" width="11.42578125" style="226"/>
    <col min="8204" max="8204" width="19.140625" style="226" customWidth="1"/>
    <col min="8205" max="8205" width="15" style="226" customWidth="1"/>
    <col min="8206" max="8206" width="12.28515625" style="226" bestFit="1" customWidth="1"/>
    <col min="8207" max="8207" width="16.7109375" style="226" customWidth="1"/>
    <col min="8208" max="8208" width="16.28515625" style="226" customWidth="1"/>
    <col min="8209" max="8209" width="13.28515625" style="226" bestFit="1" customWidth="1"/>
    <col min="8210" max="8448" width="11.42578125" style="226"/>
    <col min="8449" max="8449" width="17.85546875" style="226" customWidth="1"/>
    <col min="8450" max="8450" width="13" style="226" customWidth="1"/>
    <col min="8451" max="8451" width="14.7109375" style="226" customWidth="1"/>
    <col min="8452" max="8452" width="17.85546875" style="226" customWidth="1"/>
    <col min="8453" max="8453" width="38.42578125" style="226" customWidth="1"/>
    <col min="8454" max="8454" width="0" style="226" hidden="1" customWidth="1"/>
    <col min="8455" max="8455" width="18.7109375" style="226" customWidth="1"/>
    <col min="8456" max="8456" width="17.5703125" style="226" customWidth="1"/>
    <col min="8457" max="8457" width="17.28515625" style="226" customWidth="1"/>
    <col min="8458" max="8458" width="18" style="226" customWidth="1"/>
    <col min="8459" max="8459" width="11.42578125" style="226"/>
    <col min="8460" max="8460" width="19.140625" style="226" customWidth="1"/>
    <col min="8461" max="8461" width="15" style="226" customWidth="1"/>
    <col min="8462" max="8462" width="12.28515625" style="226" bestFit="1" customWidth="1"/>
    <col min="8463" max="8463" width="16.7109375" style="226" customWidth="1"/>
    <col min="8464" max="8464" width="16.28515625" style="226" customWidth="1"/>
    <col min="8465" max="8465" width="13.28515625" style="226" bestFit="1" customWidth="1"/>
    <col min="8466" max="8704" width="11.42578125" style="226"/>
    <col min="8705" max="8705" width="17.85546875" style="226" customWidth="1"/>
    <col min="8706" max="8706" width="13" style="226" customWidth="1"/>
    <col min="8707" max="8707" width="14.7109375" style="226" customWidth="1"/>
    <col min="8708" max="8708" width="17.85546875" style="226" customWidth="1"/>
    <col min="8709" max="8709" width="38.42578125" style="226" customWidth="1"/>
    <col min="8710" max="8710" width="0" style="226" hidden="1" customWidth="1"/>
    <col min="8711" max="8711" width="18.7109375" style="226" customWidth="1"/>
    <col min="8712" max="8712" width="17.5703125" style="226" customWidth="1"/>
    <col min="8713" max="8713" width="17.28515625" style="226" customWidth="1"/>
    <col min="8714" max="8714" width="18" style="226" customWidth="1"/>
    <col min="8715" max="8715" width="11.42578125" style="226"/>
    <col min="8716" max="8716" width="19.140625" style="226" customWidth="1"/>
    <col min="8717" max="8717" width="15" style="226" customWidth="1"/>
    <col min="8718" max="8718" width="12.28515625" style="226" bestFit="1" customWidth="1"/>
    <col min="8719" max="8719" width="16.7109375" style="226" customWidth="1"/>
    <col min="8720" max="8720" width="16.28515625" style="226" customWidth="1"/>
    <col min="8721" max="8721" width="13.28515625" style="226" bestFit="1" customWidth="1"/>
    <col min="8722" max="8960" width="11.42578125" style="226"/>
    <col min="8961" max="8961" width="17.85546875" style="226" customWidth="1"/>
    <col min="8962" max="8962" width="13" style="226" customWidth="1"/>
    <col min="8963" max="8963" width="14.7109375" style="226" customWidth="1"/>
    <col min="8964" max="8964" width="17.85546875" style="226" customWidth="1"/>
    <col min="8965" max="8965" width="38.42578125" style="226" customWidth="1"/>
    <col min="8966" max="8966" width="0" style="226" hidden="1" customWidth="1"/>
    <col min="8967" max="8967" width="18.7109375" style="226" customWidth="1"/>
    <col min="8968" max="8968" width="17.5703125" style="226" customWidth="1"/>
    <col min="8969" max="8969" width="17.28515625" style="226" customWidth="1"/>
    <col min="8970" max="8970" width="18" style="226" customWidth="1"/>
    <col min="8971" max="8971" width="11.42578125" style="226"/>
    <col min="8972" max="8972" width="19.140625" style="226" customWidth="1"/>
    <col min="8973" max="8973" width="15" style="226" customWidth="1"/>
    <col min="8974" max="8974" width="12.28515625" style="226" bestFit="1" customWidth="1"/>
    <col min="8975" max="8975" width="16.7109375" style="226" customWidth="1"/>
    <col min="8976" max="8976" width="16.28515625" style="226" customWidth="1"/>
    <col min="8977" max="8977" width="13.28515625" style="226" bestFit="1" customWidth="1"/>
    <col min="8978" max="9216" width="11.42578125" style="226"/>
    <col min="9217" max="9217" width="17.85546875" style="226" customWidth="1"/>
    <col min="9218" max="9218" width="13" style="226" customWidth="1"/>
    <col min="9219" max="9219" width="14.7109375" style="226" customWidth="1"/>
    <col min="9220" max="9220" width="17.85546875" style="226" customWidth="1"/>
    <col min="9221" max="9221" width="38.42578125" style="226" customWidth="1"/>
    <col min="9222" max="9222" width="0" style="226" hidden="1" customWidth="1"/>
    <col min="9223" max="9223" width="18.7109375" style="226" customWidth="1"/>
    <col min="9224" max="9224" width="17.5703125" style="226" customWidth="1"/>
    <col min="9225" max="9225" width="17.28515625" style="226" customWidth="1"/>
    <col min="9226" max="9226" width="18" style="226" customWidth="1"/>
    <col min="9227" max="9227" width="11.42578125" style="226"/>
    <col min="9228" max="9228" width="19.140625" style="226" customWidth="1"/>
    <col min="9229" max="9229" width="15" style="226" customWidth="1"/>
    <col min="9230" max="9230" width="12.28515625" style="226" bestFit="1" customWidth="1"/>
    <col min="9231" max="9231" width="16.7109375" style="226" customWidth="1"/>
    <col min="9232" max="9232" width="16.28515625" style="226" customWidth="1"/>
    <col min="9233" max="9233" width="13.28515625" style="226" bestFit="1" customWidth="1"/>
    <col min="9234" max="9472" width="11.42578125" style="226"/>
    <col min="9473" max="9473" width="17.85546875" style="226" customWidth="1"/>
    <col min="9474" max="9474" width="13" style="226" customWidth="1"/>
    <col min="9475" max="9475" width="14.7109375" style="226" customWidth="1"/>
    <col min="9476" max="9476" width="17.85546875" style="226" customWidth="1"/>
    <col min="9477" max="9477" width="38.42578125" style="226" customWidth="1"/>
    <col min="9478" max="9478" width="0" style="226" hidden="1" customWidth="1"/>
    <col min="9479" max="9479" width="18.7109375" style="226" customWidth="1"/>
    <col min="9480" max="9480" width="17.5703125" style="226" customWidth="1"/>
    <col min="9481" max="9481" width="17.28515625" style="226" customWidth="1"/>
    <col min="9482" max="9482" width="18" style="226" customWidth="1"/>
    <col min="9483" max="9483" width="11.42578125" style="226"/>
    <col min="9484" max="9484" width="19.140625" style="226" customWidth="1"/>
    <col min="9485" max="9485" width="15" style="226" customWidth="1"/>
    <col min="9486" max="9486" width="12.28515625" style="226" bestFit="1" customWidth="1"/>
    <col min="9487" max="9487" width="16.7109375" style="226" customWidth="1"/>
    <col min="9488" max="9488" width="16.28515625" style="226" customWidth="1"/>
    <col min="9489" max="9489" width="13.28515625" style="226" bestFit="1" customWidth="1"/>
    <col min="9490" max="9728" width="11.42578125" style="226"/>
    <col min="9729" max="9729" width="17.85546875" style="226" customWidth="1"/>
    <col min="9730" max="9730" width="13" style="226" customWidth="1"/>
    <col min="9731" max="9731" width="14.7109375" style="226" customWidth="1"/>
    <col min="9732" max="9732" width="17.85546875" style="226" customWidth="1"/>
    <col min="9733" max="9733" width="38.42578125" style="226" customWidth="1"/>
    <col min="9734" max="9734" width="0" style="226" hidden="1" customWidth="1"/>
    <col min="9735" max="9735" width="18.7109375" style="226" customWidth="1"/>
    <col min="9736" max="9736" width="17.5703125" style="226" customWidth="1"/>
    <col min="9737" max="9737" width="17.28515625" style="226" customWidth="1"/>
    <col min="9738" max="9738" width="18" style="226" customWidth="1"/>
    <col min="9739" max="9739" width="11.42578125" style="226"/>
    <col min="9740" max="9740" width="19.140625" style="226" customWidth="1"/>
    <col min="9741" max="9741" width="15" style="226" customWidth="1"/>
    <col min="9742" max="9742" width="12.28515625" style="226" bestFit="1" customWidth="1"/>
    <col min="9743" max="9743" width="16.7109375" style="226" customWidth="1"/>
    <col min="9744" max="9744" width="16.28515625" style="226" customWidth="1"/>
    <col min="9745" max="9745" width="13.28515625" style="226" bestFit="1" customWidth="1"/>
    <col min="9746" max="9984" width="11.42578125" style="226"/>
    <col min="9985" max="9985" width="17.85546875" style="226" customWidth="1"/>
    <col min="9986" max="9986" width="13" style="226" customWidth="1"/>
    <col min="9987" max="9987" width="14.7109375" style="226" customWidth="1"/>
    <col min="9988" max="9988" width="17.85546875" style="226" customWidth="1"/>
    <col min="9989" max="9989" width="38.42578125" style="226" customWidth="1"/>
    <col min="9990" max="9990" width="0" style="226" hidden="1" customWidth="1"/>
    <col min="9991" max="9991" width="18.7109375" style="226" customWidth="1"/>
    <col min="9992" max="9992" width="17.5703125" style="226" customWidth="1"/>
    <col min="9993" max="9993" width="17.28515625" style="226" customWidth="1"/>
    <col min="9994" max="9994" width="18" style="226" customWidth="1"/>
    <col min="9995" max="9995" width="11.42578125" style="226"/>
    <col min="9996" max="9996" width="19.140625" style="226" customWidth="1"/>
    <col min="9997" max="9997" width="15" style="226" customWidth="1"/>
    <col min="9998" max="9998" width="12.28515625" style="226" bestFit="1" customWidth="1"/>
    <col min="9999" max="9999" width="16.7109375" style="226" customWidth="1"/>
    <col min="10000" max="10000" width="16.28515625" style="226" customWidth="1"/>
    <col min="10001" max="10001" width="13.28515625" style="226" bestFit="1" customWidth="1"/>
    <col min="10002" max="10240" width="11.42578125" style="226"/>
    <col min="10241" max="10241" width="17.85546875" style="226" customWidth="1"/>
    <col min="10242" max="10242" width="13" style="226" customWidth="1"/>
    <col min="10243" max="10243" width="14.7109375" style="226" customWidth="1"/>
    <col min="10244" max="10244" width="17.85546875" style="226" customWidth="1"/>
    <col min="10245" max="10245" width="38.42578125" style="226" customWidth="1"/>
    <col min="10246" max="10246" width="0" style="226" hidden="1" customWidth="1"/>
    <col min="10247" max="10247" width="18.7109375" style="226" customWidth="1"/>
    <col min="10248" max="10248" width="17.5703125" style="226" customWidth="1"/>
    <col min="10249" max="10249" width="17.28515625" style="226" customWidth="1"/>
    <col min="10250" max="10250" width="18" style="226" customWidth="1"/>
    <col min="10251" max="10251" width="11.42578125" style="226"/>
    <col min="10252" max="10252" width="19.140625" style="226" customWidth="1"/>
    <col min="10253" max="10253" width="15" style="226" customWidth="1"/>
    <col min="10254" max="10254" width="12.28515625" style="226" bestFit="1" customWidth="1"/>
    <col min="10255" max="10255" width="16.7109375" style="226" customWidth="1"/>
    <col min="10256" max="10256" width="16.28515625" style="226" customWidth="1"/>
    <col min="10257" max="10257" width="13.28515625" style="226" bestFit="1" customWidth="1"/>
    <col min="10258" max="10496" width="11.42578125" style="226"/>
    <col min="10497" max="10497" width="17.85546875" style="226" customWidth="1"/>
    <col min="10498" max="10498" width="13" style="226" customWidth="1"/>
    <col min="10499" max="10499" width="14.7109375" style="226" customWidth="1"/>
    <col min="10500" max="10500" width="17.85546875" style="226" customWidth="1"/>
    <col min="10501" max="10501" width="38.42578125" style="226" customWidth="1"/>
    <col min="10502" max="10502" width="0" style="226" hidden="1" customWidth="1"/>
    <col min="10503" max="10503" width="18.7109375" style="226" customWidth="1"/>
    <col min="10504" max="10504" width="17.5703125" style="226" customWidth="1"/>
    <col min="10505" max="10505" width="17.28515625" style="226" customWidth="1"/>
    <col min="10506" max="10506" width="18" style="226" customWidth="1"/>
    <col min="10507" max="10507" width="11.42578125" style="226"/>
    <col min="10508" max="10508" width="19.140625" style="226" customWidth="1"/>
    <col min="10509" max="10509" width="15" style="226" customWidth="1"/>
    <col min="10510" max="10510" width="12.28515625" style="226" bestFit="1" customWidth="1"/>
    <col min="10511" max="10511" width="16.7109375" style="226" customWidth="1"/>
    <col min="10512" max="10512" width="16.28515625" style="226" customWidth="1"/>
    <col min="10513" max="10513" width="13.28515625" style="226" bestFit="1" customWidth="1"/>
    <col min="10514" max="10752" width="11.42578125" style="226"/>
    <col min="10753" max="10753" width="17.85546875" style="226" customWidth="1"/>
    <col min="10754" max="10754" width="13" style="226" customWidth="1"/>
    <col min="10755" max="10755" width="14.7109375" style="226" customWidth="1"/>
    <col min="10756" max="10756" width="17.85546875" style="226" customWidth="1"/>
    <col min="10757" max="10757" width="38.42578125" style="226" customWidth="1"/>
    <col min="10758" max="10758" width="0" style="226" hidden="1" customWidth="1"/>
    <col min="10759" max="10759" width="18.7109375" style="226" customWidth="1"/>
    <col min="10760" max="10760" width="17.5703125" style="226" customWidth="1"/>
    <col min="10761" max="10761" width="17.28515625" style="226" customWidth="1"/>
    <col min="10762" max="10762" width="18" style="226" customWidth="1"/>
    <col min="10763" max="10763" width="11.42578125" style="226"/>
    <col min="10764" max="10764" width="19.140625" style="226" customWidth="1"/>
    <col min="10765" max="10765" width="15" style="226" customWidth="1"/>
    <col min="10766" max="10766" width="12.28515625" style="226" bestFit="1" customWidth="1"/>
    <col min="10767" max="10767" width="16.7109375" style="226" customWidth="1"/>
    <col min="10768" max="10768" width="16.28515625" style="226" customWidth="1"/>
    <col min="10769" max="10769" width="13.28515625" style="226" bestFit="1" customWidth="1"/>
    <col min="10770" max="11008" width="11.42578125" style="226"/>
    <col min="11009" max="11009" width="17.85546875" style="226" customWidth="1"/>
    <col min="11010" max="11010" width="13" style="226" customWidth="1"/>
    <col min="11011" max="11011" width="14.7109375" style="226" customWidth="1"/>
    <col min="11012" max="11012" width="17.85546875" style="226" customWidth="1"/>
    <col min="11013" max="11013" width="38.42578125" style="226" customWidth="1"/>
    <col min="11014" max="11014" width="0" style="226" hidden="1" customWidth="1"/>
    <col min="11015" max="11015" width="18.7109375" style="226" customWidth="1"/>
    <col min="11016" max="11016" width="17.5703125" style="226" customWidth="1"/>
    <col min="11017" max="11017" width="17.28515625" style="226" customWidth="1"/>
    <col min="11018" max="11018" width="18" style="226" customWidth="1"/>
    <col min="11019" max="11019" width="11.42578125" style="226"/>
    <col min="11020" max="11020" width="19.140625" style="226" customWidth="1"/>
    <col min="11021" max="11021" width="15" style="226" customWidth="1"/>
    <col min="11022" max="11022" width="12.28515625" style="226" bestFit="1" customWidth="1"/>
    <col min="11023" max="11023" width="16.7109375" style="226" customWidth="1"/>
    <col min="11024" max="11024" width="16.28515625" style="226" customWidth="1"/>
    <col min="11025" max="11025" width="13.28515625" style="226" bestFit="1" customWidth="1"/>
    <col min="11026" max="11264" width="11.42578125" style="226"/>
    <col min="11265" max="11265" width="17.85546875" style="226" customWidth="1"/>
    <col min="11266" max="11266" width="13" style="226" customWidth="1"/>
    <col min="11267" max="11267" width="14.7109375" style="226" customWidth="1"/>
    <col min="11268" max="11268" width="17.85546875" style="226" customWidth="1"/>
    <col min="11269" max="11269" width="38.42578125" style="226" customWidth="1"/>
    <col min="11270" max="11270" width="0" style="226" hidden="1" customWidth="1"/>
    <col min="11271" max="11271" width="18.7109375" style="226" customWidth="1"/>
    <col min="11272" max="11272" width="17.5703125" style="226" customWidth="1"/>
    <col min="11273" max="11273" width="17.28515625" style="226" customWidth="1"/>
    <col min="11274" max="11274" width="18" style="226" customWidth="1"/>
    <col min="11275" max="11275" width="11.42578125" style="226"/>
    <col min="11276" max="11276" width="19.140625" style="226" customWidth="1"/>
    <col min="11277" max="11277" width="15" style="226" customWidth="1"/>
    <col min="11278" max="11278" width="12.28515625" style="226" bestFit="1" customWidth="1"/>
    <col min="11279" max="11279" width="16.7109375" style="226" customWidth="1"/>
    <col min="11280" max="11280" width="16.28515625" style="226" customWidth="1"/>
    <col min="11281" max="11281" width="13.28515625" style="226" bestFit="1" customWidth="1"/>
    <col min="11282" max="11520" width="11.42578125" style="226"/>
    <col min="11521" max="11521" width="17.85546875" style="226" customWidth="1"/>
    <col min="11522" max="11522" width="13" style="226" customWidth="1"/>
    <col min="11523" max="11523" width="14.7109375" style="226" customWidth="1"/>
    <col min="11524" max="11524" width="17.85546875" style="226" customWidth="1"/>
    <col min="11525" max="11525" width="38.42578125" style="226" customWidth="1"/>
    <col min="11526" max="11526" width="0" style="226" hidden="1" customWidth="1"/>
    <col min="11527" max="11527" width="18.7109375" style="226" customWidth="1"/>
    <col min="11528" max="11528" width="17.5703125" style="226" customWidth="1"/>
    <col min="11529" max="11529" width="17.28515625" style="226" customWidth="1"/>
    <col min="11530" max="11530" width="18" style="226" customWidth="1"/>
    <col min="11531" max="11531" width="11.42578125" style="226"/>
    <col min="11532" max="11532" width="19.140625" style="226" customWidth="1"/>
    <col min="11533" max="11533" width="15" style="226" customWidth="1"/>
    <col min="11534" max="11534" width="12.28515625" style="226" bestFit="1" customWidth="1"/>
    <col min="11535" max="11535" width="16.7109375" style="226" customWidth="1"/>
    <col min="11536" max="11536" width="16.28515625" style="226" customWidth="1"/>
    <col min="11537" max="11537" width="13.28515625" style="226" bestFit="1" customWidth="1"/>
    <col min="11538" max="11776" width="11.42578125" style="226"/>
    <col min="11777" max="11777" width="17.85546875" style="226" customWidth="1"/>
    <col min="11778" max="11778" width="13" style="226" customWidth="1"/>
    <col min="11779" max="11779" width="14.7109375" style="226" customWidth="1"/>
    <col min="11780" max="11780" width="17.85546875" style="226" customWidth="1"/>
    <col min="11781" max="11781" width="38.42578125" style="226" customWidth="1"/>
    <col min="11782" max="11782" width="0" style="226" hidden="1" customWidth="1"/>
    <col min="11783" max="11783" width="18.7109375" style="226" customWidth="1"/>
    <col min="11784" max="11784" width="17.5703125" style="226" customWidth="1"/>
    <col min="11785" max="11785" width="17.28515625" style="226" customWidth="1"/>
    <col min="11786" max="11786" width="18" style="226" customWidth="1"/>
    <col min="11787" max="11787" width="11.42578125" style="226"/>
    <col min="11788" max="11788" width="19.140625" style="226" customWidth="1"/>
    <col min="11789" max="11789" width="15" style="226" customWidth="1"/>
    <col min="11790" max="11790" width="12.28515625" style="226" bestFit="1" customWidth="1"/>
    <col min="11791" max="11791" width="16.7109375" style="226" customWidth="1"/>
    <col min="11792" max="11792" width="16.28515625" style="226" customWidth="1"/>
    <col min="11793" max="11793" width="13.28515625" style="226" bestFit="1" customWidth="1"/>
    <col min="11794" max="12032" width="11.42578125" style="226"/>
    <col min="12033" max="12033" width="17.85546875" style="226" customWidth="1"/>
    <col min="12034" max="12034" width="13" style="226" customWidth="1"/>
    <col min="12035" max="12035" width="14.7109375" style="226" customWidth="1"/>
    <col min="12036" max="12036" width="17.85546875" style="226" customWidth="1"/>
    <col min="12037" max="12037" width="38.42578125" style="226" customWidth="1"/>
    <col min="12038" max="12038" width="0" style="226" hidden="1" customWidth="1"/>
    <col min="12039" max="12039" width="18.7109375" style="226" customWidth="1"/>
    <col min="12040" max="12040" width="17.5703125" style="226" customWidth="1"/>
    <col min="12041" max="12041" width="17.28515625" style="226" customWidth="1"/>
    <col min="12042" max="12042" width="18" style="226" customWidth="1"/>
    <col min="12043" max="12043" width="11.42578125" style="226"/>
    <col min="12044" max="12044" width="19.140625" style="226" customWidth="1"/>
    <col min="12045" max="12045" width="15" style="226" customWidth="1"/>
    <col min="12046" max="12046" width="12.28515625" style="226" bestFit="1" customWidth="1"/>
    <col min="12047" max="12047" width="16.7109375" style="226" customWidth="1"/>
    <col min="12048" max="12048" width="16.28515625" style="226" customWidth="1"/>
    <col min="12049" max="12049" width="13.28515625" style="226" bestFit="1" customWidth="1"/>
    <col min="12050" max="12288" width="11.42578125" style="226"/>
    <col min="12289" max="12289" width="17.85546875" style="226" customWidth="1"/>
    <col min="12290" max="12290" width="13" style="226" customWidth="1"/>
    <col min="12291" max="12291" width="14.7109375" style="226" customWidth="1"/>
    <col min="12292" max="12292" width="17.85546875" style="226" customWidth="1"/>
    <col min="12293" max="12293" width="38.42578125" style="226" customWidth="1"/>
    <col min="12294" max="12294" width="0" style="226" hidden="1" customWidth="1"/>
    <col min="12295" max="12295" width="18.7109375" style="226" customWidth="1"/>
    <col min="12296" max="12296" width="17.5703125" style="226" customWidth="1"/>
    <col min="12297" max="12297" width="17.28515625" style="226" customWidth="1"/>
    <col min="12298" max="12298" width="18" style="226" customWidth="1"/>
    <col min="12299" max="12299" width="11.42578125" style="226"/>
    <col min="12300" max="12300" width="19.140625" style="226" customWidth="1"/>
    <col min="12301" max="12301" width="15" style="226" customWidth="1"/>
    <col min="12302" max="12302" width="12.28515625" style="226" bestFit="1" customWidth="1"/>
    <col min="12303" max="12303" width="16.7109375" style="226" customWidth="1"/>
    <col min="12304" max="12304" width="16.28515625" style="226" customWidth="1"/>
    <col min="12305" max="12305" width="13.28515625" style="226" bestFit="1" customWidth="1"/>
    <col min="12306" max="12544" width="11.42578125" style="226"/>
    <col min="12545" max="12545" width="17.85546875" style="226" customWidth="1"/>
    <col min="12546" max="12546" width="13" style="226" customWidth="1"/>
    <col min="12547" max="12547" width="14.7109375" style="226" customWidth="1"/>
    <col min="12548" max="12548" width="17.85546875" style="226" customWidth="1"/>
    <col min="12549" max="12549" width="38.42578125" style="226" customWidth="1"/>
    <col min="12550" max="12550" width="0" style="226" hidden="1" customWidth="1"/>
    <col min="12551" max="12551" width="18.7109375" style="226" customWidth="1"/>
    <col min="12552" max="12552" width="17.5703125" style="226" customWidth="1"/>
    <col min="12553" max="12553" width="17.28515625" style="226" customWidth="1"/>
    <col min="12554" max="12554" width="18" style="226" customWidth="1"/>
    <col min="12555" max="12555" width="11.42578125" style="226"/>
    <col min="12556" max="12556" width="19.140625" style="226" customWidth="1"/>
    <col min="12557" max="12557" width="15" style="226" customWidth="1"/>
    <col min="12558" max="12558" width="12.28515625" style="226" bestFit="1" customWidth="1"/>
    <col min="12559" max="12559" width="16.7109375" style="226" customWidth="1"/>
    <col min="12560" max="12560" width="16.28515625" style="226" customWidth="1"/>
    <col min="12561" max="12561" width="13.28515625" style="226" bestFit="1" customWidth="1"/>
    <col min="12562" max="12800" width="11.42578125" style="226"/>
    <col min="12801" max="12801" width="17.85546875" style="226" customWidth="1"/>
    <col min="12802" max="12802" width="13" style="226" customWidth="1"/>
    <col min="12803" max="12803" width="14.7109375" style="226" customWidth="1"/>
    <col min="12804" max="12804" width="17.85546875" style="226" customWidth="1"/>
    <col min="12805" max="12805" width="38.42578125" style="226" customWidth="1"/>
    <col min="12806" max="12806" width="0" style="226" hidden="1" customWidth="1"/>
    <col min="12807" max="12807" width="18.7109375" style="226" customWidth="1"/>
    <col min="12808" max="12808" width="17.5703125" style="226" customWidth="1"/>
    <col min="12809" max="12809" width="17.28515625" style="226" customWidth="1"/>
    <col min="12810" max="12810" width="18" style="226" customWidth="1"/>
    <col min="12811" max="12811" width="11.42578125" style="226"/>
    <col min="12812" max="12812" width="19.140625" style="226" customWidth="1"/>
    <col min="12813" max="12813" width="15" style="226" customWidth="1"/>
    <col min="12814" max="12814" width="12.28515625" style="226" bestFit="1" customWidth="1"/>
    <col min="12815" max="12815" width="16.7109375" style="226" customWidth="1"/>
    <col min="12816" max="12816" width="16.28515625" style="226" customWidth="1"/>
    <col min="12817" max="12817" width="13.28515625" style="226" bestFit="1" customWidth="1"/>
    <col min="12818" max="13056" width="11.42578125" style="226"/>
    <col min="13057" max="13057" width="17.85546875" style="226" customWidth="1"/>
    <col min="13058" max="13058" width="13" style="226" customWidth="1"/>
    <col min="13059" max="13059" width="14.7109375" style="226" customWidth="1"/>
    <col min="13060" max="13060" width="17.85546875" style="226" customWidth="1"/>
    <col min="13061" max="13061" width="38.42578125" style="226" customWidth="1"/>
    <col min="13062" max="13062" width="0" style="226" hidden="1" customWidth="1"/>
    <col min="13063" max="13063" width="18.7109375" style="226" customWidth="1"/>
    <col min="13064" max="13064" width="17.5703125" style="226" customWidth="1"/>
    <col min="13065" max="13065" width="17.28515625" style="226" customWidth="1"/>
    <col min="13066" max="13066" width="18" style="226" customWidth="1"/>
    <col min="13067" max="13067" width="11.42578125" style="226"/>
    <col min="13068" max="13068" width="19.140625" style="226" customWidth="1"/>
    <col min="13069" max="13069" width="15" style="226" customWidth="1"/>
    <col min="13070" max="13070" width="12.28515625" style="226" bestFit="1" customWidth="1"/>
    <col min="13071" max="13071" width="16.7109375" style="226" customWidth="1"/>
    <col min="13072" max="13072" width="16.28515625" style="226" customWidth="1"/>
    <col min="13073" max="13073" width="13.28515625" style="226" bestFit="1" customWidth="1"/>
    <col min="13074" max="13312" width="11.42578125" style="226"/>
    <col min="13313" max="13313" width="17.85546875" style="226" customWidth="1"/>
    <col min="13314" max="13314" width="13" style="226" customWidth="1"/>
    <col min="13315" max="13315" width="14.7109375" style="226" customWidth="1"/>
    <col min="13316" max="13316" width="17.85546875" style="226" customWidth="1"/>
    <col min="13317" max="13317" width="38.42578125" style="226" customWidth="1"/>
    <col min="13318" max="13318" width="0" style="226" hidden="1" customWidth="1"/>
    <col min="13319" max="13319" width="18.7109375" style="226" customWidth="1"/>
    <col min="13320" max="13320" width="17.5703125" style="226" customWidth="1"/>
    <col min="13321" max="13321" width="17.28515625" style="226" customWidth="1"/>
    <col min="13322" max="13322" width="18" style="226" customWidth="1"/>
    <col min="13323" max="13323" width="11.42578125" style="226"/>
    <col min="13324" max="13324" width="19.140625" style="226" customWidth="1"/>
    <col min="13325" max="13325" width="15" style="226" customWidth="1"/>
    <col min="13326" max="13326" width="12.28515625" style="226" bestFit="1" customWidth="1"/>
    <col min="13327" max="13327" width="16.7109375" style="226" customWidth="1"/>
    <col min="13328" max="13328" width="16.28515625" style="226" customWidth="1"/>
    <col min="13329" max="13329" width="13.28515625" style="226" bestFit="1" customWidth="1"/>
    <col min="13330" max="13568" width="11.42578125" style="226"/>
    <col min="13569" max="13569" width="17.85546875" style="226" customWidth="1"/>
    <col min="13570" max="13570" width="13" style="226" customWidth="1"/>
    <col min="13571" max="13571" width="14.7109375" style="226" customWidth="1"/>
    <col min="13572" max="13572" width="17.85546875" style="226" customWidth="1"/>
    <col min="13573" max="13573" width="38.42578125" style="226" customWidth="1"/>
    <col min="13574" max="13574" width="0" style="226" hidden="1" customWidth="1"/>
    <col min="13575" max="13575" width="18.7109375" style="226" customWidth="1"/>
    <col min="13576" max="13576" width="17.5703125" style="226" customWidth="1"/>
    <col min="13577" max="13577" width="17.28515625" style="226" customWidth="1"/>
    <col min="13578" max="13578" width="18" style="226" customWidth="1"/>
    <col min="13579" max="13579" width="11.42578125" style="226"/>
    <col min="13580" max="13580" width="19.140625" style="226" customWidth="1"/>
    <col min="13581" max="13581" width="15" style="226" customWidth="1"/>
    <col min="13582" max="13582" width="12.28515625" style="226" bestFit="1" customWidth="1"/>
    <col min="13583" max="13583" width="16.7109375" style="226" customWidth="1"/>
    <col min="13584" max="13584" width="16.28515625" style="226" customWidth="1"/>
    <col min="13585" max="13585" width="13.28515625" style="226" bestFit="1" customWidth="1"/>
    <col min="13586" max="13824" width="11.42578125" style="226"/>
    <col min="13825" max="13825" width="17.85546875" style="226" customWidth="1"/>
    <col min="13826" max="13826" width="13" style="226" customWidth="1"/>
    <col min="13827" max="13827" width="14.7109375" style="226" customWidth="1"/>
    <col min="13828" max="13828" width="17.85546875" style="226" customWidth="1"/>
    <col min="13829" max="13829" width="38.42578125" style="226" customWidth="1"/>
    <col min="13830" max="13830" width="0" style="226" hidden="1" customWidth="1"/>
    <col min="13831" max="13831" width="18.7109375" style="226" customWidth="1"/>
    <col min="13832" max="13832" width="17.5703125" style="226" customWidth="1"/>
    <col min="13833" max="13833" width="17.28515625" style="226" customWidth="1"/>
    <col min="13834" max="13834" width="18" style="226" customWidth="1"/>
    <col min="13835" max="13835" width="11.42578125" style="226"/>
    <col min="13836" max="13836" width="19.140625" style="226" customWidth="1"/>
    <col min="13837" max="13837" width="15" style="226" customWidth="1"/>
    <col min="13838" max="13838" width="12.28515625" style="226" bestFit="1" customWidth="1"/>
    <col min="13839" max="13839" width="16.7109375" style="226" customWidth="1"/>
    <col min="13840" max="13840" width="16.28515625" style="226" customWidth="1"/>
    <col min="13841" max="13841" width="13.28515625" style="226" bestFit="1" customWidth="1"/>
    <col min="13842" max="14080" width="11.42578125" style="226"/>
    <col min="14081" max="14081" width="17.85546875" style="226" customWidth="1"/>
    <col min="14082" max="14082" width="13" style="226" customWidth="1"/>
    <col min="14083" max="14083" width="14.7109375" style="226" customWidth="1"/>
    <col min="14084" max="14084" width="17.85546875" style="226" customWidth="1"/>
    <col min="14085" max="14085" width="38.42578125" style="226" customWidth="1"/>
    <col min="14086" max="14086" width="0" style="226" hidden="1" customWidth="1"/>
    <col min="14087" max="14087" width="18.7109375" style="226" customWidth="1"/>
    <col min="14088" max="14088" width="17.5703125" style="226" customWidth="1"/>
    <col min="14089" max="14089" width="17.28515625" style="226" customWidth="1"/>
    <col min="14090" max="14090" width="18" style="226" customWidth="1"/>
    <col min="14091" max="14091" width="11.42578125" style="226"/>
    <col min="14092" max="14092" width="19.140625" style="226" customWidth="1"/>
    <col min="14093" max="14093" width="15" style="226" customWidth="1"/>
    <col min="14094" max="14094" width="12.28515625" style="226" bestFit="1" customWidth="1"/>
    <col min="14095" max="14095" width="16.7109375" style="226" customWidth="1"/>
    <col min="14096" max="14096" width="16.28515625" style="226" customWidth="1"/>
    <col min="14097" max="14097" width="13.28515625" style="226" bestFit="1" customWidth="1"/>
    <col min="14098" max="14336" width="11.42578125" style="226"/>
    <col min="14337" max="14337" width="17.85546875" style="226" customWidth="1"/>
    <col min="14338" max="14338" width="13" style="226" customWidth="1"/>
    <col min="14339" max="14339" width="14.7109375" style="226" customWidth="1"/>
    <col min="14340" max="14340" width="17.85546875" style="226" customWidth="1"/>
    <col min="14341" max="14341" width="38.42578125" style="226" customWidth="1"/>
    <col min="14342" max="14342" width="0" style="226" hidden="1" customWidth="1"/>
    <col min="14343" max="14343" width="18.7109375" style="226" customWidth="1"/>
    <col min="14344" max="14344" width="17.5703125" style="226" customWidth="1"/>
    <col min="14345" max="14345" width="17.28515625" style="226" customWidth="1"/>
    <col min="14346" max="14346" width="18" style="226" customWidth="1"/>
    <col min="14347" max="14347" width="11.42578125" style="226"/>
    <col min="14348" max="14348" width="19.140625" style="226" customWidth="1"/>
    <col min="14349" max="14349" width="15" style="226" customWidth="1"/>
    <col min="14350" max="14350" width="12.28515625" style="226" bestFit="1" customWidth="1"/>
    <col min="14351" max="14351" width="16.7109375" style="226" customWidth="1"/>
    <col min="14352" max="14352" width="16.28515625" style="226" customWidth="1"/>
    <col min="14353" max="14353" width="13.28515625" style="226" bestFit="1" customWidth="1"/>
    <col min="14354" max="14592" width="11.42578125" style="226"/>
    <col min="14593" max="14593" width="17.85546875" style="226" customWidth="1"/>
    <col min="14594" max="14594" width="13" style="226" customWidth="1"/>
    <col min="14595" max="14595" width="14.7109375" style="226" customWidth="1"/>
    <col min="14596" max="14596" width="17.85546875" style="226" customWidth="1"/>
    <col min="14597" max="14597" width="38.42578125" style="226" customWidth="1"/>
    <col min="14598" max="14598" width="0" style="226" hidden="1" customWidth="1"/>
    <col min="14599" max="14599" width="18.7109375" style="226" customWidth="1"/>
    <col min="14600" max="14600" width="17.5703125" style="226" customWidth="1"/>
    <col min="14601" max="14601" width="17.28515625" style="226" customWidth="1"/>
    <col min="14602" max="14602" width="18" style="226" customWidth="1"/>
    <col min="14603" max="14603" width="11.42578125" style="226"/>
    <col min="14604" max="14604" width="19.140625" style="226" customWidth="1"/>
    <col min="14605" max="14605" width="15" style="226" customWidth="1"/>
    <col min="14606" max="14606" width="12.28515625" style="226" bestFit="1" customWidth="1"/>
    <col min="14607" max="14607" width="16.7109375" style="226" customWidth="1"/>
    <col min="14608" max="14608" width="16.28515625" style="226" customWidth="1"/>
    <col min="14609" max="14609" width="13.28515625" style="226" bestFit="1" customWidth="1"/>
    <col min="14610" max="14848" width="11.42578125" style="226"/>
    <col min="14849" max="14849" width="17.85546875" style="226" customWidth="1"/>
    <col min="14850" max="14850" width="13" style="226" customWidth="1"/>
    <col min="14851" max="14851" width="14.7109375" style="226" customWidth="1"/>
    <col min="14852" max="14852" width="17.85546875" style="226" customWidth="1"/>
    <col min="14853" max="14853" width="38.42578125" style="226" customWidth="1"/>
    <col min="14854" max="14854" width="0" style="226" hidden="1" customWidth="1"/>
    <col min="14855" max="14855" width="18.7109375" style="226" customWidth="1"/>
    <col min="14856" max="14856" width="17.5703125" style="226" customWidth="1"/>
    <col min="14857" max="14857" width="17.28515625" style="226" customWidth="1"/>
    <col min="14858" max="14858" width="18" style="226" customWidth="1"/>
    <col min="14859" max="14859" width="11.42578125" style="226"/>
    <col min="14860" max="14860" width="19.140625" style="226" customWidth="1"/>
    <col min="14861" max="14861" width="15" style="226" customWidth="1"/>
    <col min="14862" max="14862" width="12.28515625" style="226" bestFit="1" customWidth="1"/>
    <col min="14863" max="14863" width="16.7109375" style="226" customWidth="1"/>
    <col min="14864" max="14864" width="16.28515625" style="226" customWidth="1"/>
    <col min="14865" max="14865" width="13.28515625" style="226" bestFit="1" customWidth="1"/>
    <col min="14866" max="15104" width="11.42578125" style="226"/>
    <col min="15105" max="15105" width="17.85546875" style="226" customWidth="1"/>
    <col min="15106" max="15106" width="13" style="226" customWidth="1"/>
    <col min="15107" max="15107" width="14.7109375" style="226" customWidth="1"/>
    <col min="15108" max="15108" width="17.85546875" style="226" customWidth="1"/>
    <col min="15109" max="15109" width="38.42578125" style="226" customWidth="1"/>
    <col min="15110" max="15110" width="0" style="226" hidden="1" customWidth="1"/>
    <col min="15111" max="15111" width="18.7109375" style="226" customWidth="1"/>
    <col min="15112" max="15112" width="17.5703125" style="226" customWidth="1"/>
    <col min="15113" max="15113" width="17.28515625" style="226" customWidth="1"/>
    <col min="15114" max="15114" width="18" style="226" customWidth="1"/>
    <col min="15115" max="15115" width="11.42578125" style="226"/>
    <col min="15116" max="15116" width="19.140625" style="226" customWidth="1"/>
    <col min="15117" max="15117" width="15" style="226" customWidth="1"/>
    <col min="15118" max="15118" width="12.28515625" style="226" bestFit="1" customWidth="1"/>
    <col min="15119" max="15119" width="16.7109375" style="226" customWidth="1"/>
    <col min="15120" max="15120" width="16.28515625" style="226" customWidth="1"/>
    <col min="15121" max="15121" width="13.28515625" style="226" bestFit="1" customWidth="1"/>
    <col min="15122" max="15360" width="11.42578125" style="226"/>
    <col min="15361" max="15361" width="17.85546875" style="226" customWidth="1"/>
    <col min="15362" max="15362" width="13" style="226" customWidth="1"/>
    <col min="15363" max="15363" width="14.7109375" style="226" customWidth="1"/>
    <col min="15364" max="15364" width="17.85546875" style="226" customWidth="1"/>
    <col min="15365" max="15365" width="38.42578125" style="226" customWidth="1"/>
    <col min="15366" max="15366" width="0" style="226" hidden="1" customWidth="1"/>
    <col min="15367" max="15367" width="18.7109375" style="226" customWidth="1"/>
    <col min="15368" max="15368" width="17.5703125" style="226" customWidth="1"/>
    <col min="15369" max="15369" width="17.28515625" style="226" customWidth="1"/>
    <col min="15370" max="15370" width="18" style="226" customWidth="1"/>
    <col min="15371" max="15371" width="11.42578125" style="226"/>
    <col min="15372" max="15372" width="19.140625" style="226" customWidth="1"/>
    <col min="15373" max="15373" width="15" style="226" customWidth="1"/>
    <col min="15374" max="15374" width="12.28515625" style="226" bestFit="1" customWidth="1"/>
    <col min="15375" max="15375" width="16.7109375" style="226" customWidth="1"/>
    <col min="15376" max="15376" width="16.28515625" style="226" customWidth="1"/>
    <col min="15377" max="15377" width="13.28515625" style="226" bestFit="1" customWidth="1"/>
    <col min="15378" max="15616" width="11.42578125" style="226"/>
    <col min="15617" max="15617" width="17.85546875" style="226" customWidth="1"/>
    <col min="15618" max="15618" width="13" style="226" customWidth="1"/>
    <col min="15619" max="15619" width="14.7109375" style="226" customWidth="1"/>
    <col min="15620" max="15620" width="17.85546875" style="226" customWidth="1"/>
    <col min="15621" max="15621" width="38.42578125" style="226" customWidth="1"/>
    <col min="15622" max="15622" width="0" style="226" hidden="1" customWidth="1"/>
    <col min="15623" max="15623" width="18.7109375" style="226" customWidth="1"/>
    <col min="15624" max="15624" width="17.5703125" style="226" customWidth="1"/>
    <col min="15625" max="15625" width="17.28515625" style="226" customWidth="1"/>
    <col min="15626" max="15626" width="18" style="226" customWidth="1"/>
    <col min="15627" max="15627" width="11.42578125" style="226"/>
    <col min="15628" max="15628" width="19.140625" style="226" customWidth="1"/>
    <col min="15629" max="15629" width="15" style="226" customWidth="1"/>
    <col min="15630" max="15630" width="12.28515625" style="226" bestFit="1" customWidth="1"/>
    <col min="15631" max="15631" width="16.7109375" style="226" customWidth="1"/>
    <col min="15632" max="15632" width="16.28515625" style="226" customWidth="1"/>
    <col min="15633" max="15633" width="13.28515625" style="226" bestFit="1" customWidth="1"/>
    <col min="15634" max="15872" width="11.42578125" style="226"/>
    <col min="15873" max="15873" width="17.85546875" style="226" customWidth="1"/>
    <col min="15874" max="15874" width="13" style="226" customWidth="1"/>
    <col min="15875" max="15875" width="14.7109375" style="226" customWidth="1"/>
    <col min="15876" max="15876" width="17.85546875" style="226" customWidth="1"/>
    <col min="15877" max="15877" width="38.42578125" style="226" customWidth="1"/>
    <col min="15878" max="15878" width="0" style="226" hidden="1" customWidth="1"/>
    <col min="15879" max="15879" width="18.7109375" style="226" customWidth="1"/>
    <col min="15880" max="15880" width="17.5703125" style="226" customWidth="1"/>
    <col min="15881" max="15881" width="17.28515625" style="226" customWidth="1"/>
    <col min="15882" max="15882" width="18" style="226" customWidth="1"/>
    <col min="15883" max="15883" width="11.42578125" style="226"/>
    <col min="15884" max="15884" width="19.140625" style="226" customWidth="1"/>
    <col min="15885" max="15885" width="15" style="226" customWidth="1"/>
    <col min="15886" max="15886" width="12.28515625" style="226" bestFit="1" customWidth="1"/>
    <col min="15887" max="15887" width="16.7109375" style="226" customWidth="1"/>
    <col min="15888" max="15888" width="16.28515625" style="226" customWidth="1"/>
    <col min="15889" max="15889" width="13.28515625" style="226" bestFit="1" customWidth="1"/>
    <col min="15890" max="16128" width="11.42578125" style="226"/>
    <col min="16129" max="16129" width="17.85546875" style="226" customWidth="1"/>
    <col min="16130" max="16130" width="13" style="226" customWidth="1"/>
    <col min="16131" max="16131" width="14.7109375" style="226" customWidth="1"/>
    <col min="16132" max="16132" width="17.85546875" style="226" customWidth="1"/>
    <col min="16133" max="16133" width="38.42578125" style="226" customWidth="1"/>
    <col min="16134" max="16134" width="0" style="226" hidden="1" customWidth="1"/>
    <col min="16135" max="16135" width="18.7109375" style="226" customWidth="1"/>
    <col min="16136" max="16136" width="17.5703125" style="226" customWidth="1"/>
    <col min="16137" max="16137" width="17.28515625" style="226" customWidth="1"/>
    <col min="16138" max="16138" width="18" style="226" customWidth="1"/>
    <col min="16139" max="16139" width="11.42578125" style="226"/>
    <col min="16140" max="16140" width="19.140625" style="226" customWidth="1"/>
    <col min="16141" max="16141" width="15" style="226" customWidth="1"/>
    <col min="16142" max="16142" width="12.28515625" style="226" bestFit="1" customWidth="1"/>
    <col min="16143" max="16143" width="16.7109375" style="226" customWidth="1"/>
    <col min="16144" max="16144" width="16.28515625" style="226" customWidth="1"/>
    <col min="16145" max="16145" width="13.28515625" style="226" bestFit="1" customWidth="1"/>
    <col min="16146" max="16384" width="11.42578125" style="226"/>
  </cols>
  <sheetData>
    <row r="2" spans="1:17" ht="18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1:17" ht="18">
      <c r="A3" s="390" t="s">
        <v>2085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7" ht="18">
      <c r="A4" s="390" t="s">
        <v>2086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7" ht="18">
      <c r="A5" s="390" t="s">
        <v>4361</v>
      </c>
      <c r="B5" s="390"/>
      <c r="C5" s="390"/>
      <c r="D5" s="390"/>
      <c r="E5" s="390"/>
      <c r="F5" s="390"/>
      <c r="G5" s="390"/>
      <c r="H5" s="390"/>
      <c r="I5" s="390"/>
      <c r="J5" s="390"/>
    </row>
    <row r="6" spans="1:17" ht="15.75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7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7">
      <c r="A8" s="137" t="s">
        <v>2087</v>
      </c>
      <c r="B8" s="137" t="s">
        <v>2088</v>
      </c>
      <c r="C8" s="138" t="s">
        <v>2089</v>
      </c>
      <c r="D8" s="139"/>
      <c r="E8" s="139"/>
      <c r="F8" s="139"/>
      <c r="G8" s="137" t="s">
        <v>2090</v>
      </c>
      <c r="H8" s="434" t="s">
        <v>4362</v>
      </c>
      <c r="I8" s="434"/>
      <c r="J8" s="435"/>
    </row>
    <row r="9" spans="1:17">
      <c r="A9" s="140" t="s">
        <v>2091</v>
      </c>
      <c r="B9" s="140"/>
      <c r="C9" s="140"/>
      <c r="D9" s="140" t="s">
        <v>2092</v>
      </c>
      <c r="E9" s="141"/>
      <c r="F9" s="141"/>
      <c r="G9" s="140" t="s">
        <v>2093</v>
      </c>
      <c r="H9" s="142"/>
      <c r="I9" s="142"/>
      <c r="J9" s="143"/>
    </row>
    <row r="10" spans="1:17">
      <c r="A10" s="140"/>
      <c r="B10" s="140"/>
      <c r="C10" s="140"/>
      <c r="D10" s="140" t="s">
        <v>2094</v>
      </c>
      <c r="E10" s="140" t="s">
        <v>2095</v>
      </c>
      <c r="F10" s="140" t="s">
        <v>2096</v>
      </c>
      <c r="G10" s="140" t="s">
        <v>4363</v>
      </c>
      <c r="H10" s="144" t="s">
        <v>2092</v>
      </c>
      <c r="I10" s="141" t="s">
        <v>2097</v>
      </c>
      <c r="J10" s="140" t="s">
        <v>2098</v>
      </c>
    </row>
    <row r="11" spans="1:17">
      <c r="A11" s="145"/>
      <c r="B11" s="145"/>
      <c r="C11" s="146"/>
      <c r="D11" s="145"/>
      <c r="E11" s="145"/>
      <c r="F11" s="145"/>
      <c r="G11" s="146">
        <v>2017</v>
      </c>
      <c r="H11" s="147"/>
      <c r="I11" s="145"/>
      <c r="J11" s="145"/>
    </row>
    <row r="12" spans="1:17" ht="6" customHeight="1" thickBo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7" ht="15.75" thickTop="1">
      <c r="A13" s="149"/>
      <c r="B13" s="150"/>
      <c r="C13" s="151"/>
      <c r="D13" s="152"/>
      <c r="E13" s="150"/>
      <c r="F13" s="153"/>
      <c r="G13" s="154"/>
      <c r="H13" s="154"/>
      <c r="I13" s="154"/>
      <c r="J13" s="154"/>
      <c r="L13" s="155"/>
      <c r="M13" s="155"/>
      <c r="N13" s="155"/>
      <c r="O13" s="155"/>
      <c r="P13" s="155"/>
      <c r="Q13" s="156"/>
    </row>
    <row r="14" spans="1:17" s="160" customFormat="1">
      <c r="A14" s="157"/>
      <c r="B14" s="149"/>
      <c r="C14" s="151"/>
      <c r="D14" s="158"/>
      <c r="E14" s="150"/>
      <c r="F14" s="153"/>
      <c r="G14" s="159"/>
      <c r="H14" s="159"/>
      <c r="I14" s="159"/>
      <c r="J14" s="159"/>
      <c r="L14" s="161"/>
      <c r="M14" s="161"/>
      <c r="N14" s="161"/>
      <c r="O14" s="161"/>
      <c r="P14" s="161"/>
      <c r="Q14" s="162"/>
    </row>
    <row r="15" spans="1:17" s="160" customFormat="1">
      <c r="A15" s="157"/>
      <c r="B15" s="149"/>
      <c r="C15" s="151"/>
      <c r="D15" s="158"/>
      <c r="E15" s="150"/>
      <c r="F15" s="153"/>
      <c r="G15" s="159"/>
      <c r="H15" s="159"/>
      <c r="I15" s="159"/>
      <c r="J15" s="159"/>
      <c r="L15" s="161"/>
      <c r="M15" s="161"/>
      <c r="N15" s="161"/>
      <c r="O15" s="161"/>
      <c r="P15" s="161"/>
      <c r="Q15" s="162"/>
    </row>
    <row r="16" spans="1:17">
      <c r="A16" s="163">
        <v>150000000</v>
      </c>
      <c r="B16" s="164">
        <v>41607</v>
      </c>
      <c r="C16" s="165" t="s">
        <v>1857</v>
      </c>
      <c r="D16" s="166"/>
      <c r="E16" s="150"/>
      <c r="F16" s="153"/>
      <c r="G16" s="167"/>
      <c r="H16" s="168"/>
      <c r="I16" s="169"/>
      <c r="J16" s="167"/>
      <c r="L16" s="170"/>
      <c r="M16" s="171"/>
      <c r="N16" s="172"/>
      <c r="O16" s="155"/>
      <c r="P16" s="173"/>
      <c r="Q16" s="156"/>
    </row>
    <row r="17" spans="1:17" s="160" customFormat="1">
      <c r="A17" s="174"/>
      <c r="B17" s="153"/>
      <c r="C17" s="175">
        <v>43129</v>
      </c>
      <c r="D17" s="176">
        <v>34366265</v>
      </c>
      <c r="E17" s="177" t="s">
        <v>1858</v>
      </c>
      <c r="F17" s="177"/>
      <c r="G17" s="176">
        <v>115633735</v>
      </c>
      <c r="H17" s="167">
        <v>896386</v>
      </c>
      <c r="I17" s="167">
        <v>1008092</v>
      </c>
      <c r="J17" s="167">
        <f>SUM(H17:I17)</f>
        <v>1904478</v>
      </c>
      <c r="L17" s="178">
        <f>A16-G17</f>
        <v>34366265</v>
      </c>
      <c r="M17" s="171"/>
      <c r="N17" s="179"/>
      <c r="O17" s="161"/>
      <c r="P17" s="180"/>
      <c r="Q17" s="162"/>
    </row>
    <row r="18" spans="1:17">
      <c r="A18" s="181"/>
      <c r="B18" s="182"/>
      <c r="C18" s="182"/>
      <c r="D18" s="182"/>
      <c r="E18" s="182"/>
      <c r="F18" s="182"/>
      <c r="G18" s="182"/>
      <c r="H18" s="182"/>
      <c r="I18" s="182"/>
      <c r="J18" s="182"/>
      <c r="L18" s="155"/>
      <c r="M18" s="155"/>
      <c r="N18" s="155"/>
      <c r="O18" s="155"/>
      <c r="P18" s="155"/>
      <c r="Q18" s="156"/>
    </row>
    <row r="19" spans="1:17">
      <c r="A19" s="183">
        <f>A16</f>
        <v>150000000</v>
      </c>
      <c r="B19" s="184" t="s">
        <v>2099</v>
      </c>
      <c r="C19" s="185"/>
      <c r="D19" s="186">
        <f>SUM(D17:D18)</f>
        <v>34366265</v>
      </c>
      <c r="E19" s="187" t="s">
        <v>2100</v>
      </c>
      <c r="F19" s="188"/>
      <c r="G19" s="189">
        <f>SUM(G17:G18)</f>
        <v>115633735</v>
      </c>
      <c r="H19" s="189">
        <f>SUM(H17:H18)</f>
        <v>896386</v>
      </c>
      <c r="I19" s="189">
        <f>SUM(I16:I17)</f>
        <v>1008092</v>
      </c>
      <c r="J19" s="189">
        <f>SUM(J17:J18)</f>
        <v>1904478</v>
      </c>
      <c r="L19" s="190"/>
      <c r="M19" s="155"/>
      <c r="N19" s="155"/>
      <c r="O19" s="155"/>
      <c r="P19" s="155"/>
      <c r="Q19" s="156"/>
    </row>
    <row r="20" spans="1:17" s="160" customFormat="1">
      <c r="A20" s="157"/>
      <c r="B20" s="149"/>
      <c r="C20" s="151"/>
      <c r="D20" s="158"/>
      <c r="E20" s="150"/>
      <c r="F20" s="153"/>
      <c r="G20" s="159"/>
      <c r="H20" s="159"/>
      <c r="I20" s="159"/>
      <c r="J20" s="159"/>
      <c r="L20" s="161"/>
      <c r="M20" s="161"/>
      <c r="N20" s="161"/>
      <c r="O20" s="161"/>
      <c r="P20" s="161"/>
      <c r="Q20" s="162"/>
    </row>
    <row r="21" spans="1:17">
      <c r="A21" s="149"/>
      <c r="B21" s="150"/>
      <c r="C21" s="151"/>
      <c r="D21" s="158"/>
      <c r="E21" s="150"/>
      <c r="F21" s="153"/>
      <c r="G21" s="159"/>
      <c r="H21" s="159"/>
      <c r="I21" s="159"/>
      <c r="J21" s="159"/>
      <c r="L21" s="155"/>
      <c r="M21" s="155"/>
      <c r="N21" s="155"/>
      <c r="O21" s="155"/>
      <c r="P21" s="155"/>
      <c r="Q21" s="156"/>
    </row>
    <row r="22" spans="1:17" ht="15.75" thickBot="1">
      <c r="A22" s="191">
        <f>A19</f>
        <v>150000000</v>
      </c>
      <c r="B22" s="184"/>
      <c r="C22" s="192"/>
      <c r="D22" s="186">
        <f>D19</f>
        <v>34366265</v>
      </c>
      <c r="E22" s="193" t="s">
        <v>2101</v>
      </c>
      <c r="F22" s="194"/>
      <c r="G22" s="195">
        <f>G19</f>
        <v>115633735</v>
      </c>
      <c r="H22" s="195">
        <f>H19</f>
        <v>896386</v>
      </c>
      <c r="I22" s="195">
        <f>I19</f>
        <v>1008092</v>
      </c>
      <c r="J22" s="195">
        <f>J19</f>
        <v>1904478</v>
      </c>
      <c r="L22" s="155"/>
      <c r="M22" s="155"/>
      <c r="N22" s="155"/>
      <c r="O22" s="155"/>
      <c r="P22" s="155"/>
      <c r="Q22" s="156"/>
    </row>
    <row r="23" spans="1:17" ht="15.75" thickTop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</row>
    <row r="24" spans="1:17">
      <c r="A24" s="196"/>
      <c r="B24" s="196"/>
      <c r="C24" s="196"/>
      <c r="D24" s="196"/>
      <c r="E24" s="196"/>
      <c r="F24" s="196"/>
      <c r="G24" s="196"/>
      <c r="H24" s="196"/>
      <c r="I24" s="196"/>
      <c r="J24" s="196"/>
    </row>
    <row r="25" spans="1:17">
      <c r="A25" s="196"/>
      <c r="B25" s="196"/>
      <c r="C25" s="196" t="s">
        <v>2102</v>
      </c>
      <c r="D25" s="196"/>
      <c r="E25" s="196"/>
      <c r="F25" s="196"/>
      <c r="G25" s="196"/>
      <c r="H25" s="196"/>
      <c r="I25" s="196"/>
      <c r="J25" s="196"/>
    </row>
    <row r="26" spans="1:17">
      <c r="A26" s="196"/>
      <c r="B26" s="196"/>
      <c r="C26" s="196"/>
      <c r="D26" s="196"/>
      <c r="E26" s="196"/>
      <c r="F26" s="196"/>
      <c r="G26" s="196"/>
      <c r="H26" s="196"/>
      <c r="I26" s="196"/>
      <c r="J26" s="196"/>
    </row>
    <row r="27" spans="1:17">
      <c r="A27" s="196"/>
      <c r="B27" s="196"/>
      <c r="C27" s="197"/>
      <c r="D27" s="196"/>
      <c r="E27" s="196"/>
      <c r="F27" s="196"/>
      <c r="G27" s="196"/>
      <c r="H27" s="196"/>
      <c r="I27" s="196"/>
      <c r="J27" s="196"/>
    </row>
    <row r="28" spans="1:17">
      <c r="A28" s="197"/>
      <c r="B28" s="196"/>
      <c r="C28" s="196"/>
      <c r="D28" s="196"/>
      <c r="E28" s="196"/>
      <c r="F28" s="196"/>
      <c r="G28" s="197"/>
      <c r="H28" s="196"/>
      <c r="I28" s="196"/>
      <c r="J28" s="196"/>
    </row>
    <row r="29" spans="1:17">
      <c r="A29" s="196"/>
      <c r="B29" s="196"/>
      <c r="C29" s="196"/>
      <c r="D29" s="196"/>
      <c r="E29" s="196"/>
      <c r="F29" s="196"/>
      <c r="G29" s="196"/>
      <c r="H29" s="196"/>
      <c r="I29" s="196"/>
      <c r="J29" s="196"/>
    </row>
    <row r="30" spans="1:17">
      <c r="A30" s="196"/>
      <c r="B30" s="196"/>
      <c r="C30" s="196"/>
      <c r="D30" s="196"/>
      <c r="E30" s="196"/>
      <c r="F30" s="196"/>
      <c r="G30" s="196"/>
      <c r="H30" s="196"/>
      <c r="I30" s="196"/>
      <c r="J30" s="196"/>
    </row>
    <row r="31" spans="1:17">
      <c r="A31" s="196"/>
      <c r="B31" s="196"/>
      <c r="C31" s="196"/>
      <c r="D31" s="196"/>
      <c r="E31" s="196"/>
      <c r="F31" s="196"/>
      <c r="G31" s="196"/>
      <c r="H31" s="196"/>
      <c r="I31" s="196"/>
      <c r="J31" s="196"/>
    </row>
    <row r="32" spans="1:17">
      <c r="A32" s="196"/>
      <c r="B32" s="196"/>
      <c r="C32" s="196"/>
      <c r="D32" s="196"/>
      <c r="E32" s="196"/>
      <c r="F32" s="196"/>
      <c r="G32" s="196"/>
      <c r="H32" s="196"/>
      <c r="I32" s="196"/>
      <c r="J32" s="196"/>
    </row>
    <row r="33" spans="1:10">
      <c r="A33" s="196"/>
      <c r="B33" s="196"/>
      <c r="C33" s="196"/>
      <c r="D33" s="196"/>
      <c r="E33" s="196"/>
      <c r="F33" s="196"/>
      <c r="G33" s="196"/>
      <c r="H33" s="196"/>
      <c r="I33" s="196"/>
      <c r="J33" s="196"/>
    </row>
    <row r="34" spans="1:10">
      <c r="A34" s="196"/>
      <c r="B34" s="196"/>
      <c r="C34" s="196"/>
      <c r="D34" s="196"/>
      <c r="E34" s="196"/>
      <c r="F34" s="196"/>
      <c r="G34" s="196"/>
      <c r="H34" s="196"/>
      <c r="I34" s="196"/>
      <c r="J34" s="196"/>
    </row>
    <row r="35" spans="1:10">
      <c r="A35" s="196"/>
      <c r="B35" s="196"/>
      <c r="C35" s="196"/>
      <c r="D35" s="196"/>
      <c r="E35" s="196"/>
      <c r="F35" s="196"/>
      <c r="G35" s="196"/>
      <c r="H35" s="196"/>
      <c r="I35" s="196"/>
      <c r="J35" s="196"/>
    </row>
    <row r="36" spans="1:10">
      <c r="A36" s="196"/>
      <c r="B36" s="196"/>
      <c r="C36" s="196"/>
      <c r="D36" s="196"/>
      <c r="E36" s="196"/>
      <c r="F36" s="196"/>
      <c r="G36" s="196"/>
      <c r="I36" s="196"/>
      <c r="J36" s="196"/>
    </row>
    <row r="37" spans="1:10">
      <c r="A37" s="196"/>
      <c r="B37" s="196"/>
      <c r="C37" s="196"/>
      <c r="D37" s="196"/>
      <c r="E37" s="196"/>
      <c r="F37" s="196"/>
      <c r="G37" s="196"/>
      <c r="H37" s="196"/>
      <c r="I37" s="196"/>
      <c r="J37" s="196"/>
    </row>
    <row r="38" spans="1:10">
      <c r="A38" s="196"/>
      <c r="B38" s="196"/>
      <c r="C38" s="196"/>
      <c r="D38" s="196"/>
      <c r="E38" s="196"/>
      <c r="F38" s="196"/>
      <c r="G38" s="196"/>
      <c r="H38" s="196"/>
      <c r="I38" s="196"/>
      <c r="J38" s="196"/>
    </row>
    <row r="39" spans="1:10">
      <c r="A39" s="196"/>
      <c r="B39" s="196"/>
      <c r="C39" s="196"/>
      <c r="D39" s="196"/>
      <c r="E39" s="196"/>
      <c r="F39" s="196"/>
      <c r="G39" s="196"/>
      <c r="H39" s="196"/>
      <c r="I39" s="196"/>
      <c r="J39" s="196"/>
    </row>
    <row r="40" spans="1:10">
      <c r="A40" s="196"/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0">
      <c r="A41" s="196"/>
      <c r="B41" s="196"/>
      <c r="C41" s="196"/>
      <c r="D41" s="196"/>
      <c r="E41" s="196"/>
      <c r="F41" s="196"/>
      <c r="G41" s="196"/>
      <c r="H41" s="196"/>
      <c r="I41" s="196"/>
      <c r="J41" s="196"/>
    </row>
    <row r="42" spans="1:10">
      <c r="A42" s="196"/>
      <c r="B42" s="196"/>
      <c r="C42" s="196"/>
      <c r="D42" s="196"/>
      <c r="E42" s="196"/>
      <c r="F42" s="196"/>
      <c r="G42" s="196"/>
      <c r="H42" s="196"/>
      <c r="I42" s="196"/>
      <c r="J42" s="196"/>
    </row>
    <row r="43" spans="1:10">
      <c r="A43" s="196"/>
      <c r="B43" s="196"/>
      <c r="C43" s="196"/>
      <c r="D43" s="196"/>
      <c r="E43" s="196"/>
      <c r="F43" s="196"/>
      <c r="G43" s="196"/>
      <c r="H43" s="196"/>
      <c r="I43" s="196"/>
      <c r="J43" s="196"/>
    </row>
    <row r="44" spans="1:10">
      <c r="A44" s="196"/>
      <c r="B44" s="196"/>
      <c r="C44" s="196"/>
      <c r="D44" s="196"/>
      <c r="E44" s="196"/>
      <c r="F44" s="196"/>
      <c r="G44" s="196"/>
      <c r="H44" s="196"/>
      <c r="I44" s="196"/>
      <c r="J44" s="196"/>
    </row>
    <row r="45" spans="1:10">
      <c r="A45" s="196"/>
      <c r="B45" s="196"/>
      <c r="C45" s="196"/>
      <c r="D45" s="196"/>
      <c r="E45" s="196"/>
      <c r="F45" s="196"/>
      <c r="G45" s="196"/>
      <c r="H45" s="196"/>
      <c r="I45" s="196"/>
      <c r="J45" s="196"/>
    </row>
    <row r="46" spans="1:10">
      <c r="A46" s="196"/>
      <c r="B46" s="196"/>
      <c r="C46" s="196"/>
      <c r="D46" s="196"/>
      <c r="E46" s="196"/>
      <c r="F46" s="196"/>
      <c r="G46" s="196"/>
      <c r="H46" s="196"/>
      <c r="I46" s="196"/>
      <c r="J46" s="196"/>
    </row>
    <row r="47" spans="1:10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>
      <c r="A52" s="53"/>
      <c r="B52" s="53"/>
      <c r="C52" s="53"/>
      <c r="D52" s="53"/>
      <c r="E52" s="53"/>
      <c r="F52" s="53"/>
      <c r="G52" s="53"/>
      <c r="H52" s="53"/>
      <c r="I52" s="53"/>
      <c r="J52" s="53"/>
    </row>
    <row r="53" spans="1:10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spans="1:10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spans="1:10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spans="1:10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spans="1:10">
      <c r="A84" s="53"/>
      <c r="B84" s="53"/>
      <c r="C84" s="53"/>
      <c r="D84" s="53"/>
      <c r="E84" s="53"/>
      <c r="F84" s="53"/>
      <c r="G84" s="53"/>
      <c r="H84" s="53"/>
      <c r="I84" s="53"/>
      <c r="J84" s="53"/>
    </row>
    <row r="85" spans="1:10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0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spans="1:10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spans="1:10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spans="1:10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>
      <c r="A110" s="53"/>
      <c r="B110" s="53"/>
      <c r="C110" s="53"/>
      <c r="D110" s="53"/>
      <c r="E110" s="53"/>
      <c r="F110" s="53"/>
      <c r="G110" s="53"/>
      <c r="H110" s="53"/>
      <c r="I110" s="53"/>
      <c r="J110" s="53"/>
    </row>
    <row r="111" spans="1:10">
      <c r="A111" s="53"/>
      <c r="B111" s="53"/>
      <c r="C111" s="53"/>
      <c r="D111" s="53"/>
      <c r="E111" s="53"/>
      <c r="F111" s="53"/>
      <c r="G111" s="53"/>
      <c r="H111" s="53"/>
      <c r="I111" s="53"/>
      <c r="J111" s="53"/>
    </row>
    <row r="112" spans="1:10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1:10">
      <c r="A113" s="53"/>
      <c r="B113" s="53"/>
      <c r="C113" s="53"/>
      <c r="D113" s="53"/>
      <c r="E113" s="53"/>
      <c r="F113" s="53"/>
      <c r="G113" s="53"/>
      <c r="H113" s="53"/>
      <c r="I113" s="53"/>
      <c r="J113" s="53"/>
    </row>
    <row r="114" spans="1:10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>
      <c r="A115" s="53"/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>
      <c r="A116" s="53"/>
      <c r="B116" s="53"/>
      <c r="C116" s="53"/>
      <c r="D116" s="53"/>
      <c r="E116" s="53"/>
      <c r="F116" s="53"/>
      <c r="G116" s="53"/>
      <c r="H116" s="53"/>
      <c r="I116" s="53"/>
      <c r="J116" s="53"/>
    </row>
    <row r="117" spans="1:10">
      <c r="A117" s="53"/>
      <c r="B117" s="53"/>
      <c r="C117" s="53"/>
      <c r="D117" s="53"/>
      <c r="E117" s="53"/>
      <c r="F117" s="53"/>
      <c r="G117" s="53"/>
      <c r="H117" s="53"/>
      <c r="I117" s="53"/>
      <c r="J117" s="53"/>
    </row>
    <row r="118" spans="1:10">
      <c r="A118" s="53"/>
      <c r="B118" s="53"/>
      <c r="C118" s="53"/>
      <c r="D118" s="53"/>
      <c r="E118" s="53"/>
      <c r="F118" s="53"/>
      <c r="G118" s="53"/>
      <c r="H118" s="53"/>
      <c r="I118" s="53"/>
      <c r="J118" s="53"/>
    </row>
    <row r="119" spans="1:10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0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0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0">
      <c r="A123" s="53"/>
      <c r="B123" s="53"/>
      <c r="C123" s="53"/>
      <c r="D123" s="53"/>
      <c r="E123" s="53"/>
      <c r="F123" s="53"/>
      <c r="G123" s="53"/>
      <c r="H123" s="53"/>
      <c r="I123" s="53"/>
      <c r="J123" s="53"/>
    </row>
    <row r="124" spans="1:10">
      <c r="A124" s="53"/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1:10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>
      <c r="A126" s="53"/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1:10">
      <c r="A127" s="53"/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1:10">
      <c r="A128" s="53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0">
      <c r="A129" s="53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>
      <c r="A133" s="53"/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0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0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>
      <c r="A137" s="53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0">
      <c r="A138" s="53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0">
      <c r="A139" s="53"/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10">
      <c r="A140" s="53"/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0">
      <c r="A141" s="53"/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1:10">
      <c r="A142" s="53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0">
      <c r="A143" s="53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>
      <c r="A145" s="53"/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>
      <c r="A146" s="53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>
      <c r="A147" s="53"/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>
      <c r="A150" s="53"/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1:10">
      <c r="A151" s="53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>
      <c r="A152" s="53"/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>
      <c r="A153" s="53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>
      <c r="A154" s="53"/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>
      <c r="A155" s="53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>
      <c r="A156" s="53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>
      <c r="A157" s="53"/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1:10">
      <c r="A158" s="53"/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>
      <c r="A159" s="53"/>
      <c r="B159" s="53"/>
      <c r="C159" s="53"/>
      <c r="D159" s="53"/>
      <c r="E159" s="53"/>
      <c r="F159" s="53"/>
      <c r="G159" s="53"/>
      <c r="H159" s="53"/>
      <c r="I159" s="53"/>
      <c r="J159" s="53"/>
    </row>
    <row r="160" spans="1:10">
      <c r="A160" s="53"/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1:10">
      <c r="A161" s="53"/>
      <c r="B161" s="53"/>
      <c r="C161" s="53"/>
      <c r="D161" s="53"/>
      <c r="E161" s="53"/>
      <c r="F161" s="53"/>
      <c r="G161" s="53"/>
      <c r="H161" s="53"/>
      <c r="I161" s="53"/>
      <c r="J161" s="53"/>
    </row>
    <row r="162" spans="1:10">
      <c r="A162" s="53"/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>
      <c r="A163" s="53"/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>
      <c r="A164" s="53"/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1:10">
      <c r="A165" s="53"/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1:10">
      <c r="A166" s="53"/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>
      <c r="A167" s="53"/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>
      <c r="A169" s="53"/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1:10">
      <c r="A170" s="53"/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>
      <c r="A171" s="53"/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>
      <c r="A172" s="53"/>
      <c r="B172" s="53"/>
      <c r="C172" s="53"/>
      <c r="D172" s="53"/>
      <c r="E172" s="53"/>
      <c r="F172" s="53"/>
      <c r="G172" s="53"/>
      <c r="H172" s="53"/>
      <c r="I172" s="53"/>
      <c r="J172" s="53"/>
    </row>
  </sheetData>
  <mergeCells count="5">
    <mergeCell ref="A2:J2"/>
    <mergeCell ref="A3:J3"/>
    <mergeCell ref="A4:J4"/>
    <mergeCell ref="A5:J5"/>
    <mergeCell ref="H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59"/>
  <sheetViews>
    <sheetView tabSelected="1" workbookViewId="0"/>
  </sheetViews>
  <sheetFormatPr baseColWidth="10" defaultRowHeight="15"/>
  <cols>
    <col min="1" max="1" width="10.5703125" style="1" customWidth="1"/>
    <col min="2" max="2" width="3" style="1" customWidth="1"/>
    <col min="3" max="3" width="2.7109375" style="1" customWidth="1"/>
    <col min="4" max="4" width="4.140625" style="1" customWidth="1"/>
    <col min="5" max="5" width="3.7109375" style="1" customWidth="1"/>
    <col min="6" max="6" width="52.42578125" style="1" customWidth="1"/>
    <col min="7" max="7" width="3.85546875" style="1" customWidth="1"/>
    <col min="8" max="8" width="9.7109375" style="1" customWidth="1"/>
    <col min="9" max="9" width="1" style="1" customWidth="1"/>
    <col min="10" max="10" width="11.85546875" style="1" bestFit="1" customWidth="1"/>
    <col min="11" max="11" width="2.85546875" style="1" customWidth="1"/>
    <col min="12" max="12" width="1" style="1" customWidth="1"/>
    <col min="13" max="13" width="4.7109375" style="1" customWidth="1"/>
    <col min="14" max="14" width="1" style="1" customWidth="1"/>
    <col min="15" max="15" width="10.85546875" style="1" bestFit="1" customWidth="1"/>
    <col min="16" max="16" width="1" style="1" customWidth="1"/>
    <col min="17" max="17" width="11.28515625" style="1" bestFit="1" customWidth="1"/>
    <col min="18" max="18" width="1" style="1" customWidth="1"/>
    <col min="19" max="19" width="4" style="1" customWidth="1"/>
    <col min="20" max="20" width="1.140625" style="1" customWidth="1"/>
    <col min="21" max="21" width="1.42578125" style="1" customWidth="1"/>
    <col min="22" max="22" width="1.140625" style="1" customWidth="1"/>
    <col min="23" max="23" width="9.42578125" style="1" customWidth="1"/>
    <col min="24" max="24" width="1" style="1" customWidth="1"/>
    <col min="25" max="25" width="1.7109375" style="1" customWidth="1"/>
    <col min="26" max="26" width="1" style="1" customWidth="1"/>
    <col min="27" max="252" width="6.85546875" style="1" customWidth="1"/>
    <col min="253" max="16384" width="11.42578125" style="1"/>
  </cols>
  <sheetData>
    <row r="2" spans="1:26">
      <c r="E2" s="440" t="s">
        <v>0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</row>
    <row r="3" spans="1:26">
      <c r="E3" s="440" t="s">
        <v>1862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26" ht="15.75">
      <c r="B4" s="297"/>
      <c r="C4" s="297"/>
      <c r="D4" s="297"/>
      <c r="E4" s="441" t="s">
        <v>4415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297"/>
      <c r="Q4" s="297"/>
      <c r="R4" s="297"/>
      <c r="S4" s="297"/>
      <c r="T4" s="297"/>
      <c r="U4" s="297"/>
      <c r="V4" s="297"/>
      <c r="W4" s="297"/>
      <c r="X4" s="297"/>
      <c r="Y4" s="297"/>
    </row>
    <row r="6" spans="1:26">
      <c r="H6" s="310"/>
      <c r="I6" s="310"/>
      <c r="J6" s="310"/>
      <c r="K6" s="310"/>
      <c r="M6" s="310"/>
      <c r="N6" s="310"/>
      <c r="O6" s="310"/>
      <c r="U6" s="310"/>
      <c r="V6" s="310"/>
      <c r="W6" s="310"/>
    </row>
    <row r="7" spans="1:26">
      <c r="A7" s="298" t="s">
        <v>1863</v>
      </c>
      <c r="B7" s="299"/>
      <c r="C7" s="310" t="s">
        <v>4</v>
      </c>
      <c r="D7" s="310"/>
      <c r="E7" s="310"/>
      <c r="F7" s="310"/>
      <c r="G7" s="250"/>
      <c r="H7" s="250" t="s">
        <v>5</v>
      </c>
      <c r="J7" s="209" t="s">
        <v>6</v>
      </c>
      <c r="K7" s="312" t="s">
        <v>7</v>
      </c>
      <c r="L7" s="312"/>
      <c r="M7" s="312"/>
      <c r="O7" s="209" t="s">
        <v>8</v>
      </c>
      <c r="Q7" s="209" t="s">
        <v>9</v>
      </c>
      <c r="S7" s="312" t="s">
        <v>5</v>
      </c>
      <c r="T7" s="312"/>
      <c r="U7" s="312"/>
      <c r="W7" s="312" t="s">
        <v>6</v>
      </c>
      <c r="X7" s="312"/>
      <c r="Y7" s="312"/>
      <c r="Z7" s="312"/>
    </row>
    <row r="8" spans="1:26">
      <c r="A8" s="298"/>
      <c r="B8" s="299"/>
      <c r="C8" s="208"/>
      <c r="D8" s="208"/>
      <c r="E8" s="208"/>
      <c r="F8" s="208"/>
      <c r="G8" s="250"/>
      <c r="H8" s="250"/>
      <c r="J8" s="209"/>
      <c r="K8" s="209"/>
      <c r="L8" s="209"/>
      <c r="M8" s="209"/>
      <c r="O8" s="209"/>
      <c r="Q8" s="209"/>
      <c r="S8" s="209"/>
      <c r="T8" s="209"/>
      <c r="U8" s="209"/>
      <c r="W8" s="209"/>
      <c r="X8" s="209"/>
      <c r="Y8" s="209"/>
      <c r="Z8" s="209"/>
    </row>
    <row r="10" spans="1:26" ht="15.75" customHeight="1">
      <c r="A10" s="305" t="s">
        <v>736</v>
      </c>
      <c r="B10" s="305"/>
      <c r="C10" s="305" t="s">
        <v>737</v>
      </c>
      <c r="D10" s="305"/>
      <c r="E10" s="305"/>
      <c r="F10" s="305"/>
      <c r="J10" s="300">
        <v>2856818443.04</v>
      </c>
      <c r="K10" s="306" t="s">
        <v>4416</v>
      </c>
      <c r="L10" s="306"/>
      <c r="M10" s="306"/>
      <c r="O10" s="207" t="s">
        <v>4417</v>
      </c>
      <c r="Q10" s="2" t="s">
        <v>4418</v>
      </c>
      <c r="W10" s="306" t="s">
        <v>4419</v>
      </c>
      <c r="X10" s="306"/>
      <c r="Y10" s="306"/>
      <c r="Z10" s="306"/>
    </row>
    <row r="11" spans="1:26" ht="15.75" customHeight="1">
      <c r="A11" s="305" t="s">
        <v>738</v>
      </c>
      <c r="B11" s="305"/>
      <c r="C11" s="305" t="s">
        <v>739</v>
      </c>
      <c r="D11" s="305"/>
      <c r="E11" s="305"/>
      <c r="F11" s="305"/>
      <c r="J11" s="300">
        <v>1017699027.16</v>
      </c>
      <c r="K11" s="306" t="s">
        <v>4420</v>
      </c>
      <c r="L11" s="306"/>
      <c r="M11" s="306"/>
      <c r="O11" s="207" t="s">
        <v>4421</v>
      </c>
      <c r="Q11" s="2" t="s">
        <v>4422</v>
      </c>
      <c r="W11" s="306" t="s">
        <v>4423</v>
      </c>
      <c r="X11" s="306"/>
      <c r="Y11" s="306"/>
      <c r="Z11" s="306"/>
    </row>
    <row r="12" spans="1:26" ht="15.75" customHeight="1">
      <c r="A12" s="305" t="s">
        <v>740</v>
      </c>
      <c r="B12" s="305"/>
      <c r="C12" s="305" t="s">
        <v>109</v>
      </c>
      <c r="D12" s="305"/>
      <c r="E12" s="305"/>
      <c r="F12" s="305"/>
      <c r="J12" s="300">
        <v>786173837.96000004</v>
      </c>
      <c r="K12" s="306" t="s">
        <v>4424</v>
      </c>
      <c r="L12" s="306"/>
      <c r="M12" s="306"/>
      <c r="O12" s="207" t="s">
        <v>4425</v>
      </c>
      <c r="Q12" s="2" t="s">
        <v>4426</v>
      </c>
      <c r="W12" s="306" t="s">
        <v>4427</v>
      </c>
      <c r="X12" s="306"/>
      <c r="Y12" s="306"/>
      <c r="Z12" s="306"/>
    </row>
    <row r="13" spans="1:26" ht="15.75" customHeight="1">
      <c r="A13" s="305" t="s">
        <v>741</v>
      </c>
      <c r="B13" s="305"/>
      <c r="C13" s="305" t="s">
        <v>742</v>
      </c>
      <c r="D13" s="305"/>
      <c r="E13" s="305"/>
      <c r="F13" s="305"/>
      <c r="J13" s="300">
        <v>2769507.7</v>
      </c>
      <c r="K13" s="306" t="s">
        <v>4428</v>
      </c>
      <c r="L13" s="306"/>
      <c r="M13" s="306"/>
      <c r="O13" s="207" t="s">
        <v>4429</v>
      </c>
      <c r="Q13" s="2" t="s">
        <v>4430</v>
      </c>
      <c r="W13" s="306" t="s">
        <v>4431</v>
      </c>
      <c r="X13" s="306"/>
      <c r="Y13" s="306"/>
      <c r="Z13" s="306"/>
    </row>
    <row r="14" spans="1:26" ht="15.75" customHeight="1">
      <c r="A14" s="305" t="s">
        <v>743</v>
      </c>
      <c r="B14" s="305"/>
      <c r="C14" s="307" t="s">
        <v>744</v>
      </c>
      <c r="D14" s="307"/>
      <c r="E14" s="307"/>
      <c r="F14" s="307"/>
      <c r="J14" s="300">
        <v>2769507.7</v>
      </c>
      <c r="K14" s="306" t="s">
        <v>4428</v>
      </c>
      <c r="L14" s="306"/>
      <c r="M14" s="306"/>
      <c r="O14" s="207" t="s">
        <v>4429</v>
      </c>
      <c r="Q14" s="2" t="s">
        <v>4430</v>
      </c>
      <c r="W14" s="306" t="s">
        <v>4431</v>
      </c>
      <c r="X14" s="306"/>
      <c r="Y14" s="306"/>
      <c r="Z14" s="306"/>
    </row>
    <row r="15" spans="1:26" ht="15.75" customHeight="1">
      <c r="A15" s="305" t="s">
        <v>2103</v>
      </c>
      <c r="B15" s="305"/>
      <c r="C15" s="305" t="s">
        <v>2104</v>
      </c>
      <c r="D15" s="305"/>
      <c r="E15" s="305"/>
      <c r="F15" s="305"/>
      <c r="J15" s="300">
        <v>40079.800000000003</v>
      </c>
      <c r="O15" s="207" t="s">
        <v>4432</v>
      </c>
      <c r="Q15" s="2" t="s">
        <v>4432</v>
      </c>
      <c r="W15" s="306" t="s">
        <v>4433</v>
      </c>
      <c r="X15" s="306"/>
      <c r="Y15" s="306"/>
      <c r="Z15" s="306"/>
    </row>
    <row r="16" spans="1:26" ht="15.75" customHeight="1">
      <c r="A16" s="308" t="s">
        <v>2105</v>
      </c>
      <c r="B16" s="308"/>
      <c r="C16" s="308" t="s">
        <v>2106</v>
      </c>
      <c r="D16" s="308"/>
      <c r="E16" s="308"/>
      <c r="F16" s="308"/>
      <c r="J16" s="300">
        <v>40079.800000000003</v>
      </c>
      <c r="O16" s="207" t="s">
        <v>4432</v>
      </c>
      <c r="Q16" s="2" t="s">
        <v>4432</v>
      </c>
      <c r="W16" s="306" t="s">
        <v>4433</v>
      </c>
      <c r="X16" s="306"/>
      <c r="Y16" s="306"/>
      <c r="Z16" s="306"/>
    </row>
    <row r="17" spans="1:26" ht="15.75" customHeight="1">
      <c r="A17" s="305" t="s">
        <v>2107</v>
      </c>
      <c r="B17" s="305"/>
      <c r="C17" s="305" t="s">
        <v>2108</v>
      </c>
      <c r="D17" s="305"/>
      <c r="E17" s="305"/>
      <c r="F17" s="305"/>
      <c r="J17" s="300">
        <v>86655</v>
      </c>
      <c r="O17" s="207" t="s">
        <v>4434</v>
      </c>
      <c r="Q17" s="2" t="s">
        <v>4434</v>
      </c>
      <c r="W17" s="306" t="s">
        <v>4435</v>
      </c>
      <c r="X17" s="306"/>
      <c r="Y17" s="306"/>
      <c r="Z17" s="306"/>
    </row>
    <row r="18" spans="1:26" ht="15.75" customHeight="1">
      <c r="A18" s="308" t="s">
        <v>2109</v>
      </c>
      <c r="B18" s="308"/>
      <c r="C18" s="308" t="s">
        <v>2106</v>
      </c>
      <c r="D18" s="308"/>
      <c r="E18" s="308"/>
      <c r="F18" s="308"/>
      <c r="J18" s="300">
        <v>86655</v>
      </c>
      <c r="O18" s="207" t="s">
        <v>4434</v>
      </c>
      <c r="Q18" s="2" t="s">
        <v>4434</v>
      </c>
      <c r="W18" s="306" t="s">
        <v>4435</v>
      </c>
      <c r="X18" s="306"/>
      <c r="Y18" s="306"/>
      <c r="Z18" s="306"/>
    </row>
    <row r="19" spans="1:26" ht="15.75" customHeight="1">
      <c r="A19" s="305" t="s">
        <v>4436</v>
      </c>
      <c r="B19" s="305"/>
      <c r="C19" s="305" t="s">
        <v>4437</v>
      </c>
      <c r="D19" s="305"/>
      <c r="E19" s="305"/>
      <c r="F19" s="305"/>
      <c r="J19" s="300">
        <v>872</v>
      </c>
      <c r="W19" s="306" t="s">
        <v>4438</v>
      </c>
      <c r="X19" s="306"/>
      <c r="Y19" s="306"/>
      <c r="Z19" s="306"/>
    </row>
    <row r="20" spans="1:26" ht="15.75" customHeight="1">
      <c r="A20" s="308" t="s">
        <v>4439</v>
      </c>
      <c r="B20" s="308"/>
      <c r="C20" s="308" t="s">
        <v>2106</v>
      </c>
      <c r="D20" s="308"/>
      <c r="E20" s="308"/>
      <c r="F20" s="308"/>
      <c r="J20" s="300">
        <v>872</v>
      </c>
      <c r="W20" s="306" t="s">
        <v>4438</v>
      </c>
      <c r="X20" s="306"/>
      <c r="Y20" s="306"/>
      <c r="Z20" s="306"/>
    </row>
    <row r="21" spans="1:26" ht="15.75" customHeight="1">
      <c r="A21" s="305" t="s">
        <v>2110</v>
      </c>
      <c r="B21" s="305"/>
      <c r="C21" s="305" t="s">
        <v>2111</v>
      </c>
      <c r="D21" s="305"/>
      <c r="E21" s="305"/>
      <c r="F21" s="305"/>
      <c r="J21" s="300">
        <v>191458</v>
      </c>
      <c r="O21" s="207" t="s">
        <v>4440</v>
      </c>
      <c r="Q21" s="2" t="s">
        <v>4440</v>
      </c>
      <c r="W21" s="306" t="s">
        <v>4441</v>
      </c>
      <c r="X21" s="306"/>
      <c r="Y21" s="306"/>
      <c r="Z21" s="306"/>
    </row>
    <row r="22" spans="1:26" ht="15.75" customHeight="1">
      <c r="A22" s="308" t="s">
        <v>2112</v>
      </c>
      <c r="B22" s="308"/>
      <c r="C22" s="308" t="s">
        <v>2106</v>
      </c>
      <c r="D22" s="308"/>
      <c r="E22" s="308"/>
      <c r="F22" s="308"/>
      <c r="J22" s="300">
        <v>191458</v>
      </c>
      <c r="O22" s="207" t="s">
        <v>4440</v>
      </c>
      <c r="Q22" s="2" t="s">
        <v>4440</v>
      </c>
      <c r="W22" s="306" t="s">
        <v>4441</v>
      </c>
      <c r="X22" s="306"/>
      <c r="Y22" s="306"/>
      <c r="Z22" s="306"/>
    </row>
    <row r="23" spans="1:26" ht="15.75" customHeight="1">
      <c r="A23" s="305" t="s">
        <v>2113</v>
      </c>
      <c r="B23" s="305"/>
      <c r="C23" s="305" t="s">
        <v>2114</v>
      </c>
      <c r="D23" s="305"/>
      <c r="E23" s="305"/>
      <c r="F23" s="305"/>
      <c r="J23" s="300">
        <v>49164.15</v>
      </c>
      <c r="O23" s="207" t="s">
        <v>4442</v>
      </c>
      <c r="Q23" s="2" t="s">
        <v>4442</v>
      </c>
      <c r="W23" s="306" t="s">
        <v>4443</v>
      </c>
      <c r="X23" s="306"/>
      <c r="Y23" s="306"/>
      <c r="Z23" s="306"/>
    </row>
    <row r="24" spans="1:26" ht="15.75" customHeight="1">
      <c r="A24" s="308" t="s">
        <v>2115</v>
      </c>
      <c r="B24" s="308"/>
      <c r="C24" s="308" t="s">
        <v>2106</v>
      </c>
      <c r="D24" s="308"/>
      <c r="E24" s="308"/>
      <c r="F24" s="308"/>
      <c r="J24" s="300">
        <v>49164.15</v>
      </c>
      <c r="O24" s="207" t="s">
        <v>4442</v>
      </c>
      <c r="Q24" s="2" t="s">
        <v>4442</v>
      </c>
      <c r="W24" s="306" t="s">
        <v>4443</v>
      </c>
      <c r="X24" s="306"/>
      <c r="Y24" s="306"/>
      <c r="Z24" s="306"/>
    </row>
    <row r="25" spans="1:26" ht="15.75" customHeight="1">
      <c r="A25" s="305" t="s">
        <v>2116</v>
      </c>
      <c r="B25" s="305"/>
      <c r="C25" s="305" t="s">
        <v>2117</v>
      </c>
      <c r="D25" s="305"/>
      <c r="E25" s="305"/>
      <c r="F25" s="305"/>
      <c r="J25" s="300">
        <v>602748.19999999995</v>
      </c>
      <c r="O25" s="207" t="s">
        <v>4444</v>
      </c>
      <c r="Q25" s="2" t="s">
        <v>4444</v>
      </c>
      <c r="W25" s="306" t="s">
        <v>4445</v>
      </c>
      <c r="X25" s="306"/>
      <c r="Y25" s="306"/>
      <c r="Z25" s="306"/>
    </row>
    <row r="26" spans="1:26" ht="15.75" customHeight="1">
      <c r="A26" s="308" t="s">
        <v>2118</v>
      </c>
      <c r="B26" s="308"/>
      <c r="C26" s="308" t="s">
        <v>2106</v>
      </c>
      <c r="D26" s="308"/>
      <c r="E26" s="308"/>
      <c r="F26" s="308"/>
      <c r="J26" s="300">
        <v>602748.19999999995</v>
      </c>
      <c r="O26" s="207" t="s">
        <v>4444</v>
      </c>
      <c r="Q26" s="2" t="s">
        <v>4444</v>
      </c>
      <c r="W26" s="306" t="s">
        <v>4445</v>
      </c>
      <c r="X26" s="306"/>
      <c r="Y26" s="306"/>
      <c r="Z26" s="306"/>
    </row>
    <row r="27" spans="1:26" ht="15.75" customHeight="1">
      <c r="A27" s="305" t="s">
        <v>2119</v>
      </c>
      <c r="B27" s="305"/>
      <c r="C27" s="305" t="s">
        <v>2120</v>
      </c>
      <c r="D27" s="305"/>
      <c r="E27" s="305"/>
      <c r="F27" s="305"/>
      <c r="J27" s="300">
        <v>1740</v>
      </c>
      <c r="O27" s="207" t="s">
        <v>4446</v>
      </c>
      <c r="Q27" s="2" t="s">
        <v>4446</v>
      </c>
      <c r="W27" s="306" t="s">
        <v>4447</v>
      </c>
      <c r="X27" s="306"/>
      <c r="Y27" s="306"/>
      <c r="Z27" s="306"/>
    </row>
    <row r="28" spans="1:26" ht="15.75" customHeight="1">
      <c r="A28" s="308" t="s">
        <v>2121</v>
      </c>
      <c r="B28" s="308"/>
      <c r="C28" s="308" t="s">
        <v>2106</v>
      </c>
      <c r="D28" s="308"/>
      <c r="E28" s="308"/>
      <c r="F28" s="308"/>
      <c r="J28" s="300">
        <v>1740</v>
      </c>
      <c r="O28" s="207" t="s">
        <v>4446</v>
      </c>
      <c r="Q28" s="2" t="s">
        <v>4446</v>
      </c>
      <c r="W28" s="306" t="s">
        <v>4447</v>
      </c>
      <c r="X28" s="306"/>
      <c r="Y28" s="306"/>
      <c r="Z28" s="306"/>
    </row>
    <row r="29" spans="1:26" ht="15.75" customHeight="1">
      <c r="A29" s="305" t="s">
        <v>2122</v>
      </c>
      <c r="B29" s="305"/>
      <c r="C29" s="305" t="s">
        <v>2123</v>
      </c>
      <c r="D29" s="305"/>
      <c r="E29" s="305"/>
      <c r="F29" s="305"/>
      <c r="J29" s="300">
        <v>1796790.55</v>
      </c>
      <c r="K29" s="306" t="s">
        <v>4428</v>
      </c>
      <c r="L29" s="306"/>
      <c r="M29" s="306"/>
      <c r="O29" s="207" t="s">
        <v>4448</v>
      </c>
      <c r="Q29" s="2" t="s">
        <v>4449</v>
      </c>
      <c r="W29" s="306" t="s">
        <v>4450</v>
      </c>
      <c r="X29" s="306"/>
      <c r="Y29" s="306"/>
      <c r="Z29" s="306"/>
    </row>
    <row r="30" spans="1:26" ht="15.75" customHeight="1">
      <c r="A30" s="308" t="s">
        <v>2124</v>
      </c>
      <c r="B30" s="308"/>
      <c r="C30" s="308" t="s">
        <v>2106</v>
      </c>
      <c r="D30" s="308"/>
      <c r="E30" s="308"/>
      <c r="F30" s="308"/>
      <c r="J30" s="300">
        <v>1735989.55</v>
      </c>
      <c r="K30" s="306" t="s">
        <v>4428</v>
      </c>
      <c r="L30" s="306"/>
      <c r="M30" s="306"/>
      <c r="O30" s="207" t="s">
        <v>4448</v>
      </c>
      <c r="Q30" s="2" t="s">
        <v>4449</v>
      </c>
      <c r="W30" s="306" t="s">
        <v>4451</v>
      </c>
      <c r="X30" s="306"/>
      <c r="Y30" s="306"/>
      <c r="Z30" s="306"/>
    </row>
    <row r="31" spans="1:26" ht="15.75" customHeight="1">
      <c r="A31" s="308" t="s">
        <v>3387</v>
      </c>
      <c r="B31" s="308"/>
      <c r="C31" s="308" t="s">
        <v>2129</v>
      </c>
      <c r="D31" s="308"/>
      <c r="E31" s="308"/>
      <c r="F31" s="308"/>
      <c r="J31" s="300">
        <v>60801</v>
      </c>
      <c r="W31" s="306" t="s">
        <v>4452</v>
      </c>
      <c r="X31" s="306"/>
      <c r="Y31" s="306"/>
      <c r="Z31" s="306"/>
    </row>
    <row r="32" spans="1:26" ht="15.75" customHeight="1">
      <c r="A32" s="305" t="s">
        <v>745</v>
      </c>
      <c r="B32" s="305"/>
      <c r="C32" s="305" t="s">
        <v>746</v>
      </c>
      <c r="D32" s="305"/>
      <c r="E32" s="305"/>
      <c r="F32" s="305"/>
      <c r="J32" s="300">
        <v>406339628.01999998</v>
      </c>
      <c r="K32" s="306" t="s">
        <v>4453</v>
      </c>
      <c r="L32" s="306"/>
      <c r="M32" s="306"/>
      <c r="O32" s="207" t="s">
        <v>4454</v>
      </c>
      <c r="Q32" s="2" t="s">
        <v>4455</v>
      </c>
      <c r="W32" s="306" t="s">
        <v>4456</v>
      </c>
      <c r="X32" s="306"/>
      <c r="Y32" s="306"/>
      <c r="Z32" s="306"/>
    </row>
    <row r="33" spans="1:26" ht="15.75" customHeight="1">
      <c r="A33" s="305" t="s">
        <v>747</v>
      </c>
      <c r="B33" s="305"/>
      <c r="C33" s="305" t="s">
        <v>748</v>
      </c>
      <c r="D33" s="305"/>
      <c r="E33" s="305"/>
      <c r="F33" s="305"/>
      <c r="J33" s="300">
        <v>406339628.01999998</v>
      </c>
      <c r="K33" s="306" t="s">
        <v>4453</v>
      </c>
      <c r="L33" s="306"/>
      <c r="M33" s="306"/>
      <c r="O33" s="207" t="s">
        <v>4454</v>
      </c>
      <c r="Q33" s="2" t="s">
        <v>4455</v>
      </c>
      <c r="W33" s="306" t="s">
        <v>4456</v>
      </c>
      <c r="X33" s="306"/>
      <c r="Y33" s="306"/>
      <c r="Z33" s="306"/>
    </row>
    <row r="34" spans="1:26" ht="15.75" customHeight="1">
      <c r="A34" s="305" t="s">
        <v>2125</v>
      </c>
      <c r="B34" s="305"/>
      <c r="C34" s="305" t="s">
        <v>2126</v>
      </c>
      <c r="D34" s="305"/>
      <c r="E34" s="305"/>
      <c r="F34" s="305"/>
      <c r="J34" s="300">
        <v>269505819.30000001</v>
      </c>
      <c r="K34" s="306" t="s">
        <v>4457</v>
      </c>
      <c r="L34" s="306"/>
      <c r="M34" s="306"/>
      <c r="O34" s="207" t="s">
        <v>4458</v>
      </c>
      <c r="Q34" s="2" t="s">
        <v>4459</v>
      </c>
      <c r="W34" s="306" t="s">
        <v>4460</v>
      </c>
      <c r="X34" s="306"/>
      <c r="Y34" s="306"/>
      <c r="Z34" s="306"/>
    </row>
    <row r="35" spans="1:26" ht="15.75" customHeight="1">
      <c r="A35" s="308" t="s">
        <v>2127</v>
      </c>
      <c r="B35" s="308"/>
      <c r="C35" s="308" t="s">
        <v>2106</v>
      </c>
      <c r="D35" s="308"/>
      <c r="E35" s="308"/>
      <c r="F35" s="308"/>
      <c r="J35" s="300">
        <v>255509948.66999999</v>
      </c>
      <c r="K35" s="306" t="s">
        <v>4461</v>
      </c>
      <c r="L35" s="306"/>
      <c r="M35" s="306"/>
      <c r="O35" s="207" t="s">
        <v>4462</v>
      </c>
      <c r="Q35" s="2" t="s">
        <v>4463</v>
      </c>
      <c r="W35" s="306" t="s">
        <v>4464</v>
      </c>
      <c r="X35" s="306"/>
      <c r="Y35" s="306"/>
      <c r="Z35" s="306"/>
    </row>
    <row r="36" spans="1:26" ht="15.75" customHeight="1">
      <c r="A36" s="308" t="s">
        <v>2128</v>
      </c>
      <c r="B36" s="308"/>
      <c r="C36" s="308" t="s">
        <v>2129</v>
      </c>
      <c r="D36" s="308"/>
      <c r="E36" s="308"/>
      <c r="F36" s="308"/>
      <c r="J36" s="300">
        <v>53575914.630000003</v>
      </c>
      <c r="K36" s="306" t="s">
        <v>4465</v>
      </c>
      <c r="L36" s="306"/>
      <c r="M36" s="306"/>
      <c r="O36" s="207" t="s">
        <v>4466</v>
      </c>
      <c r="Q36" s="2" t="s">
        <v>4467</v>
      </c>
      <c r="W36" s="306" t="s">
        <v>4468</v>
      </c>
      <c r="X36" s="306"/>
      <c r="Y36" s="306"/>
      <c r="Z36" s="306"/>
    </row>
    <row r="37" spans="1:26" ht="15.75" customHeight="1">
      <c r="A37" s="305" t="s">
        <v>2130</v>
      </c>
      <c r="B37" s="305"/>
      <c r="C37" s="305" t="s">
        <v>2131</v>
      </c>
      <c r="D37" s="305"/>
      <c r="E37" s="305"/>
      <c r="F37" s="305"/>
      <c r="J37" s="300">
        <v>-39580044</v>
      </c>
      <c r="W37" s="306" t="s">
        <v>4469</v>
      </c>
      <c r="X37" s="306"/>
      <c r="Y37" s="306"/>
      <c r="Z37" s="306"/>
    </row>
    <row r="38" spans="1:26" ht="15.75" customHeight="1">
      <c r="A38" s="305" t="s">
        <v>2132</v>
      </c>
      <c r="B38" s="305"/>
      <c r="C38" s="305" t="s">
        <v>2133</v>
      </c>
      <c r="D38" s="305"/>
      <c r="E38" s="305"/>
      <c r="F38" s="305"/>
      <c r="J38" s="300">
        <v>136833808.72</v>
      </c>
      <c r="K38" s="306" t="s">
        <v>4470</v>
      </c>
      <c r="L38" s="306"/>
      <c r="M38" s="306"/>
      <c r="O38" s="207" t="s">
        <v>4471</v>
      </c>
      <c r="Q38" s="2" t="s">
        <v>4472</v>
      </c>
      <c r="W38" s="306" t="s">
        <v>4473</v>
      </c>
      <c r="X38" s="306"/>
      <c r="Y38" s="306"/>
      <c r="Z38" s="306"/>
    </row>
    <row r="39" spans="1:26" ht="15.75" customHeight="1">
      <c r="A39" s="308" t="s">
        <v>2134</v>
      </c>
      <c r="B39" s="308"/>
      <c r="C39" s="308" t="s">
        <v>2106</v>
      </c>
      <c r="D39" s="308"/>
      <c r="E39" s="308"/>
      <c r="F39" s="308"/>
      <c r="J39" s="300">
        <v>107089816</v>
      </c>
      <c r="K39" s="306" t="s">
        <v>4470</v>
      </c>
      <c r="L39" s="306"/>
      <c r="M39" s="306"/>
      <c r="O39" s="207" t="s">
        <v>4474</v>
      </c>
      <c r="Q39" s="2" t="s">
        <v>4475</v>
      </c>
      <c r="W39" s="306" t="s">
        <v>4476</v>
      </c>
      <c r="X39" s="306"/>
      <c r="Y39" s="306"/>
      <c r="Z39" s="306"/>
    </row>
    <row r="40" spans="1:26" ht="15.75" customHeight="1">
      <c r="A40" s="308" t="s">
        <v>2135</v>
      </c>
      <c r="B40" s="308"/>
      <c r="C40" s="308" t="s">
        <v>2129</v>
      </c>
      <c r="D40" s="308"/>
      <c r="E40" s="308"/>
      <c r="F40" s="308"/>
      <c r="J40" s="300">
        <v>29743992.719999999</v>
      </c>
      <c r="O40" s="207" t="s">
        <v>4477</v>
      </c>
      <c r="Q40" s="2" t="s">
        <v>4477</v>
      </c>
      <c r="W40" s="306" t="s">
        <v>4478</v>
      </c>
      <c r="X40" s="306"/>
      <c r="Y40" s="306"/>
      <c r="Z40" s="306"/>
    </row>
    <row r="41" spans="1:26" ht="15.75" customHeight="1">
      <c r="A41" s="305" t="s">
        <v>749</v>
      </c>
      <c r="B41" s="305"/>
      <c r="C41" s="307" t="s">
        <v>750</v>
      </c>
      <c r="D41" s="307"/>
      <c r="E41" s="307"/>
      <c r="F41" s="307"/>
      <c r="J41" s="300">
        <v>352280861</v>
      </c>
      <c r="K41" s="306" t="s">
        <v>4479</v>
      </c>
      <c r="L41" s="306"/>
      <c r="M41" s="306"/>
      <c r="O41" s="207" t="s">
        <v>4480</v>
      </c>
      <c r="Q41" s="2" t="s">
        <v>4481</v>
      </c>
      <c r="W41" s="306" t="s">
        <v>4482</v>
      </c>
      <c r="X41" s="306"/>
      <c r="Y41" s="306"/>
      <c r="Z41" s="306"/>
    </row>
    <row r="42" spans="1:26" ht="15.75" customHeight="1">
      <c r="A42" s="305" t="s">
        <v>751</v>
      </c>
      <c r="B42" s="305"/>
      <c r="C42" s="307" t="s">
        <v>752</v>
      </c>
      <c r="D42" s="307"/>
      <c r="E42" s="307"/>
      <c r="F42" s="307"/>
      <c r="J42" s="300">
        <v>352280861</v>
      </c>
      <c r="K42" s="306" t="s">
        <v>4479</v>
      </c>
      <c r="L42" s="306"/>
      <c r="M42" s="306"/>
      <c r="O42" s="207" t="s">
        <v>4480</v>
      </c>
      <c r="Q42" s="2" t="s">
        <v>4481</v>
      </c>
      <c r="W42" s="306" t="s">
        <v>4482</v>
      </c>
      <c r="X42" s="306"/>
      <c r="Y42" s="306"/>
      <c r="Z42" s="306"/>
    </row>
    <row r="43" spans="1:26" ht="15.75" customHeight="1">
      <c r="A43" s="308" t="s">
        <v>2136</v>
      </c>
      <c r="B43" s="308"/>
      <c r="C43" s="308" t="s">
        <v>2137</v>
      </c>
      <c r="D43" s="308"/>
      <c r="E43" s="308"/>
      <c r="F43" s="308"/>
      <c r="J43" s="300">
        <v>306759153</v>
      </c>
      <c r="K43" s="306" t="s">
        <v>4483</v>
      </c>
      <c r="L43" s="306"/>
      <c r="M43" s="306"/>
      <c r="O43" s="207" t="s">
        <v>4484</v>
      </c>
      <c r="Q43" s="2" t="s">
        <v>4485</v>
      </c>
      <c r="W43" s="306" t="s">
        <v>4486</v>
      </c>
      <c r="X43" s="306"/>
      <c r="Y43" s="306"/>
      <c r="Z43" s="306"/>
    </row>
    <row r="44" spans="1:26" ht="15.75" customHeight="1">
      <c r="A44" s="308" t="s">
        <v>2138</v>
      </c>
      <c r="B44" s="308"/>
      <c r="C44" s="308" t="s">
        <v>2139</v>
      </c>
      <c r="D44" s="308"/>
      <c r="E44" s="308"/>
      <c r="F44" s="308"/>
      <c r="J44" s="300">
        <v>32325370</v>
      </c>
      <c r="K44" s="306" t="s">
        <v>4487</v>
      </c>
      <c r="L44" s="306"/>
      <c r="M44" s="306"/>
      <c r="O44" s="207" t="s">
        <v>4488</v>
      </c>
      <c r="Q44" s="2" t="s">
        <v>4489</v>
      </c>
      <c r="W44" s="306" t="s">
        <v>4490</v>
      </c>
      <c r="X44" s="306"/>
      <c r="Y44" s="306"/>
      <c r="Z44" s="306"/>
    </row>
    <row r="45" spans="1:26" ht="15.75" customHeight="1">
      <c r="A45" s="308" t="s">
        <v>2140</v>
      </c>
      <c r="B45" s="308"/>
      <c r="C45" s="308" t="s">
        <v>2129</v>
      </c>
      <c r="D45" s="308"/>
      <c r="E45" s="308"/>
      <c r="F45" s="308"/>
      <c r="J45" s="300">
        <v>13196338</v>
      </c>
      <c r="K45" s="306" t="s">
        <v>4491</v>
      </c>
      <c r="L45" s="306"/>
      <c r="M45" s="306"/>
      <c r="O45" s="207" t="s">
        <v>4492</v>
      </c>
      <c r="Q45" s="2" t="s">
        <v>4493</v>
      </c>
      <c r="W45" s="306" t="s">
        <v>4494</v>
      </c>
      <c r="X45" s="306"/>
      <c r="Y45" s="306"/>
      <c r="Z45" s="306"/>
    </row>
    <row r="46" spans="1:26" ht="15.75" customHeight="1">
      <c r="A46" s="305" t="s">
        <v>753</v>
      </c>
      <c r="B46" s="305"/>
      <c r="C46" s="305" t="s">
        <v>754</v>
      </c>
      <c r="D46" s="305"/>
      <c r="E46" s="305"/>
      <c r="F46" s="305"/>
      <c r="J46" s="300">
        <v>24783841.239999998</v>
      </c>
      <c r="K46" s="306" t="s">
        <v>4495</v>
      </c>
      <c r="L46" s="306"/>
      <c r="M46" s="306"/>
      <c r="O46" s="207" t="s">
        <v>4496</v>
      </c>
      <c r="Q46" s="2" t="s">
        <v>4497</v>
      </c>
      <c r="W46" s="306" t="s">
        <v>4498</v>
      </c>
      <c r="X46" s="306"/>
      <c r="Y46" s="306"/>
      <c r="Z46" s="306"/>
    </row>
    <row r="47" spans="1:26" ht="15.75" customHeight="1">
      <c r="A47" s="305" t="s">
        <v>755</v>
      </c>
      <c r="B47" s="305"/>
      <c r="C47" s="305" t="s">
        <v>756</v>
      </c>
      <c r="D47" s="305"/>
      <c r="E47" s="305"/>
      <c r="F47" s="305"/>
      <c r="J47" s="300">
        <v>5642586.0700000003</v>
      </c>
      <c r="K47" s="306" t="s">
        <v>4499</v>
      </c>
      <c r="L47" s="306"/>
      <c r="M47" s="306"/>
      <c r="O47" s="207" t="s">
        <v>4500</v>
      </c>
      <c r="Q47" s="2" t="s">
        <v>4501</v>
      </c>
      <c r="W47" s="306" t="s">
        <v>4502</v>
      </c>
      <c r="X47" s="306"/>
      <c r="Y47" s="306"/>
      <c r="Z47" s="306"/>
    </row>
    <row r="48" spans="1:26" ht="15.75" customHeight="1">
      <c r="A48" s="305" t="s">
        <v>3388</v>
      </c>
      <c r="B48" s="305"/>
      <c r="C48" s="305" t="s">
        <v>742</v>
      </c>
      <c r="D48" s="305"/>
      <c r="E48" s="305"/>
      <c r="F48" s="305"/>
      <c r="J48" s="300">
        <v>3038.56</v>
      </c>
      <c r="W48" s="306" t="s">
        <v>4503</v>
      </c>
      <c r="X48" s="306"/>
      <c r="Y48" s="306"/>
      <c r="Z48" s="306"/>
    </row>
    <row r="49" spans="1:26" ht="15.75" customHeight="1">
      <c r="A49" s="305" t="s">
        <v>3389</v>
      </c>
      <c r="B49" s="305"/>
      <c r="C49" s="307" t="s">
        <v>744</v>
      </c>
      <c r="D49" s="307"/>
      <c r="E49" s="307"/>
      <c r="F49" s="307"/>
      <c r="J49" s="300">
        <v>3038.56</v>
      </c>
      <c r="W49" s="306" t="s">
        <v>4503</v>
      </c>
      <c r="X49" s="306"/>
      <c r="Y49" s="306"/>
      <c r="Z49" s="306"/>
    </row>
    <row r="50" spans="1:26" ht="15.75" customHeight="1">
      <c r="A50" s="305" t="s">
        <v>2141</v>
      </c>
      <c r="B50" s="305"/>
      <c r="C50" s="305" t="s">
        <v>746</v>
      </c>
      <c r="D50" s="305"/>
      <c r="E50" s="305"/>
      <c r="F50" s="305"/>
      <c r="J50" s="300">
        <v>4799136.51</v>
      </c>
      <c r="K50" s="306" t="s">
        <v>4504</v>
      </c>
      <c r="L50" s="306"/>
      <c r="M50" s="306"/>
      <c r="O50" s="207" t="s">
        <v>4505</v>
      </c>
      <c r="Q50" s="2" t="s">
        <v>4506</v>
      </c>
      <c r="W50" s="306" t="s">
        <v>4507</v>
      </c>
      <c r="X50" s="306"/>
      <c r="Y50" s="306"/>
      <c r="Z50" s="306"/>
    </row>
    <row r="51" spans="1:26" ht="15.75" customHeight="1">
      <c r="A51" s="305" t="s">
        <v>2142</v>
      </c>
      <c r="B51" s="305"/>
      <c r="C51" s="305" t="s">
        <v>748</v>
      </c>
      <c r="D51" s="305"/>
      <c r="E51" s="305"/>
      <c r="F51" s="305"/>
      <c r="J51" s="300">
        <v>4799136.51</v>
      </c>
      <c r="K51" s="306" t="s">
        <v>4504</v>
      </c>
      <c r="L51" s="306"/>
      <c r="M51" s="306"/>
      <c r="O51" s="207" t="s">
        <v>4505</v>
      </c>
      <c r="Q51" s="2" t="s">
        <v>4506</v>
      </c>
      <c r="W51" s="306" t="s">
        <v>4507</v>
      </c>
      <c r="X51" s="306"/>
      <c r="Y51" s="306"/>
      <c r="Z51" s="306"/>
    </row>
    <row r="52" spans="1:26" ht="15.75" customHeight="1">
      <c r="A52" s="305" t="s">
        <v>2143</v>
      </c>
      <c r="B52" s="305"/>
      <c r="C52" s="307" t="s">
        <v>750</v>
      </c>
      <c r="D52" s="307"/>
      <c r="E52" s="307"/>
      <c r="F52" s="307"/>
      <c r="J52" s="300">
        <v>840411</v>
      </c>
      <c r="K52" s="306" t="s">
        <v>4508</v>
      </c>
      <c r="L52" s="306"/>
      <c r="M52" s="306"/>
      <c r="O52" s="207" t="s">
        <v>4509</v>
      </c>
      <c r="Q52" s="2" t="s">
        <v>4510</v>
      </c>
      <c r="W52" s="306" t="s">
        <v>4511</v>
      </c>
      <c r="X52" s="306"/>
      <c r="Y52" s="306"/>
      <c r="Z52" s="306"/>
    </row>
    <row r="53" spans="1:26" ht="15.75" customHeight="1">
      <c r="A53" s="305" t="s">
        <v>2144</v>
      </c>
      <c r="B53" s="305"/>
      <c r="C53" s="307" t="s">
        <v>752</v>
      </c>
      <c r="D53" s="307"/>
      <c r="E53" s="307"/>
      <c r="F53" s="307"/>
      <c r="J53" s="300">
        <v>840411</v>
      </c>
      <c r="K53" s="306" t="s">
        <v>4508</v>
      </c>
      <c r="L53" s="306"/>
      <c r="M53" s="306"/>
      <c r="O53" s="207" t="s">
        <v>4509</v>
      </c>
      <c r="Q53" s="2" t="s">
        <v>4510</v>
      </c>
      <c r="W53" s="306" t="s">
        <v>4511</v>
      </c>
      <c r="X53" s="306"/>
      <c r="Y53" s="306"/>
      <c r="Z53" s="306"/>
    </row>
    <row r="54" spans="1:26" ht="15.75" customHeight="1">
      <c r="A54" s="305" t="s">
        <v>757</v>
      </c>
      <c r="B54" s="305"/>
      <c r="C54" s="305" t="s">
        <v>758</v>
      </c>
      <c r="D54" s="305"/>
      <c r="E54" s="305"/>
      <c r="F54" s="305"/>
      <c r="J54" s="300">
        <v>18939150.23</v>
      </c>
      <c r="K54" s="306" t="s">
        <v>4512</v>
      </c>
      <c r="L54" s="306"/>
      <c r="M54" s="306"/>
      <c r="O54" s="207" t="s">
        <v>4513</v>
      </c>
      <c r="Q54" s="2" t="s">
        <v>4514</v>
      </c>
      <c r="W54" s="306" t="s">
        <v>4515</v>
      </c>
      <c r="X54" s="306"/>
      <c r="Y54" s="306"/>
      <c r="Z54" s="306"/>
    </row>
    <row r="55" spans="1:26" ht="15.75" customHeight="1">
      <c r="A55" s="305" t="s">
        <v>3390</v>
      </c>
      <c r="B55" s="305"/>
      <c r="C55" s="305" t="s">
        <v>742</v>
      </c>
      <c r="D55" s="305"/>
      <c r="E55" s="305"/>
      <c r="F55" s="305"/>
      <c r="J55" s="300">
        <v>5823.89</v>
      </c>
      <c r="W55" s="306" t="s">
        <v>4516</v>
      </c>
      <c r="X55" s="306"/>
      <c r="Y55" s="306"/>
      <c r="Z55" s="306"/>
    </row>
    <row r="56" spans="1:26" ht="15.75" customHeight="1">
      <c r="A56" s="305" t="s">
        <v>3391</v>
      </c>
      <c r="B56" s="305"/>
      <c r="C56" s="307" t="s">
        <v>744</v>
      </c>
      <c r="D56" s="307"/>
      <c r="E56" s="307"/>
      <c r="F56" s="307"/>
      <c r="J56" s="300">
        <v>5823.89</v>
      </c>
      <c r="W56" s="306" t="s">
        <v>4516</v>
      </c>
      <c r="X56" s="306"/>
      <c r="Y56" s="306"/>
      <c r="Z56" s="306"/>
    </row>
    <row r="57" spans="1:26" ht="15.75" customHeight="1">
      <c r="A57" s="305" t="s">
        <v>2145</v>
      </c>
      <c r="B57" s="305"/>
      <c r="C57" s="305" t="s">
        <v>746</v>
      </c>
      <c r="D57" s="305"/>
      <c r="E57" s="305"/>
      <c r="F57" s="305"/>
      <c r="J57" s="300">
        <v>16170366.34</v>
      </c>
      <c r="K57" s="306" t="s">
        <v>4517</v>
      </c>
      <c r="L57" s="306"/>
      <c r="M57" s="306"/>
      <c r="O57" s="207" t="s">
        <v>4518</v>
      </c>
      <c r="Q57" s="2" t="s">
        <v>4519</v>
      </c>
      <c r="W57" s="306" t="s">
        <v>4520</v>
      </c>
      <c r="X57" s="306"/>
      <c r="Y57" s="306"/>
      <c r="Z57" s="306"/>
    </row>
    <row r="58" spans="1:26" ht="15.75" customHeight="1">
      <c r="A58" s="305" t="s">
        <v>2146</v>
      </c>
      <c r="B58" s="305"/>
      <c r="C58" s="305" t="s">
        <v>748</v>
      </c>
      <c r="D58" s="305"/>
      <c r="E58" s="305"/>
      <c r="F58" s="305"/>
      <c r="J58" s="300">
        <v>16170366.34</v>
      </c>
      <c r="K58" s="306" t="s">
        <v>4517</v>
      </c>
      <c r="L58" s="306"/>
      <c r="M58" s="306"/>
      <c r="O58" s="207" t="s">
        <v>4518</v>
      </c>
      <c r="Q58" s="2" t="s">
        <v>4519</v>
      </c>
      <c r="W58" s="306" t="s">
        <v>4520</v>
      </c>
      <c r="X58" s="306"/>
      <c r="Y58" s="306"/>
      <c r="Z58" s="306"/>
    </row>
    <row r="59" spans="1:26" ht="15.75" customHeight="1">
      <c r="A59" s="305" t="s">
        <v>2147</v>
      </c>
      <c r="B59" s="305"/>
      <c r="C59" s="307" t="s">
        <v>750</v>
      </c>
      <c r="D59" s="307"/>
      <c r="E59" s="307"/>
      <c r="F59" s="307"/>
      <c r="J59" s="300">
        <v>2762960</v>
      </c>
      <c r="K59" s="306" t="s">
        <v>4521</v>
      </c>
      <c r="L59" s="306"/>
      <c r="M59" s="306"/>
      <c r="O59" s="207" t="s">
        <v>4522</v>
      </c>
      <c r="Q59" s="2" t="s">
        <v>4523</v>
      </c>
      <c r="W59" s="306" t="s">
        <v>4524</v>
      </c>
      <c r="X59" s="306"/>
      <c r="Y59" s="306"/>
      <c r="Z59" s="306"/>
    </row>
    <row r="60" spans="1:26" ht="15.75" customHeight="1">
      <c r="A60" s="305" t="s">
        <v>2148</v>
      </c>
      <c r="B60" s="305"/>
      <c r="C60" s="305" t="s">
        <v>2149</v>
      </c>
      <c r="D60" s="305"/>
      <c r="E60" s="305"/>
      <c r="F60" s="305"/>
      <c r="J60" s="300">
        <v>2762960</v>
      </c>
      <c r="K60" s="306" t="s">
        <v>4521</v>
      </c>
      <c r="L60" s="306"/>
      <c r="M60" s="306"/>
      <c r="O60" s="207" t="s">
        <v>4522</v>
      </c>
      <c r="Q60" s="2" t="s">
        <v>4523</v>
      </c>
      <c r="W60" s="306" t="s">
        <v>4524</v>
      </c>
      <c r="X60" s="306"/>
      <c r="Y60" s="306"/>
      <c r="Z60" s="306"/>
    </row>
    <row r="61" spans="1:26" ht="15.75" customHeight="1">
      <c r="A61" s="305" t="s">
        <v>759</v>
      </c>
      <c r="B61" s="305"/>
      <c r="C61" s="305" t="s">
        <v>760</v>
      </c>
      <c r="D61" s="305"/>
      <c r="E61" s="305"/>
      <c r="F61" s="305"/>
      <c r="J61" s="300">
        <v>114653</v>
      </c>
      <c r="O61" s="207" t="s">
        <v>4525</v>
      </c>
      <c r="Q61" s="2" t="s">
        <v>4525</v>
      </c>
      <c r="W61" s="306" t="s">
        <v>4526</v>
      </c>
      <c r="X61" s="306"/>
      <c r="Y61" s="306"/>
      <c r="Z61" s="306"/>
    </row>
    <row r="62" spans="1:26" ht="15.75" customHeight="1">
      <c r="A62" s="305" t="s">
        <v>3680</v>
      </c>
      <c r="B62" s="305"/>
      <c r="C62" s="305" t="s">
        <v>742</v>
      </c>
      <c r="D62" s="305"/>
      <c r="E62" s="305"/>
      <c r="F62" s="305"/>
      <c r="J62" s="300">
        <v>2265</v>
      </c>
      <c r="O62" s="207" t="s">
        <v>4527</v>
      </c>
      <c r="Q62" s="2" t="s">
        <v>4527</v>
      </c>
      <c r="W62" s="306" t="s">
        <v>4528</v>
      </c>
      <c r="X62" s="306"/>
      <c r="Y62" s="306"/>
      <c r="Z62" s="306"/>
    </row>
    <row r="63" spans="1:26" ht="15.75" customHeight="1">
      <c r="A63" s="305" t="s">
        <v>3681</v>
      </c>
      <c r="B63" s="305"/>
      <c r="C63" s="307" t="s">
        <v>744</v>
      </c>
      <c r="D63" s="307"/>
      <c r="E63" s="307"/>
      <c r="F63" s="307"/>
      <c r="J63" s="300">
        <v>2265</v>
      </c>
      <c r="O63" s="207" t="s">
        <v>4527</v>
      </c>
      <c r="Q63" s="2" t="s">
        <v>4527</v>
      </c>
      <c r="W63" s="306" t="s">
        <v>4528</v>
      </c>
      <c r="X63" s="306"/>
      <c r="Y63" s="306"/>
      <c r="Z63" s="306"/>
    </row>
    <row r="64" spans="1:26" ht="15.75" customHeight="1">
      <c r="A64" s="305" t="s">
        <v>2150</v>
      </c>
      <c r="B64" s="305"/>
      <c r="C64" s="305" t="s">
        <v>746</v>
      </c>
      <c r="D64" s="305"/>
      <c r="E64" s="305"/>
      <c r="F64" s="305"/>
      <c r="J64" s="300">
        <v>112388</v>
      </c>
      <c r="O64" s="207" t="s">
        <v>4529</v>
      </c>
      <c r="Q64" s="2" t="s">
        <v>4529</v>
      </c>
      <c r="W64" s="306" t="s">
        <v>4530</v>
      </c>
      <c r="X64" s="306"/>
      <c r="Y64" s="306"/>
      <c r="Z64" s="306"/>
    </row>
    <row r="65" spans="1:26" ht="15.75" customHeight="1">
      <c r="A65" s="305" t="s">
        <v>2151</v>
      </c>
      <c r="B65" s="305"/>
      <c r="C65" s="305" t="s">
        <v>748</v>
      </c>
      <c r="D65" s="305"/>
      <c r="E65" s="305"/>
      <c r="F65" s="305"/>
      <c r="J65" s="300">
        <v>112388</v>
      </c>
      <c r="O65" s="207" t="s">
        <v>4529</v>
      </c>
      <c r="Q65" s="2" t="s">
        <v>4529</v>
      </c>
      <c r="W65" s="306" t="s">
        <v>4530</v>
      </c>
      <c r="X65" s="306"/>
      <c r="Y65" s="306"/>
      <c r="Z65" s="306"/>
    </row>
    <row r="66" spans="1:26" ht="15.75" customHeight="1">
      <c r="A66" s="305" t="s">
        <v>761</v>
      </c>
      <c r="B66" s="305"/>
      <c r="C66" s="305" t="s">
        <v>762</v>
      </c>
      <c r="D66" s="305"/>
      <c r="E66" s="305"/>
      <c r="F66" s="305"/>
      <c r="J66" s="300">
        <v>87451.94</v>
      </c>
      <c r="W66" s="306" t="s">
        <v>4531</v>
      </c>
      <c r="X66" s="306"/>
      <c r="Y66" s="306"/>
      <c r="Z66" s="306"/>
    </row>
    <row r="67" spans="1:26" ht="15.75" customHeight="1">
      <c r="A67" s="305" t="s">
        <v>3392</v>
      </c>
      <c r="B67" s="305"/>
      <c r="C67" s="305" t="s">
        <v>742</v>
      </c>
      <c r="D67" s="305"/>
      <c r="E67" s="305"/>
      <c r="F67" s="305"/>
      <c r="J67" s="300">
        <v>452.94</v>
      </c>
      <c r="W67" s="306" t="s">
        <v>4532</v>
      </c>
      <c r="X67" s="306"/>
      <c r="Y67" s="306"/>
      <c r="Z67" s="306"/>
    </row>
    <row r="68" spans="1:26" ht="15.75" customHeight="1">
      <c r="A68" s="305" t="s">
        <v>3393</v>
      </c>
      <c r="B68" s="305"/>
      <c r="C68" s="307" t="s">
        <v>744</v>
      </c>
      <c r="D68" s="307"/>
      <c r="E68" s="307"/>
      <c r="F68" s="307"/>
      <c r="J68" s="300">
        <v>452.94</v>
      </c>
      <c r="W68" s="306" t="s">
        <v>4532</v>
      </c>
      <c r="X68" s="306"/>
      <c r="Y68" s="306"/>
      <c r="Z68" s="306"/>
    </row>
    <row r="69" spans="1:26" ht="15" customHeight="1">
      <c r="A69" s="305" t="s">
        <v>3394</v>
      </c>
      <c r="B69" s="305"/>
      <c r="C69" s="305" t="s">
        <v>746</v>
      </c>
      <c r="D69" s="305"/>
      <c r="E69" s="305"/>
      <c r="F69" s="305"/>
      <c r="J69" s="300">
        <v>86999</v>
      </c>
      <c r="W69" s="306" t="s">
        <v>4533</v>
      </c>
      <c r="X69" s="306"/>
      <c r="Y69" s="306"/>
      <c r="Z69" s="306"/>
    </row>
    <row r="70" spans="1:26" ht="15" customHeight="1">
      <c r="A70" s="305" t="s">
        <v>3395</v>
      </c>
      <c r="B70" s="305"/>
      <c r="C70" s="305" t="s">
        <v>748</v>
      </c>
      <c r="D70" s="305"/>
      <c r="E70" s="305"/>
      <c r="F70" s="305"/>
      <c r="J70" s="300">
        <v>86999</v>
      </c>
      <c r="W70" s="306" t="s">
        <v>4533</v>
      </c>
      <c r="X70" s="306"/>
      <c r="Y70" s="306"/>
      <c r="Z70" s="306"/>
    </row>
    <row r="71" spans="1:26" ht="15" customHeight="1">
      <c r="A71" s="305" t="s">
        <v>763</v>
      </c>
      <c r="B71" s="305"/>
      <c r="C71" s="305" t="s">
        <v>111</v>
      </c>
      <c r="D71" s="305"/>
      <c r="E71" s="305"/>
      <c r="F71" s="305"/>
      <c r="J71" s="300">
        <v>180282659.90000001</v>
      </c>
      <c r="K71" s="306" t="s">
        <v>4534</v>
      </c>
      <c r="L71" s="306"/>
      <c r="M71" s="306"/>
      <c r="O71" s="207" t="s">
        <v>4535</v>
      </c>
      <c r="Q71" s="2" t="s">
        <v>4536</v>
      </c>
      <c r="W71" s="306" t="s">
        <v>4537</v>
      </c>
      <c r="X71" s="306"/>
      <c r="Y71" s="306"/>
      <c r="Z71" s="306"/>
    </row>
    <row r="72" spans="1:26" ht="15" customHeight="1">
      <c r="A72" s="305" t="s">
        <v>764</v>
      </c>
      <c r="B72" s="305"/>
      <c r="C72" s="307" t="s">
        <v>765</v>
      </c>
      <c r="D72" s="307"/>
      <c r="E72" s="307"/>
      <c r="F72" s="307"/>
      <c r="J72" s="300">
        <v>24526678.550000001</v>
      </c>
      <c r="K72" s="306" t="s">
        <v>4538</v>
      </c>
      <c r="L72" s="306"/>
      <c r="M72" s="306"/>
      <c r="O72" s="207" t="s">
        <v>4539</v>
      </c>
      <c r="Q72" s="2" t="s">
        <v>4540</v>
      </c>
      <c r="W72" s="306" t="s">
        <v>4541</v>
      </c>
      <c r="X72" s="306"/>
      <c r="Y72" s="306"/>
      <c r="Z72" s="306"/>
    </row>
    <row r="73" spans="1:26" ht="15" customHeight="1">
      <c r="A73" s="305" t="s">
        <v>766</v>
      </c>
      <c r="B73" s="305"/>
      <c r="C73" s="307" t="s">
        <v>767</v>
      </c>
      <c r="D73" s="307"/>
      <c r="E73" s="307"/>
      <c r="F73" s="307"/>
      <c r="J73" s="300">
        <v>11980173.380000001</v>
      </c>
      <c r="K73" s="306" t="s">
        <v>4542</v>
      </c>
      <c r="L73" s="306"/>
      <c r="M73" s="306"/>
      <c r="O73" s="207" t="s">
        <v>4543</v>
      </c>
      <c r="Q73" s="2" t="s">
        <v>4544</v>
      </c>
      <c r="W73" s="306" t="s">
        <v>4545</v>
      </c>
      <c r="X73" s="306"/>
      <c r="Y73" s="306"/>
      <c r="Z73" s="306"/>
    </row>
    <row r="74" spans="1:26" ht="15" customHeight="1">
      <c r="A74" s="305" t="s">
        <v>2152</v>
      </c>
      <c r="B74" s="305"/>
      <c r="C74" s="305" t="s">
        <v>2153</v>
      </c>
      <c r="D74" s="305"/>
      <c r="E74" s="305"/>
      <c r="F74" s="305"/>
      <c r="J74" s="300">
        <v>2867407.51</v>
      </c>
      <c r="K74" s="306" t="s">
        <v>4546</v>
      </c>
      <c r="L74" s="306"/>
      <c r="M74" s="306"/>
      <c r="O74" s="207" t="s">
        <v>4547</v>
      </c>
      <c r="Q74" s="2" t="s">
        <v>4548</v>
      </c>
      <c r="W74" s="306" t="s">
        <v>4549</v>
      </c>
      <c r="X74" s="306"/>
      <c r="Y74" s="306"/>
      <c r="Z74" s="306"/>
    </row>
    <row r="75" spans="1:26" ht="15" customHeight="1">
      <c r="A75" s="308" t="s">
        <v>2154</v>
      </c>
      <c r="B75" s="308"/>
      <c r="C75" s="308" t="s">
        <v>2106</v>
      </c>
      <c r="D75" s="308"/>
      <c r="E75" s="308"/>
      <c r="F75" s="308"/>
      <c r="J75" s="300">
        <v>2335447.27</v>
      </c>
      <c r="K75" s="306" t="s">
        <v>4546</v>
      </c>
      <c r="L75" s="306"/>
      <c r="M75" s="306"/>
      <c r="O75" s="207" t="s">
        <v>4550</v>
      </c>
      <c r="Q75" s="2" t="s">
        <v>4551</v>
      </c>
      <c r="W75" s="306" t="s">
        <v>4552</v>
      </c>
      <c r="X75" s="306"/>
      <c r="Y75" s="306"/>
      <c r="Z75" s="306"/>
    </row>
    <row r="76" spans="1:26" ht="15" customHeight="1">
      <c r="A76" s="308" t="s">
        <v>2155</v>
      </c>
      <c r="B76" s="308"/>
      <c r="C76" s="308" t="s">
        <v>2129</v>
      </c>
      <c r="D76" s="308"/>
      <c r="E76" s="308"/>
      <c r="F76" s="308"/>
      <c r="J76" s="300">
        <v>560377.24</v>
      </c>
      <c r="O76" s="207" t="s">
        <v>4553</v>
      </c>
      <c r="Q76" s="2" t="s">
        <v>4553</v>
      </c>
      <c r="W76" s="306" t="s">
        <v>4554</v>
      </c>
      <c r="X76" s="306"/>
      <c r="Y76" s="306"/>
      <c r="Z76" s="306"/>
    </row>
    <row r="77" spans="1:26" ht="15" customHeight="1">
      <c r="A77" s="305" t="s">
        <v>2156</v>
      </c>
      <c r="B77" s="305"/>
      <c r="C77" s="307" t="s">
        <v>2157</v>
      </c>
      <c r="D77" s="307"/>
      <c r="E77" s="307"/>
      <c r="F77" s="307"/>
      <c r="J77" s="300">
        <v>-28417</v>
      </c>
      <c r="W77" s="306" t="s">
        <v>4555</v>
      </c>
      <c r="X77" s="306"/>
      <c r="Y77" s="306"/>
      <c r="Z77" s="306"/>
    </row>
    <row r="78" spans="1:26" ht="15" customHeight="1">
      <c r="A78" s="305" t="s">
        <v>2158</v>
      </c>
      <c r="B78" s="305"/>
      <c r="C78" s="305" t="s">
        <v>2159</v>
      </c>
      <c r="D78" s="305"/>
      <c r="E78" s="305"/>
      <c r="F78" s="305"/>
      <c r="J78" s="300">
        <v>28656</v>
      </c>
      <c r="K78" s="306" t="s">
        <v>4556</v>
      </c>
      <c r="L78" s="306"/>
      <c r="M78" s="306"/>
      <c r="O78" s="207" t="s">
        <v>4557</v>
      </c>
      <c r="Q78" s="2" t="s">
        <v>4558</v>
      </c>
      <c r="W78" s="306" t="s">
        <v>4559</v>
      </c>
      <c r="X78" s="306"/>
      <c r="Y78" s="306"/>
      <c r="Z78" s="306"/>
    </row>
    <row r="79" spans="1:26" ht="15" customHeight="1">
      <c r="A79" s="308" t="s">
        <v>2160</v>
      </c>
      <c r="B79" s="308"/>
      <c r="C79" s="308" t="s">
        <v>2106</v>
      </c>
      <c r="D79" s="308"/>
      <c r="E79" s="308"/>
      <c r="F79" s="308"/>
      <c r="J79" s="300">
        <v>17263.599999999999</v>
      </c>
      <c r="K79" s="306" t="s">
        <v>4556</v>
      </c>
      <c r="L79" s="306"/>
      <c r="M79" s="306"/>
      <c r="O79" s="207" t="s">
        <v>4560</v>
      </c>
      <c r="Q79" s="2" t="s">
        <v>4561</v>
      </c>
      <c r="W79" s="306" t="s">
        <v>4562</v>
      </c>
      <c r="X79" s="306"/>
      <c r="Y79" s="306"/>
      <c r="Z79" s="306"/>
    </row>
    <row r="80" spans="1:26" ht="15" customHeight="1">
      <c r="A80" s="308" t="s">
        <v>2161</v>
      </c>
      <c r="B80" s="308"/>
      <c r="C80" s="308" t="s">
        <v>2129</v>
      </c>
      <c r="D80" s="308"/>
      <c r="E80" s="308"/>
      <c r="F80" s="308"/>
      <c r="J80" s="300">
        <v>11392.4</v>
      </c>
      <c r="O80" s="207" t="s">
        <v>4563</v>
      </c>
      <c r="Q80" s="2" t="s">
        <v>4563</v>
      </c>
      <c r="W80" s="306" t="s">
        <v>4564</v>
      </c>
      <c r="X80" s="306"/>
      <c r="Y80" s="306"/>
      <c r="Z80" s="306"/>
    </row>
    <row r="81" spans="1:26" ht="15" customHeight="1">
      <c r="A81" s="305" t="s">
        <v>2162</v>
      </c>
      <c r="B81" s="305"/>
      <c r="C81" s="307" t="s">
        <v>2163</v>
      </c>
      <c r="D81" s="307"/>
      <c r="E81" s="307"/>
      <c r="F81" s="307"/>
      <c r="J81" s="300">
        <v>9084109.8699999992</v>
      </c>
      <c r="O81" s="207" t="s">
        <v>4565</v>
      </c>
      <c r="Q81" s="2" t="s">
        <v>4565</v>
      </c>
      <c r="W81" s="306" t="s">
        <v>4566</v>
      </c>
      <c r="X81" s="306"/>
      <c r="Y81" s="306"/>
      <c r="Z81" s="306"/>
    </row>
    <row r="82" spans="1:26" ht="15" customHeight="1">
      <c r="A82" s="305" t="s">
        <v>2164</v>
      </c>
      <c r="B82" s="305"/>
      <c r="C82" s="307" t="s">
        <v>2165</v>
      </c>
      <c r="D82" s="307"/>
      <c r="E82" s="307"/>
      <c r="F82" s="307"/>
      <c r="J82" s="300">
        <v>122688.63</v>
      </c>
      <c r="O82" s="207" t="s">
        <v>4567</v>
      </c>
      <c r="Q82" s="2" t="s">
        <v>4567</v>
      </c>
      <c r="W82" s="306" t="s">
        <v>4568</v>
      </c>
      <c r="X82" s="306"/>
      <c r="Y82" s="306"/>
      <c r="Z82" s="306"/>
    </row>
    <row r="83" spans="1:26" ht="15" customHeight="1">
      <c r="A83" s="305" t="s">
        <v>2166</v>
      </c>
      <c r="B83" s="305"/>
      <c r="C83" s="305" t="s">
        <v>2167</v>
      </c>
      <c r="D83" s="305"/>
      <c r="E83" s="305"/>
      <c r="F83" s="305"/>
      <c r="J83" s="300">
        <v>1492900.24</v>
      </c>
      <c r="O83" s="207" t="s">
        <v>4569</v>
      </c>
      <c r="Q83" s="2" t="s">
        <v>4569</v>
      </c>
      <c r="W83" s="306" t="s">
        <v>4570</v>
      </c>
      <c r="X83" s="306"/>
      <c r="Y83" s="306"/>
      <c r="Z83" s="306"/>
    </row>
    <row r="84" spans="1:26" ht="15" customHeight="1">
      <c r="A84" s="305" t="s">
        <v>2168</v>
      </c>
      <c r="B84" s="305"/>
      <c r="C84" s="307" t="s">
        <v>2169</v>
      </c>
      <c r="D84" s="307"/>
      <c r="E84" s="307"/>
      <c r="F84" s="307"/>
      <c r="J84" s="300">
        <v>7468521</v>
      </c>
      <c r="O84" s="207" t="s">
        <v>4571</v>
      </c>
      <c r="Q84" s="2" t="s">
        <v>4571</v>
      </c>
      <c r="W84" s="306" t="s">
        <v>4572</v>
      </c>
      <c r="X84" s="306"/>
      <c r="Y84" s="306"/>
      <c r="Z84" s="306"/>
    </row>
    <row r="85" spans="1:26" ht="15" customHeight="1">
      <c r="A85" s="305" t="s">
        <v>768</v>
      </c>
      <c r="B85" s="305"/>
      <c r="C85" s="307" t="s">
        <v>769</v>
      </c>
      <c r="D85" s="307"/>
      <c r="E85" s="307"/>
      <c r="F85" s="307"/>
      <c r="J85" s="300">
        <v>2347590.81</v>
      </c>
      <c r="O85" s="207" t="s">
        <v>4573</v>
      </c>
      <c r="Q85" s="2" t="s">
        <v>4573</v>
      </c>
      <c r="W85" s="306" t="s">
        <v>4574</v>
      </c>
      <c r="X85" s="306"/>
      <c r="Y85" s="306"/>
      <c r="Z85" s="306"/>
    </row>
    <row r="86" spans="1:26" ht="15" customHeight="1">
      <c r="A86" s="305" t="s">
        <v>2170</v>
      </c>
      <c r="B86" s="305"/>
      <c r="C86" s="307" t="s">
        <v>2171</v>
      </c>
      <c r="D86" s="307"/>
      <c r="E86" s="307"/>
      <c r="F86" s="307"/>
      <c r="J86" s="300">
        <v>687648.81</v>
      </c>
      <c r="W86" s="306" t="s">
        <v>4575</v>
      </c>
      <c r="X86" s="306"/>
      <c r="Y86" s="306"/>
      <c r="Z86" s="306"/>
    </row>
    <row r="87" spans="1:26" ht="15" customHeight="1">
      <c r="A87" s="305" t="s">
        <v>2172</v>
      </c>
      <c r="B87" s="305"/>
      <c r="C87" s="307" t="s">
        <v>2173</v>
      </c>
      <c r="D87" s="307"/>
      <c r="E87" s="307"/>
      <c r="F87" s="307"/>
      <c r="J87" s="300">
        <v>63063.81</v>
      </c>
      <c r="W87" s="306" t="s">
        <v>4576</v>
      </c>
      <c r="X87" s="306"/>
      <c r="Y87" s="306"/>
      <c r="Z87" s="306"/>
    </row>
    <row r="88" spans="1:26" ht="15" customHeight="1">
      <c r="A88" s="305" t="s">
        <v>2174</v>
      </c>
      <c r="B88" s="305"/>
      <c r="C88" s="307" t="s">
        <v>2175</v>
      </c>
      <c r="D88" s="307"/>
      <c r="E88" s="307"/>
      <c r="F88" s="307"/>
      <c r="J88" s="300">
        <v>624585</v>
      </c>
      <c r="W88" s="306" t="s">
        <v>4577</v>
      </c>
      <c r="X88" s="306"/>
      <c r="Y88" s="306"/>
      <c r="Z88" s="306"/>
    </row>
    <row r="89" spans="1:26" ht="15" customHeight="1">
      <c r="A89" s="305" t="s">
        <v>2176</v>
      </c>
      <c r="B89" s="305"/>
      <c r="C89" s="307" t="s">
        <v>2177</v>
      </c>
      <c r="D89" s="307"/>
      <c r="E89" s="307"/>
      <c r="F89" s="307"/>
      <c r="J89" s="300">
        <v>1117</v>
      </c>
      <c r="W89" s="306" t="s">
        <v>4578</v>
      </c>
      <c r="X89" s="306"/>
      <c r="Y89" s="306"/>
      <c r="Z89" s="306"/>
    </row>
    <row r="90" spans="1:26" ht="15" customHeight="1">
      <c r="A90" s="308" t="s">
        <v>2178</v>
      </c>
      <c r="B90" s="308"/>
      <c r="C90" s="309" t="s">
        <v>2179</v>
      </c>
      <c r="D90" s="309"/>
      <c r="E90" s="309"/>
      <c r="F90" s="309"/>
      <c r="J90" s="300">
        <v>1117</v>
      </c>
      <c r="W90" s="306" t="s">
        <v>4578</v>
      </c>
      <c r="X90" s="306"/>
      <c r="Y90" s="306"/>
      <c r="Z90" s="306"/>
    </row>
    <row r="91" spans="1:26" ht="15" customHeight="1">
      <c r="A91" s="305" t="s">
        <v>2180</v>
      </c>
      <c r="B91" s="305"/>
      <c r="C91" s="307" t="s">
        <v>2181</v>
      </c>
      <c r="D91" s="307"/>
      <c r="E91" s="307"/>
      <c r="F91" s="307"/>
      <c r="J91" s="300">
        <v>24335</v>
      </c>
      <c r="O91" s="207" t="s">
        <v>4579</v>
      </c>
      <c r="Q91" s="2" t="s">
        <v>4579</v>
      </c>
      <c r="W91" s="306" t="s">
        <v>4580</v>
      </c>
      <c r="X91" s="306"/>
      <c r="Y91" s="306"/>
      <c r="Z91" s="306"/>
    </row>
    <row r="92" spans="1:26" ht="15" customHeight="1">
      <c r="A92" s="308" t="s">
        <v>2182</v>
      </c>
      <c r="B92" s="308"/>
      <c r="C92" s="309" t="s">
        <v>2183</v>
      </c>
      <c r="D92" s="309"/>
      <c r="E92" s="309"/>
      <c r="F92" s="309"/>
      <c r="J92" s="300">
        <v>24335</v>
      </c>
      <c r="O92" s="207" t="s">
        <v>4579</v>
      </c>
      <c r="Q92" s="2" t="s">
        <v>4579</v>
      </c>
      <c r="W92" s="306" t="s">
        <v>4580</v>
      </c>
      <c r="X92" s="306"/>
      <c r="Y92" s="306"/>
      <c r="Z92" s="306"/>
    </row>
    <row r="93" spans="1:26" ht="15" customHeight="1">
      <c r="A93" s="305" t="s">
        <v>2184</v>
      </c>
      <c r="B93" s="305"/>
      <c r="C93" s="307" t="s">
        <v>2185</v>
      </c>
      <c r="D93" s="307"/>
      <c r="E93" s="307"/>
      <c r="F93" s="307"/>
      <c r="J93" s="300">
        <v>1384850</v>
      </c>
      <c r="O93" s="207" t="s">
        <v>4581</v>
      </c>
      <c r="Q93" s="2" t="s">
        <v>4581</v>
      </c>
      <c r="W93" s="306" t="s">
        <v>4582</v>
      </c>
      <c r="X93" s="306"/>
      <c r="Y93" s="306"/>
      <c r="Z93" s="306"/>
    </row>
    <row r="94" spans="1:26" ht="15" customHeight="1">
      <c r="A94" s="308" t="s">
        <v>2186</v>
      </c>
      <c r="B94" s="308"/>
      <c r="C94" s="309" t="s">
        <v>2187</v>
      </c>
      <c r="D94" s="309"/>
      <c r="E94" s="309"/>
      <c r="F94" s="309"/>
      <c r="J94" s="300">
        <v>1384850</v>
      </c>
      <c r="O94" s="207" t="s">
        <v>4581</v>
      </c>
      <c r="Q94" s="2" t="s">
        <v>4581</v>
      </c>
      <c r="W94" s="306" t="s">
        <v>4582</v>
      </c>
      <c r="X94" s="306"/>
      <c r="Y94" s="306"/>
      <c r="Z94" s="306"/>
    </row>
    <row r="95" spans="1:26" ht="15" customHeight="1">
      <c r="A95" s="305" t="s">
        <v>3396</v>
      </c>
      <c r="B95" s="305"/>
      <c r="C95" s="307" t="s">
        <v>3397</v>
      </c>
      <c r="D95" s="307"/>
      <c r="E95" s="307"/>
      <c r="F95" s="307"/>
      <c r="J95" s="300">
        <v>249640</v>
      </c>
      <c r="O95" s="207" t="s">
        <v>4583</v>
      </c>
      <c r="Q95" s="2" t="s">
        <v>4583</v>
      </c>
      <c r="W95" s="306" t="s">
        <v>4584</v>
      </c>
      <c r="X95" s="306"/>
      <c r="Y95" s="306"/>
      <c r="Z95" s="306"/>
    </row>
    <row r="96" spans="1:26" ht="15" customHeight="1">
      <c r="A96" s="308" t="s">
        <v>3398</v>
      </c>
      <c r="B96" s="308"/>
      <c r="C96" s="308" t="s">
        <v>3399</v>
      </c>
      <c r="D96" s="308"/>
      <c r="E96" s="308"/>
      <c r="F96" s="308"/>
      <c r="J96" s="300">
        <v>249640</v>
      </c>
      <c r="O96" s="207" t="s">
        <v>4583</v>
      </c>
      <c r="Q96" s="2" t="s">
        <v>4583</v>
      </c>
      <c r="W96" s="306" t="s">
        <v>4584</v>
      </c>
      <c r="X96" s="306"/>
      <c r="Y96" s="306"/>
      <c r="Z96" s="306"/>
    </row>
    <row r="97" spans="1:26" ht="15" customHeight="1">
      <c r="A97" s="305" t="s">
        <v>3319</v>
      </c>
      <c r="B97" s="305"/>
      <c r="C97" s="307" t="s">
        <v>3320</v>
      </c>
      <c r="D97" s="307"/>
      <c r="E97" s="307"/>
      <c r="F97" s="307"/>
      <c r="J97" s="300">
        <v>6360</v>
      </c>
      <c r="W97" s="306" t="s">
        <v>4585</v>
      </c>
      <c r="X97" s="306"/>
      <c r="Y97" s="306"/>
      <c r="Z97" s="306"/>
    </row>
    <row r="98" spans="1:26" ht="15" customHeight="1">
      <c r="A98" s="308" t="s">
        <v>4586</v>
      </c>
      <c r="B98" s="308"/>
      <c r="C98" s="309" t="s">
        <v>4587</v>
      </c>
      <c r="D98" s="309"/>
      <c r="E98" s="309"/>
      <c r="F98" s="309"/>
      <c r="J98" s="300">
        <v>6360</v>
      </c>
      <c r="W98" s="306" t="s">
        <v>4585</v>
      </c>
      <c r="X98" s="306"/>
      <c r="Y98" s="306"/>
      <c r="Z98" s="306"/>
    </row>
    <row r="99" spans="1:26" ht="15" customHeight="1">
      <c r="A99" s="305" t="s">
        <v>770</v>
      </c>
      <c r="B99" s="305"/>
      <c r="C99" s="307" t="s">
        <v>771</v>
      </c>
      <c r="D99" s="307"/>
      <c r="E99" s="307"/>
      <c r="F99" s="307"/>
      <c r="J99" s="300">
        <v>9663861</v>
      </c>
      <c r="K99" s="306" t="s">
        <v>4588</v>
      </c>
      <c r="L99" s="306"/>
      <c r="M99" s="306"/>
      <c r="O99" s="207" t="s">
        <v>4589</v>
      </c>
      <c r="Q99" s="2" t="s">
        <v>4590</v>
      </c>
      <c r="W99" s="306" t="s">
        <v>4591</v>
      </c>
      <c r="X99" s="306"/>
      <c r="Y99" s="306"/>
      <c r="Z99" s="306"/>
    </row>
    <row r="100" spans="1:26" ht="15" customHeight="1">
      <c r="A100" s="305" t="s">
        <v>2188</v>
      </c>
      <c r="B100" s="305"/>
      <c r="C100" s="307" t="s">
        <v>2189</v>
      </c>
      <c r="D100" s="307"/>
      <c r="E100" s="307"/>
      <c r="F100" s="307"/>
      <c r="J100" s="300">
        <v>2344930</v>
      </c>
      <c r="O100" s="207" t="s">
        <v>4592</v>
      </c>
      <c r="Q100" s="2" t="s">
        <v>4592</v>
      </c>
      <c r="W100" s="306" t="s">
        <v>4593</v>
      </c>
      <c r="X100" s="306"/>
      <c r="Y100" s="306"/>
      <c r="Z100" s="306"/>
    </row>
    <row r="101" spans="1:26" ht="15" customHeight="1">
      <c r="A101" s="305" t="s">
        <v>2190</v>
      </c>
      <c r="B101" s="305"/>
      <c r="C101" s="305" t="s">
        <v>2191</v>
      </c>
      <c r="D101" s="305"/>
      <c r="E101" s="305"/>
      <c r="F101" s="305"/>
      <c r="J101" s="300">
        <v>2258488</v>
      </c>
      <c r="O101" s="207" t="s">
        <v>4594</v>
      </c>
      <c r="Q101" s="2" t="s">
        <v>4594</v>
      </c>
      <c r="W101" s="306" t="s">
        <v>4595</v>
      </c>
      <c r="X101" s="306"/>
      <c r="Y101" s="306"/>
      <c r="Z101" s="306"/>
    </row>
    <row r="102" spans="1:26" ht="15" customHeight="1">
      <c r="A102" s="305" t="s">
        <v>4596</v>
      </c>
      <c r="B102" s="305"/>
      <c r="C102" s="305" t="s">
        <v>2198</v>
      </c>
      <c r="D102" s="305"/>
      <c r="E102" s="305"/>
      <c r="F102" s="305"/>
      <c r="J102" s="300">
        <v>2412</v>
      </c>
      <c r="W102" s="306" t="s">
        <v>4597</v>
      </c>
      <c r="X102" s="306"/>
      <c r="Y102" s="306"/>
      <c r="Z102" s="306"/>
    </row>
    <row r="103" spans="1:26" ht="15" customHeight="1">
      <c r="A103" s="305" t="s">
        <v>2192</v>
      </c>
      <c r="B103" s="305"/>
      <c r="C103" s="305" t="s">
        <v>2193</v>
      </c>
      <c r="D103" s="305"/>
      <c r="E103" s="305"/>
      <c r="F103" s="305"/>
      <c r="J103" s="300">
        <v>84030</v>
      </c>
      <c r="O103" s="207" t="s">
        <v>4597</v>
      </c>
      <c r="Q103" s="2" t="s">
        <v>4597</v>
      </c>
      <c r="W103" s="306" t="s">
        <v>4598</v>
      </c>
      <c r="X103" s="306"/>
      <c r="Y103" s="306"/>
      <c r="Z103" s="306"/>
    </row>
    <row r="104" spans="1:26" ht="15" customHeight="1">
      <c r="A104" s="305" t="s">
        <v>4599</v>
      </c>
      <c r="B104" s="305"/>
      <c r="C104" s="307" t="s">
        <v>4600</v>
      </c>
      <c r="D104" s="307"/>
      <c r="E104" s="307"/>
      <c r="F104" s="307"/>
      <c r="O104" s="207" t="s">
        <v>4601</v>
      </c>
      <c r="Q104" s="2" t="s">
        <v>4601</v>
      </c>
      <c r="W104" s="306" t="s">
        <v>4601</v>
      </c>
      <c r="X104" s="306"/>
      <c r="Y104" s="306"/>
      <c r="Z104" s="306"/>
    </row>
    <row r="105" spans="1:26" ht="15" customHeight="1">
      <c r="A105" s="305" t="s">
        <v>4602</v>
      </c>
      <c r="B105" s="305"/>
      <c r="C105" s="305" t="s">
        <v>2191</v>
      </c>
      <c r="D105" s="305"/>
      <c r="E105" s="305"/>
      <c r="F105" s="305"/>
      <c r="O105" s="207" t="s">
        <v>4601</v>
      </c>
      <c r="Q105" s="2" t="s">
        <v>4601</v>
      </c>
      <c r="W105" s="306" t="s">
        <v>4601</v>
      </c>
      <c r="X105" s="306"/>
      <c r="Y105" s="306"/>
      <c r="Z105" s="306"/>
    </row>
    <row r="106" spans="1:26" ht="15" customHeight="1">
      <c r="A106" s="305" t="s">
        <v>2194</v>
      </c>
      <c r="B106" s="305"/>
      <c r="C106" s="307" t="s">
        <v>2195</v>
      </c>
      <c r="D106" s="307"/>
      <c r="E106" s="307"/>
      <c r="F106" s="307"/>
      <c r="J106" s="300">
        <v>7318931</v>
      </c>
      <c r="K106" s="306" t="s">
        <v>4588</v>
      </c>
      <c r="L106" s="306"/>
      <c r="M106" s="306"/>
      <c r="O106" s="207" t="s">
        <v>4603</v>
      </c>
      <c r="Q106" s="2" t="s">
        <v>4604</v>
      </c>
      <c r="W106" s="306" t="s">
        <v>4605</v>
      </c>
      <c r="X106" s="306"/>
      <c r="Y106" s="306"/>
      <c r="Z106" s="306"/>
    </row>
    <row r="107" spans="1:26" ht="15" customHeight="1">
      <c r="A107" s="305" t="s">
        <v>2196</v>
      </c>
      <c r="B107" s="305"/>
      <c r="C107" s="305" t="s">
        <v>2191</v>
      </c>
      <c r="D107" s="305"/>
      <c r="E107" s="305"/>
      <c r="F107" s="305"/>
      <c r="J107" s="300">
        <v>6878631</v>
      </c>
      <c r="K107" s="306" t="s">
        <v>4588</v>
      </c>
      <c r="L107" s="306"/>
      <c r="M107" s="306"/>
      <c r="O107" s="207" t="s">
        <v>4606</v>
      </c>
      <c r="Q107" s="2" t="s">
        <v>4607</v>
      </c>
      <c r="W107" s="306" t="s">
        <v>4608</v>
      </c>
      <c r="X107" s="306"/>
      <c r="Y107" s="306"/>
      <c r="Z107" s="306"/>
    </row>
    <row r="108" spans="1:26" ht="15" customHeight="1">
      <c r="A108" s="305" t="s">
        <v>2197</v>
      </c>
      <c r="B108" s="305"/>
      <c r="C108" s="305" t="s">
        <v>2198</v>
      </c>
      <c r="D108" s="305"/>
      <c r="E108" s="305"/>
      <c r="F108" s="305"/>
      <c r="J108" s="300">
        <v>402022</v>
      </c>
      <c r="O108" s="207" t="s">
        <v>4609</v>
      </c>
      <c r="Q108" s="2" t="s">
        <v>4609</v>
      </c>
      <c r="W108" s="306" t="s">
        <v>4610</v>
      </c>
      <c r="X108" s="306"/>
      <c r="Y108" s="306"/>
      <c r="Z108" s="306"/>
    </row>
    <row r="109" spans="1:26" ht="15" customHeight="1">
      <c r="A109" s="305" t="s">
        <v>2199</v>
      </c>
      <c r="B109" s="305"/>
      <c r="C109" s="305" t="s">
        <v>2193</v>
      </c>
      <c r="D109" s="305"/>
      <c r="E109" s="305"/>
      <c r="F109" s="305"/>
      <c r="J109" s="300">
        <v>21178</v>
      </c>
      <c r="W109" s="306" t="s">
        <v>4611</v>
      </c>
      <c r="X109" s="306"/>
      <c r="Y109" s="306"/>
      <c r="Z109" s="306"/>
    </row>
    <row r="110" spans="1:26" ht="15" customHeight="1">
      <c r="A110" s="305" t="s">
        <v>4612</v>
      </c>
      <c r="B110" s="305"/>
      <c r="C110" s="305" t="s">
        <v>4613</v>
      </c>
      <c r="D110" s="305"/>
      <c r="E110" s="305"/>
      <c r="F110" s="305"/>
      <c r="O110" s="207" t="s">
        <v>4614</v>
      </c>
      <c r="Q110" s="2" t="s">
        <v>4614</v>
      </c>
      <c r="W110" s="306" t="s">
        <v>4614</v>
      </c>
      <c r="X110" s="306"/>
      <c r="Y110" s="306"/>
      <c r="Z110" s="306"/>
    </row>
    <row r="111" spans="1:26" ht="15" customHeight="1">
      <c r="A111" s="305" t="s">
        <v>2200</v>
      </c>
      <c r="B111" s="305"/>
      <c r="C111" s="305" t="s">
        <v>2201</v>
      </c>
      <c r="D111" s="305"/>
      <c r="E111" s="305"/>
      <c r="F111" s="305"/>
      <c r="J111" s="300">
        <v>17100</v>
      </c>
      <c r="O111" s="207" t="s">
        <v>4614</v>
      </c>
      <c r="Q111" s="2" t="s">
        <v>4614</v>
      </c>
      <c r="W111" s="306" t="s">
        <v>4615</v>
      </c>
      <c r="X111" s="306"/>
      <c r="Y111" s="306"/>
      <c r="Z111" s="306"/>
    </row>
    <row r="112" spans="1:26" ht="15" customHeight="1">
      <c r="A112" s="305" t="s">
        <v>772</v>
      </c>
      <c r="B112" s="305"/>
      <c r="C112" s="307" t="s">
        <v>773</v>
      </c>
      <c r="D112" s="307"/>
      <c r="E112" s="307"/>
      <c r="F112" s="307"/>
      <c r="J112" s="300">
        <v>528693.36</v>
      </c>
      <c r="O112" s="207" t="s">
        <v>4616</v>
      </c>
      <c r="Q112" s="2" t="s">
        <v>4616</v>
      </c>
      <c r="W112" s="306" t="s">
        <v>4617</v>
      </c>
      <c r="X112" s="306"/>
      <c r="Y112" s="306"/>
      <c r="Z112" s="306"/>
    </row>
    <row r="113" spans="1:26" ht="15" customHeight="1">
      <c r="A113" s="305" t="s">
        <v>2202</v>
      </c>
      <c r="B113" s="305"/>
      <c r="C113" s="307" t="s">
        <v>2203</v>
      </c>
      <c r="D113" s="307"/>
      <c r="E113" s="307"/>
      <c r="F113" s="307"/>
      <c r="J113" s="300">
        <v>527232.36</v>
      </c>
      <c r="O113" s="207" t="s">
        <v>4616</v>
      </c>
      <c r="Q113" s="2" t="s">
        <v>4616</v>
      </c>
      <c r="W113" s="306" t="s">
        <v>4618</v>
      </c>
      <c r="X113" s="306"/>
      <c r="Y113" s="306"/>
      <c r="Z113" s="306"/>
    </row>
    <row r="114" spans="1:26" ht="15" customHeight="1">
      <c r="A114" s="305" t="s">
        <v>2204</v>
      </c>
      <c r="B114" s="305"/>
      <c r="C114" s="305" t="s">
        <v>2205</v>
      </c>
      <c r="D114" s="305"/>
      <c r="E114" s="305"/>
      <c r="F114" s="305"/>
      <c r="J114" s="300">
        <v>405716.36</v>
      </c>
      <c r="O114" s="207" t="s">
        <v>4619</v>
      </c>
      <c r="Q114" s="2" t="s">
        <v>4619</v>
      </c>
      <c r="W114" s="306" t="s">
        <v>4620</v>
      </c>
      <c r="X114" s="306"/>
      <c r="Y114" s="306"/>
      <c r="Z114" s="306"/>
    </row>
    <row r="115" spans="1:26" ht="15" customHeight="1">
      <c r="A115" s="305" t="s">
        <v>2206</v>
      </c>
      <c r="B115" s="305"/>
      <c r="C115" s="305" t="s">
        <v>2207</v>
      </c>
      <c r="D115" s="305"/>
      <c r="E115" s="305"/>
      <c r="F115" s="305"/>
      <c r="J115" s="300">
        <v>89116</v>
      </c>
      <c r="O115" s="207" t="s">
        <v>4621</v>
      </c>
      <c r="Q115" s="2" t="s">
        <v>4621</v>
      </c>
      <c r="W115" s="306" t="s">
        <v>4622</v>
      </c>
      <c r="X115" s="306"/>
      <c r="Y115" s="306"/>
      <c r="Z115" s="306"/>
    </row>
    <row r="116" spans="1:26" ht="15" customHeight="1">
      <c r="A116" s="305" t="s">
        <v>2208</v>
      </c>
      <c r="B116" s="305"/>
      <c r="C116" s="305" t="s">
        <v>2209</v>
      </c>
      <c r="D116" s="305"/>
      <c r="E116" s="305"/>
      <c r="F116" s="305"/>
      <c r="J116" s="300">
        <v>32400</v>
      </c>
      <c r="O116" s="207" t="s">
        <v>4623</v>
      </c>
      <c r="Q116" s="2" t="s">
        <v>4623</v>
      </c>
      <c r="W116" s="306" t="s">
        <v>4624</v>
      </c>
      <c r="X116" s="306"/>
      <c r="Y116" s="306"/>
      <c r="Z116" s="306"/>
    </row>
    <row r="117" spans="1:26" ht="15" customHeight="1">
      <c r="A117" s="305" t="s">
        <v>2210</v>
      </c>
      <c r="B117" s="305"/>
      <c r="C117" s="305" t="s">
        <v>2211</v>
      </c>
      <c r="D117" s="305"/>
      <c r="E117" s="305"/>
      <c r="F117" s="305"/>
      <c r="J117" s="300">
        <v>1461</v>
      </c>
      <c r="W117" s="306" t="s">
        <v>4625</v>
      </c>
      <c r="X117" s="306"/>
      <c r="Y117" s="306"/>
      <c r="Z117" s="306"/>
    </row>
    <row r="118" spans="1:26" ht="15" customHeight="1">
      <c r="A118" s="308" t="s">
        <v>2212</v>
      </c>
      <c r="B118" s="308"/>
      <c r="C118" s="309" t="s">
        <v>2213</v>
      </c>
      <c r="D118" s="309"/>
      <c r="E118" s="309"/>
      <c r="F118" s="309"/>
      <c r="J118" s="300">
        <v>1461</v>
      </c>
      <c r="W118" s="306" t="s">
        <v>4625</v>
      </c>
      <c r="X118" s="306"/>
      <c r="Y118" s="306"/>
      <c r="Z118" s="306"/>
    </row>
    <row r="119" spans="1:26" ht="15" customHeight="1">
      <c r="A119" s="305" t="s">
        <v>774</v>
      </c>
      <c r="B119" s="305"/>
      <c r="C119" s="307" t="s">
        <v>775</v>
      </c>
      <c r="D119" s="307"/>
      <c r="E119" s="307"/>
      <c r="F119" s="307"/>
      <c r="J119" s="300">
        <v>95429827.269999996</v>
      </c>
      <c r="K119" s="306" t="s">
        <v>4626</v>
      </c>
      <c r="L119" s="306"/>
      <c r="M119" s="306"/>
      <c r="O119" s="207" t="s">
        <v>4627</v>
      </c>
      <c r="Q119" s="2" t="s">
        <v>4628</v>
      </c>
      <c r="W119" s="306" t="s">
        <v>4629</v>
      </c>
      <c r="X119" s="306"/>
      <c r="Y119" s="306"/>
      <c r="Z119" s="306"/>
    </row>
    <row r="120" spans="1:26" ht="15" customHeight="1">
      <c r="A120" s="305" t="s">
        <v>776</v>
      </c>
      <c r="B120" s="305"/>
      <c r="C120" s="307" t="s">
        <v>777</v>
      </c>
      <c r="D120" s="307"/>
      <c r="E120" s="307"/>
      <c r="F120" s="307"/>
      <c r="J120" s="300">
        <v>1389184</v>
      </c>
      <c r="O120" s="207" t="s">
        <v>4630</v>
      </c>
      <c r="Q120" s="2" t="s">
        <v>4630</v>
      </c>
      <c r="W120" s="306" t="s">
        <v>4631</v>
      </c>
      <c r="X120" s="306"/>
      <c r="Y120" s="306"/>
      <c r="Z120" s="306"/>
    </row>
    <row r="121" spans="1:26" ht="15" customHeight="1">
      <c r="A121" s="305" t="s">
        <v>2214</v>
      </c>
      <c r="B121" s="305"/>
      <c r="C121" s="305" t="s">
        <v>2215</v>
      </c>
      <c r="D121" s="305"/>
      <c r="E121" s="305"/>
      <c r="F121" s="305"/>
      <c r="J121" s="300">
        <v>747703</v>
      </c>
      <c r="O121" s="207" t="s">
        <v>4632</v>
      </c>
      <c r="Q121" s="2" t="s">
        <v>4632</v>
      </c>
      <c r="W121" s="306" t="s">
        <v>4633</v>
      </c>
      <c r="X121" s="306"/>
      <c r="Y121" s="306"/>
      <c r="Z121" s="306"/>
    </row>
    <row r="122" spans="1:26" ht="15" customHeight="1">
      <c r="A122" s="308" t="s">
        <v>2216</v>
      </c>
      <c r="B122" s="308"/>
      <c r="C122" s="308" t="s">
        <v>2129</v>
      </c>
      <c r="D122" s="308"/>
      <c r="E122" s="308"/>
      <c r="F122" s="308"/>
      <c r="J122" s="300">
        <v>747703</v>
      </c>
      <c r="O122" s="207" t="s">
        <v>4632</v>
      </c>
      <c r="Q122" s="2" t="s">
        <v>4632</v>
      </c>
      <c r="W122" s="306" t="s">
        <v>4633</v>
      </c>
      <c r="X122" s="306"/>
      <c r="Y122" s="306"/>
      <c r="Z122" s="306"/>
    </row>
    <row r="123" spans="1:26" ht="15" customHeight="1">
      <c r="A123" s="305" t="s">
        <v>2217</v>
      </c>
      <c r="B123" s="305"/>
      <c r="C123" s="305" t="s">
        <v>2218</v>
      </c>
      <c r="D123" s="305"/>
      <c r="E123" s="305"/>
      <c r="F123" s="305"/>
      <c r="J123" s="300">
        <v>547481</v>
      </c>
      <c r="O123" s="207" t="s">
        <v>4634</v>
      </c>
      <c r="Q123" s="2" t="s">
        <v>4634</v>
      </c>
      <c r="W123" s="306" t="s">
        <v>4635</v>
      </c>
      <c r="X123" s="306"/>
      <c r="Y123" s="306"/>
      <c r="Z123" s="306"/>
    </row>
    <row r="124" spans="1:26" ht="15" customHeight="1">
      <c r="A124" s="308" t="s">
        <v>2219</v>
      </c>
      <c r="B124" s="308"/>
      <c r="C124" s="308" t="s">
        <v>2106</v>
      </c>
      <c r="D124" s="308"/>
      <c r="E124" s="308"/>
      <c r="F124" s="308"/>
      <c r="J124" s="300">
        <v>547481</v>
      </c>
      <c r="O124" s="207" t="s">
        <v>4634</v>
      </c>
      <c r="Q124" s="2" t="s">
        <v>4634</v>
      </c>
      <c r="W124" s="306" t="s">
        <v>4635</v>
      </c>
      <c r="X124" s="306"/>
      <c r="Y124" s="306"/>
      <c r="Z124" s="306"/>
    </row>
    <row r="125" spans="1:26" ht="15" customHeight="1">
      <c r="A125" s="305" t="s">
        <v>2220</v>
      </c>
      <c r="B125" s="305"/>
      <c r="C125" s="307" t="s">
        <v>2221</v>
      </c>
      <c r="D125" s="307"/>
      <c r="E125" s="307"/>
      <c r="F125" s="307"/>
      <c r="J125" s="300">
        <v>94000</v>
      </c>
      <c r="O125" s="207" t="s">
        <v>4636</v>
      </c>
      <c r="Q125" s="2" t="s">
        <v>4636</v>
      </c>
      <c r="W125" s="306" t="s">
        <v>4637</v>
      </c>
      <c r="X125" s="306"/>
      <c r="Y125" s="306"/>
      <c r="Z125" s="306"/>
    </row>
    <row r="126" spans="1:26" ht="15" customHeight="1">
      <c r="A126" s="308" t="s">
        <v>2222</v>
      </c>
      <c r="B126" s="308"/>
      <c r="C126" s="308" t="s">
        <v>2106</v>
      </c>
      <c r="D126" s="308"/>
      <c r="E126" s="308"/>
      <c r="F126" s="308"/>
      <c r="J126" s="300">
        <v>94000</v>
      </c>
      <c r="O126" s="207" t="s">
        <v>4636</v>
      </c>
      <c r="Q126" s="2" t="s">
        <v>4636</v>
      </c>
      <c r="W126" s="306" t="s">
        <v>4637</v>
      </c>
      <c r="X126" s="306"/>
      <c r="Y126" s="306"/>
      <c r="Z126" s="306"/>
    </row>
    <row r="127" spans="1:26" ht="15" customHeight="1">
      <c r="A127" s="305" t="s">
        <v>778</v>
      </c>
      <c r="B127" s="305"/>
      <c r="C127" s="307" t="s">
        <v>779</v>
      </c>
      <c r="D127" s="307"/>
      <c r="E127" s="307"/>
      <c r="F127" s="307"/>
      <c r="J127" s="300">
        <v>64045977.520000003</v>
      </c>
      <c r="O127" s="207" t="s">
        <v>4638</v>
      </c>
      <c r="Q127" s="2" t="s">
        <v>4638</v>
      </c>
      <c r="W127" s="306" t="s">
        <v>4639</v>
      </c>
      <c r="X127" s="306"/>
      <c r="Y127" s="306"/>
      <c r="Z127" s="306"/>
    </row>
    <row r="128" spans="1:26" ht="15" customHeight="1">
      <c r="A128" s="308" t="s">
        <v>2223</v>
      </c>
      <c r="B128" s="308"/>
      <c r="C128" s="309" t="s">
        <v>2224</v>
      </c>
      <c r="D128" s="309"/>
      <c r="E128" s="309"/>
      <c r="F128" s="309"/>
      <c r="J128" s="300">
        <v>57382495.520000003</v>
      </c>
      <c r="O128" s="207" t="s">
        <v>4638</v>
      </c>
      <c r="Q128" s="2" t="s">
        <v>4638</v>
      </c>
      <c r="W128" s="306" t="s">
        <v>4640</v>
      </c>
      <c r="X128" s="306"/>
      <c r="Y128" s="306"/>
      <c r="Z128" s="306"/>
    </row>
    <row r="129" spans="1:26" ht="15" customHeight="1">
      <c r="A129" s="308" t="s">
        <v>2225</v>
      </c>
      <c r="B129" s="308"/>
      <c r="C129" s="309" t="s">
        <v>2226</v>
      </c>
      <c r="D129" s="309"/>
      <c r="E129" s="309"/>
      <c r="F129" s="309"/>
      <c r="J129" s="300">
        <v>6663482</v>
      </c>
      <c r="W129" s="306" t="s">
        <v>4641</v>
      </c>
      <c r="X129" s="306"/>
      <c r="Y129" s="306"/>
      <c r="Z129" s="306"/>
    </row>
    <row r="130" spans="1:26" ht="15" customHeight="1">
      <c r="A130" s="305" t="s">
        <v>780</v>
      </c>
      <c r="B130" s="305"/>
      <c r="C130" s="305" t="s">
        <v>781</v>
      </c>
      <c r="D130" s="305"/>
      <c r="E130" s="305"/>
      <c r="F130" s="305"/>
      <c r="J130" s="300">
        <v>3969319</v>
      </c>
      <c r="O130" s="207" t="s">
        <v>4642</v>
      </c>
      <c r="Q130" s="2" t="s">
        <v>4642</v>
      </c>
      <c r="W130" s="306" t="s">
        <v>4643</v>
      </c>
      <c r="X130" s="306"/>
      <c r="Y130" s="306"/>
      <c r="Z130" s="306"/>
    </row>
    <row r="131" spans="1:26" ht="15" customHeight="1">
      <c r="A131" s="308" t="s">
        <v>2227</v>
      </c>
      <c r="B131" s="308"/>
      <c r="C131" s="309" t="s">
        <v>2228</v>
      </c>
      <c r="D131" s="309"/>
      <c r="E131" s="309"/>
      <c r="F131" s="309"/>
      <c r="J131" s="300">
        <v>1119996</v>
      </c>
      <c r="O131" s="207" t="s">
        <v>4644</v>
      </c>
      <c r="Q131" s="2" t="s">
        <v>4644</v>
      </c>
      <c r="W131" s="306" t="s">
        <v>4645</v>
      </c>
      <c r="X131" s="306"/>
      <c r="Y131" s="306"/>
      <c r="Z131" s="306"/>
    </row>
    <row r="132" spans="1:26" ht="15" customHeight="1">
      <c r="A132" s="305" t="s">
        <v>2229</v>
      </c>
      <c r="B132" s="305"/>
      <c r="C132" s="307" t="s">
        <v>2230</v>
      </c>
      <c r="D132" s="307"/>
      <c r="E132" s="307"/>
      <c r="F132" s="307"/>
      <c r="J132" s="300">
        <v>851215</v>
      </c>
      <c r="O132" s="207" t="s">
        <v>4646</v>
      </c>
      <c r="Q132" s="2" t="s">
        <v>4646</v>
      </c>
      <c r="W132" s="306" t="s">
        <v>4647</v>
      </c>
      <c r="X132" s="306"/>
      <c r="Y132" s="306"/>
      <c r="Z132" s="306"/>
    </row>
    <row r="133" spans="1:26" ht="15" customHeight="1">
      <c r="A133" s="308" t="s">
        <v>2231</v>
      </c>
      <c r="B133" s="308"/>
      <c r="C133" s="308" t="s">
        <v>2232</v>
      </c>
      <c r="D133" s="308"/>
      <c r="E133" s="308"/>
      <c r="F133" s="308"/>
      <c r="J133" s="300">
        <v>801038</v>
      </c>
      <c r="O133" s="207" t="s">
        <v>4648</v>
      </c>
      <c r="Q133" s="2" t="s">
        <v>4648</v>
      </c>
      <c r="W133" s="306" t="s">
        <v>4649</v>
      </c>
      <c r="X133" s="306"/>
      <c r="Y133" s="306"/>
      <c r="Z133" s="306"/>
    </row>
    <row r="134" spans="1:26" ht="15" customHeight="1">
      <c r="A134" s="308" t="s">
        <v>2233</v>
      </c>
      <c r="B134" s="308"/>
      <c r="C134" s="309" t="s">
        <v>2234</v>
      </c>
      <c r="D134" s="309"/>
      <c r="E134" s="309"/>
      <c r="F134" s="309"/>
      <c r="J134" s="300">
        <v>50177</v>
      </c>
      <c r="O134" s="207" t="s">
        <v>4650</v>
      </c>
      <c r="Q134" s="2" t="s">
        <v>4650</v>
      </c>
      <c r="W134" s="306" t="s">
        <v>4651</v>
      </c>
      <c r="X134" s="306"/>
      <c r="Y134" s="306"/>
      <c r="Z134" s="306"/>
    </row>
    <row r="135" spans="1:26" ht="15" customHeight="1">
      <c r="A135" s="305" t="s">
        <v>2235</v>
      </c>
      <c r="B135" s="305"/>
      <c r="C135" s="307" t="s">
        <v>2236</v>
      </c>
      <c r="D135" s="307"/>
      <c r="E135" s="307"/>
      <c r="F135" s="307"/>
      <c r="J135" s="300">
        <v>11304</v>
      </c>
      <c r="O135" s="207" t="s">
        <v>4652</v>
      </c>
      <c r="Q135" s="2" t="s">
        <v>4652</v>
      </c>
      <c r="W135" s="306" t="s">
        <v>4653</v>
      </c>
      <c r="X135" s="306"/>
      <c r="Y135" s="306"/>
      <c r="Z135" s="306"/>
    </row>
    <row r="136" spans="1:26" ht="15" customHeight="1">
      <c r="A136" s="308" t="s">
        <v>2237</v>
      </c>
      <c r="B136" s="308"/>
      <c r="C136" s="308" t="s">
        <v>2191</v>
      </c>
      <c r="D136" s="308"/>
      <c r="E136" s="308"/>
      <c r="F136" s="308"/>
      <c r="J136" s="300">
        <v>2888</v>
      </c>
      <c r="W136" s="306" t="s">
        <v>4654</v>
      </c>
      <c r="X136" s="306"/>
      <c r="Y136" s="306"/>
      <c r="Z136" s="306"/>
    </row>
    <row r="137" spans="1:26" ht="15" customHeight="1">
      <c r="A137" s="308" t="s">
        <v>2238</v>
      </c>
      <c r="B137" s="308"/>
      <c r="C137" s="308" t="s">
        <v>2239</v>
      </c>
      <c r="D137" s="308"/>
      <c r="E137" s="308"/>
      <c r="F137" s="308"/>
      <c r="J137" s="300">
        <v>6576</v>
      </c>
      <c r="O137" s="207" t="s">
        <v>4652</v>
      </c>
      <c r="Q137" s="2" t="s">
        <v>4652</v>
      </c>
      <c r="W137" s="306" t="s">
        <v>4655</v>
      </c>
      <c r="X137" s="306"/>
      <c r="Y137" s="306"/>
      <c r="Z137" s="306"/>
    </row>
    <row r="138" spans="1:26" ht="15" customHeight="1">
      <c r="A138" s="308" t="s">
        <v>2240</v>
      </c>
      <c r="B138" s="308"/>
      <c r="C138" s="308" t="s">
        <v>2241</v>
      </c>
      <c r="D138" s="308"/>
      <c r="E138" s="308"/>
      <c r="F138" s="308"/>
      <c r="J138" s="300">
        <v>1048</v>
      </c>
      <c r="W138" s="306" t="s">
        <v>4656</v>
      </c>
      <c r="X138" s="306"/>
      <c r="Y138" s="306"/>
      <c r="Z138" s="306"/>
    </row>
    <row r="139" spans="1:26" ht="15" customHeight="1">
      <c r="A139" s="308" t="s">
        <v>3682</v>
      </c>
      <c r="B139" s="308"/>
      <c r="C139" s="308" t="s">
        <v>2201</v>
      </c>
      <c r="D139" s="308"/>
      <c r="E139" s="308"/>
      <c r="F139" s="308"/>
      <c r="J139" s="300">
        <v>792</v>
      </c>
      <c r="W139" s="306" t="s">
        <v>4657</v>
      </c>
      <c r="X139" s="306"/>
      <c r="Y139" s="306"/>
      <c r="Z139" s="306"/>
    </row>
    <row r="140" spans="1:26" ht="15" customHeight="1">
      <c r="A140" s="305" t="s">
        <v>2242</v>
      </c>
      <c r="B140" s="305"/>
      <c r="C140" s="307" t="s">
        <v>2243</v>
      </c>
      <c r="D140" s="307"/>
      <c r="E140" s="307"/>
      <c r="F140" s="307"/>
      <c r="J140" s="300">
        <v>2096</v>
      </c>
      <c r="W140" s="306" t="s">
        <v>4658</v>
      </c>
      <c r="X140" s="306"/>
      <c r="Y140" s="306"/>
      <c r="Z140" s="306"/>
    </row>
    <row r="141" spans="1:26" ht="15" customHeight="1">
      <c r="C141" s="307"/>
      <c r="D141" s="307"/>
      <c r="E141" s="307"/>
      <c r="F141" s="307"/>
    </row>
    <row r="142" spans="1:26" ht="15" customHeight="1">
      <c r="A142" s="308" t="s">
        <v>2244</v>
      </c>
      <c r="B142" s="308"/>
      <c r="C142" s="308" t="s">
        <v>2191</v>
      </c>
      <c r="D142" s="308"/>
      <c r="E142" s="308"/>
      <c r="F142" s="308"/>
      <c r="J142" s="300">
        <v>1048</v>
      </c>
      <c r="W142" s="306" t="s">
        <v>4656</v>
      </c>
      <c r="X142" s="306"/>
      <c r="Y142" s="306"/>
      <c r="Z142" s="306"/>
    </row>
    <row r="143" spans="1:26" ht="15" customHeight="1">
      <c r="A143" s="308" t="s">
        <v>2245</v>
      </c>
      <c r="B143" s="308"/>
      <c r="C143" s="308" t="s">
        <v>2239</v>
      </c>
      <c r="D143" s="308"/>
      <c r="E143" s="308"/>
      <c r="F143" s="308"/>
      <c r="J143" s="300">
        <v>1048</v>
      </c>
      <c r="W143" s="306" t="s">
        <v>4656</v>
      </c>
      <c r="X143" s="306"/>
      <c r="Y143" s="306"/>
      <c r="Z143" s="306"/>
    </row>
    <row r="144" spans="1:26" ht="15" customHeight="1">
      <c r="A144" s="305" t="s">
        <v>2246</v>
      </c>
      <c r="B144" s="305"/>
      <c r="C144" s="305" t="s">
        <v>2247</v>
      </c>
      <c r="D144" s="305"/>
      <c r="E144" s="305"/>
      <c r="F144" s="305"/>
      <c r="J144" s="300">
        <v>1968698</v>
      </c>
      <c r="O144" s="207" t="s">
        <v>4659</v>
      </c>
      <c r="Q144" s="2" t="s">
        <v>4659</v>
      </c>
      <c r="W144" s="306" t="s">
        <v>4660</v>
      </c>
      <c r="X144" s="306"/>
      <c r="Y144" s="306"/>
      <c r="Z144" s="306"/>
    </row>
    <row r="145" spans="1:26" ht="15" customHeight="1">
      <c r="A145" s="305" t="s">
        <v>2248</v>
      </c>
      <c r="B145" s="305"/>
      <c r="C145" s="305" t="s">
        <v>2249</v>
      </c>
      <c r="D145" s="305"/>
      <c r="E145" s="305"/>
      <c r="F145" s="305"/>
      <c r="J145" s="300">
        <v>1968698</v>
      </c>
      <c r="O145" s="207" t="s">
        <v>4659</v>
      </c>
      <c r="Q145" s="2" t="s">
        <v>4659</v>
      </c>
      <c r="W145" s="306" t="s">
        <v>4660</v>
      </c>
      <c r="X145" s="306"/>
      <c r="Y145" s="306"/>
      <c r="Z145" s="306"/>
    </row>
    <row r="146" spans="1:26" ht="15" customHeight="1">
      <c r="A146" s="305" t="s">
        <v>2250</v>
      </c>
      <c r="B146" s="305"/>
      <c r="C146" s="307" t="s">
        <v>2251</v>
      </c>
      <c r="D146" s="307"/>
      <c r="E146" s="307"/>
      <c r="F146" s="307"/>
      <c r="J146" s="300">
        <v>12825</v>
      </c>
      <c r="O146" s="207" t="s">
        <v>3811</v>
      </c>
      <c r="Q146" s="2" t="s">
        <v>3811</v>
      </c>
      <c r="W146" s="306" t="s">
        <v>4661</v>
      </c>
      <c r="X146" s="306"/>
      <c r="Y146" s="306"/>
      <c r="Z146" s="306"/>
    </row>
    <row r="147" spans="1:26" ht="15" customHeight="1">
      <c r="C147" s="307"/>
      <c r="D147" s="307"/>
      <c r="E147" s="307"/>
      <c r="F147" s="307"/>
    </row>
    <row r="148" spans="1:26" ht="15" customHeight="1">
      <c r="A148" s="308" t="s">
        <v>2252</v>
      </c>
      <c r="B148" s="308"/>
      <c r="C148" s="308" t="s">
        <v>2191</v>
      </c>
      <c r="D148" s="308"/>
      <c r="E148" s="308"/>
      <c r="F148" s="308"/>
      <c r="J148" s="300">
        <v>7125</v>
      </c>
      <c r="O148" s="207" t="s">
        <v>4662</v>
      </c>
      <c r="Q148" s="2" t="s">
        <v>4662</v>
      </c>
      <c r="W148" s="306" t="s">
        <v>4663</v>
      </c>
      <c r="X148" s="306"/>
      <c r="Y148" s="306"/>
      <c r="Z148" s="306"/>
    </row>
    <row r="149" spans="1:26" ht="15" customHeight="1">
      <c r="A149" s="308" t="s">
        <v>2253</v>
      </c>
      <c r="B149" s="308"/>
      <c r="C149" s="308" t="s">
        <v>2239</v>
      </c>
      <c r="D149" s="308"/>
      <c r="E149" s="308"/>
      <c r="F149" s="308"/>
      <c r="J149" s="300">
        <v>4875</v>
      </c>
      <c r="O149" s="207" t="s">
        <v>4664</v>
      </c>
      <c r="Q149" s="2" t="s">
        <v>4664</v>
      </c>
      <c r="W149" s="306" t="s">
        <v>4665</v>
      </c>
      <c r="X149" s="306"/>
      <c r="Y149" s="306"/>
      <c r="Z149" s="306"/>
    </row>
    <row r="150" spans="1:26" ht="15" customHeight="1">
      <c r="A150" s="308" t="s">
        <v>2254</v>
      </c>
      <c r="B150" s="308"/>
      <c r="C150" s="308" t="s">
        <v>2193</v>
      </c>
      <c r="D150" s="308"/>
      <c r="E150" s="308"/>
      <c r="F150" s="308"/>
      <c r="J150" s="300">
        <v>225</v>
      </c>
      <c r="O150" s="207" t="s">
        <v>4666</v>
      </c>
      <c r="Q150" s="2" t="s">
        <v>4666</v>
      </c>
      <c r="W150" s="306" t="s">
        <v>4667</v>
      </c>
      <c r="X150" s="306"/>
      <c r="Y150" s="306"/>
      <c r="Z150" s="306"/>
    </row>
    <row r="151" spans="1:26" ht="15" customHeight="1">
      <c r="A151" s="308" t="s">
        <v>2255</v>
      </c>
      <c r="B151" s="308"/>
      <c r="C151" s="308" t="s">
        <v>2241</v>
      </c>
      <c r="D151" s="308"/>
      <c r="E151" s="308"/>
      <c r="F151" s="308"/>
      <c r="J151" s="300">
        <v>525</v>
      </c>
      <c r="W151" s="306" t="s">
        <v>4668</v>
      </c>
      <c r="X151" s="306"/>
      <c r="Y151" s="306"/>
      <c r="Z151" s="306"/>
    </row>
    <row r="152" spans="1:26" ht="15" customHeight="1">
      <c r="A152" s="308" t="s">
        <v>3683</v>
      </c>
      <c r="B152" s="308"/>
      <c r="C152" s="308" t="s">
        <v>2201</v>
      </c>
      <c r="D152" s="308"/>
      <c r="E152" s="308"/>
      <c r="F152" s="308"/>
      <c r="J152" s="300">
        <v>75</v>
      </c>
      <c r="W152" s="306" t="s">
        <v>4666</v>
      </c>
      <c r="X152" s="306"/>
      <c r="Y152" s="306"/>
      <c r="Z152" s="306"/>
    </row>
    <row r="153" spans="1:26" ht="15" customHeight="1">
      <c r="A153" s="305" t="s">
        <v>2256</v>
      </c>
      <c r="B153" s="305"/>
      <c r="C153" s="307" t="s">
        <v>2257</v>
      </c>
      <c r="D153" s="307"/>
      <c r="E153" s="307"/>
      <c r="F153" s="307"/>
      <c r="J153" s="300">
        <v>3185</v>
      </c>
      <c r="O153" s="207" t="s">
        <v>4669</v>
      </c>
      <c r="Q153" s="2" t="s">
        <v>4669</v>
      </c>
      <c r="W153" s="306" t="s">
        <v>4670</v>
      </c>
      <c r="X153" s="306"/>
      <c r="Y153" s="306"/>
      <c r="Z153" s="306"/>
    </row>
    <row r="154" spans="1:26" ht="15" customHeight="1">
      <c r="A154" s="308" t="s">
        <v>2258</v>
      </c>
      <c r="B154" s="308"/>
      <c r="C154" s="308" t="s">
        <v>2191</v>
      </c>
      <c r="D154" s="308"/>
      <c r="E154" s="308"/>
      <c r="F154" s="308"/>
      <c r="J154" s="300">
        <v>3185</v>
      </c>
      <c r="O154" s="207" t="s">
        <v>4669</v>
      </c>
      <c r="Q154" s="2" t="s">
        <v>4669</v>
      </c>
      <c r="W154" s="306" t="s">
        <v>4670</v>
      </c>
      <c r="X154" s="306"/>
      <c r="Y154" s="306"/>
      <c r="Z154" s="306"/>
    </row>
    <row r="155" spans="1:26" ht="15" customHeight="1">
      <c r="A155" s="305" t="s">
        <v>782</v>
      </c>
      <c r="B155" s="305"/>
      <c r="C155" s="307" t="s">
        <v>783</v>
      </c>
      <c r="D155" s="307"/>
      <c r="E155" s="307"/>
      <c r="F155" s="307"/>
      <c r="J155" s="300">
        <v>699206.11</v>
      </c>
      <c r="O155" s="207" t="s">
        <v>4671</v>
      </c>
      <c r="Q155" s="2" t="s">
        <v>4671</v>
      </c>
      <c r="W155" s="306" t="s">
        <v>4672</v>
      </c>
      <c r="X155" s="306"/>
      <c r="Y155" s="306"/>
      <c r="Z155" s="306"/>
    </row>
    <row r="156" spans="1:26" ht="15" customHeight="1">
      <c r="A156" s="305" t="s">
        <v>2259</v>
      </c>
      <c r="B156" s="305"/>
      <c r="C156" s="305" t="s">
        <v>2260</v>
      </c>
      <c r="D156" s="305"/>
      <c r="E156" s="305"/>
      <c r="F156" s="305"/>
      <c r="J156" s="300">
        <v>210</v>
      </c>
      <c r="W156" s="306" t="s">
        <v>4673</v>
      </c>
      <c r="X156" s="306"/>
      <c r="Y156" s="306"/>
      <c r="Z156" s="306"/>
    </row>
    <row r="157" spans="1:26" ht="15" customHeight="1">
      <c r="A157" s="308" t="s">
        <v>2261</v>
      </c>
      <c r="B157" s="308"/>
      <c r="C157" s="309" t="s">
        <v>2262</v>
      </c>
      <c r="D157" s="309"/>
      <c r="E157" s="309"/>
      <c r="F157" s="309"/>
      <c r="J157" s="300">
        <v>210</v>
      </c>
      <c r="W157" s="306" t="s">
        <v>4673</v>
      </c>
      <c r="X157" s="306"/>
      <c r="Y157" s="306"/>
      <c r="Z157" s="306"/>
    </row>
    <row r="158" spans="1:26" ht="15" customHeight="1">
      <c r="A158" s="305" t="s">
        <v>2263</v>
      </c>
      <c r="B158" s="305"/>
      <c r="C158" s="307" t="s">
        <v>2264</v>
      </c>
      <c r="D158" s="307"/>
      <c r="E158" s="307"/>
      <c r="F158" s="307"/>
      <c r="J158" s="300">
        <v>485771.11</v>
      </c>
      <c r="O158" s="207" t="s">
        <v>4674</v>
      </c>
      <c r="Q158" s="2" t="s">
        <v>4674</v>
      </c>
      <c r="W158" s="306" t="s">
        <v>4675</v>
      </c>
      <c r="X158" s="306"/>
      <c r="Y158" s="306"/>
      <c r="Z158" s="306"/>
    </row>
    <row r="159" spans="1:26" ht="15" customHeight="1">
      <c r="A159" s="308" t="s">
        <v>2265</v>
      </c>
      <c r="B159" s="308"/>
      <c r="C159" s="309" t="s">
        <v>2266</v>
      </c>
      <c r="D159" s="309"/>
      <c r="E159" s="309"/>
      <c r="F159" s="309"/>
      <c r="J159" s="300">
        <v>434945.14</v>
      </c>
      <c r="O159" s="207" t="s">
        <v>4676</v>
      </c>
      <c r="Q159" s="2" t="s">
        <v>4676</v>
      </c>
      <c r="W159" s="306" t="s">
        <v>4677</v>
      </c>
      <c r="X159" s="306"/>
      <c r="Y159" s="306"/>
      <c r="Z159" s="306"/>
    </row>
    <row r="160" spans="1:26" ht="15" customHeight="1">
      <c r="A160" s="308" t="s">
        <v>2267</v>
      </c>
      <c r="B160" s="308"/>
      <c r="C160" s="309" t="s">
        <v>2268</v>
      </c>
      <c r="D160" s="309"/>
      <c r="E160" s="309"/>
      <c r="F160" s="309"/>
      <c r="J160" s="300">
        <v>50825.97</v>
      </c>
      <c r="O160" s="207" t="s">
        <v>4678</v>
      </c>
      <c r="Q160" s="2" t="s">
        <v>4678</v>
      </c>
      <c r="W160" s="306" t="s">
        <v>4679</v>
      </c>
      <c r="X160" s="306"/>
      <c r="Y160" s="306"/>
      <c r="Z160" s="306"/>
    </row>
    <row r="161" spans="1:26" ht="15" customHeight="1">
      <c r="A161" s="305" t="s">
        <v>2269</v>
      </c>
      <c r="B161" s="305"/>
      <c r="C161" s="307" t="s">
        <v>2270</v>
      </c>
      <c r="D161" s="307"/>
      <c r="E161" s="307"/>
      <c r="F161" s="307"/>
      <c r="J161" s="300">
        <v>213225</v>
      </c>
      <c r="O161" s="207" t="s">
        <v>4680</v>
      </c>
      <c r="Q161" s="2" t="s">
        <v>4680</v>
      </c>
      <c r="W161" s="306" t="s">
        <v>4681</v>
      </c>
      <c r="X161" s="306"/>
      <c r="Y161" s="306"/>
      <c r="Z161" s="306"/>
    </row>
    <row r="162" spans="1:26" ht="15" customHeight="1">
      <c r="A162" s="308" t="s">
        <v>2271</v>
      </c>
      <c r="B162" s="308"/>
      <c r="C162" s="309" t="s">
        <v>2272</v>
      </c>
      <c r="D162" s="309"/>
      <c r="E162" s="309"/>
      <c r="F162" s="309"/>
      <c r="J162" s="300">
        <v>152191</v>
      </c>
      <c r="O162" s="207" t="s">
        <v>4682</v>
      </c>
      <c r="Q162" s="2" t="s">
        <v>4682</v>
      </c>
      <c r="W162" s="306" t="s">
        <v>4683</v>
      </c>
      <c r="X162" s="306"/>
      <c r="Y162" s="306"/>
      <c r="Z162" s="306"/>
    </row>
    <row r="163" spans="1:26" ht="15" customHeight="1">
      <c r="A163" s="308" t="s">
        <v>2273</v>
      </c>
      <c r="B163" s="308"/>
      <c r="C163" s="308" t="s">
        <v>2274</v>
      </c>
      <c r="D163" s="308"/>
      <c r="E163" s="308"/>
      <c r="F163" s="308"/>
      <c r="J163" s="300">
        <v>43930</v>
      </c>
      <c r="O163" s="207" t="s">
        <v>4528</v>
      </c>
      <c r="Q163" s="2" t="s">
        <v>4528</v>
      </c>
      <c r="W163" s="306" t="s">
        <v>4684</v>
      </c>
      <c r="X163" s="306"/>
      <c r="Y163" s="306"/>
      <c r="Z163" s="306"/>
    </row>
    <row r="164" spans="1:26" ht="15" customHeight="1">
      <c r="A164" s="308" t="s">
        <v>2275</v>
      </c>
      <c r="B164" s="308"/>
      <c r="C164" s="308" t="s">
        <v>2276</v>
      </c>
      <c r="D164" s="308"/>
      <c r="E164" s="308"/>
      <c r="F164" s="308"/>
      <c r="J164" s="300">
        <v>17104</v>
      </c>
      <c r="O164" s="207" t="s">
        <v>4685</v>
      </c>
      <c r="Q164" s="2" t="s">
        <v>4685</v>
      </c>
      <c r="W164" s="306" t="s">
        <v>4686</v>
      </c>
      <c r="X164" s="306"/>
      <c r="Y164" s="306"/>
      <c r="Z164" s="306"/>
    </row>
    <row r="165" spans="1:26" ht="15" customHeight="1">
      <c r="A165" s="305" t="s">
        <v>784</v>
      </c>
      <c r="B165" s="305"/>
      <c r="C165" s="307" t="s">
        <v>785</v>
      </c>
      <c r="D165" s="307"/>
      <c r="E165" s="307"/>
      <c r="F165" s="307"/>
      <c r="J165" s="300">
        <v>402724.44</v>
      </c>
      <c r="O165" s="207" t="s">
        <v>4687</v>
      </c>
      <c r="Q165" s="2" t="s">
        <v>4687</v>
      </c>
      <c r="W165" s="306" t="s">
        <v>4688</v>
      </c>
      <c r="X165" s="306"/>
      <c r="Y165" s="306"/>
      <c r="Z165" s="306"/>
    </row>
    <row r="166" spans="1:26" ht="15" customHeight="1">
      <c r="A166" s="305" t="s">
        <v>2277</v>
      </c>
      <c r="B166" s="305"/>
      <c r="C166" s="305" t="s">
        <v>2278</v>
      </c>
      <c r="D166" s="305"/>
      <c r="E166" s="305"/>
      <c r="F166" s="305"/>
      <c r="J166" s="300">
        <v>53325.5</v>
      </c>
      <c r="O166" s="207" t="s">
        <v>4689</v>
      </c>
      <c r="Q166" s="2" t="s">
        <v>4689</v>
      </c>
      <c r="W166" s="306" t="s">
        <v>4690</v>
      </c>
      <c r="X166" s="306"/>
      <c r="Y166" s="306"/>
      <c r="Z166" s="306"/>
    </row>
    <row r="167" spans="1:26" ht="15" customHeight="1">
      <c r="A167" s="308" t="s">
        <v>2279</v>
      </c>
      <c r="B167" s="308"/>
      <c r="C167" s="308" t="s">
        <v>2280</v>
      </c>
      <c r="D167" s="308"/>
      <c r="E167" s="308"/>
      <c r="F167" s="308"/>
      <c r="J167" s="300">
        <v>48411.5</v>
      </c>
      <c r="O167" s="207" t="s">
        <v>4691</v>
      </c>
      <c r="Q167" s="2" t="s">
        <v>4691</v>
      </c>
      <c r="W167" s="306" t="s">
        <v>4692</v>
      </c>
      <c r="X167" s="306"/>
      <c r="Y167" s="306"/>
      <c r="Z167" s="306"/>
    </row>
    <row r="168" spans="1:26" ht="15" customHeight="1">
      <c r="A168" s="308" t="s">
        <v>2281</v>
      </c>
      <c r="B168" s="308"/>
      <c r="C168" s="308" t="s">
        <v>2282</v>
      </c>
      <c r="D168" s="308"/>
      <c r="E168" s="308"/>
      <c r="F168" s="308"/>
      <c r="J168" s="300">
        <v>4889</v>
      </c>
      <c r="O168" s="207" t="s">
        <v>4693</v>
      </c>
      <c r="Q168" s="2" t="s">
        <v>4693</v>
      </c>
      <c r="W168" s="306" t="s">
        <v>4694</v>
      </c>
      <c r="X168" s="306"/>
      <c r="Y168" s="306"/>
      <c r="Z168" s="306"/>
    </row>
    <row r="169" spans="1:26" ht="15" customHeight="1">
      <c r="A169" s="308" t="s">
        <v>3400</v>
      </c>
      <c r="B169" s="308"/>
      <c r="C169" s="308" t="s">
        <v>3401</v>
      </c>
      <c r="D169" s="308"/>
      <c r="E169" s="308"/>
      <c r="F169" s="308"/>
      <c r="J169" s="300">
        <v>25</v>
      </c>
      <c r="W169" s="306" t="s">
        <v>4695</v>
      </c>
      <c r="X169" s="306"/>
      <c r="Y169" s="306"/>
      <c r="Z169" s="306"/>
    </row>
    <row r="170" spans="1:26" ht="15" customHeight="1">
      <c r="A170" s="305" t="s">
        <v>2283</v>
      </c>
      <c r="B170" s="305"/>
      <c r="C170" s="305" t="s">
        <v>2284</v>
      </c>
      <c r="D170" s="305"/>
      <c r="E170" s="305"/>
      <c r="F170" s="305"/>
      <c r="J170" s="300">
        <v>349398.94</v>
      </c>
      <c r="O170" s="207" t="s">
        <v>4696</v>
      </c>
      <c r="Q170" s="2" t="s">
        <v>4696</v>
      </c>
      <c r="W170" s="306" t="s">
        <v>4697</v>
      </c>
      <c r="X170" s="306"/>
      <c r="Y170" s="306"/>
      <c r="Z170" s="306"/>
    </row>
    <row r="171" spans="1:26" ht="15" customHeight="1">
      <c r="A171" s="308" t="s">
        <v>2285</v>
      </c>
      <c r="B171" s="308"/>
      <c r="C171" s="309" t="s">
        <v>2286</v>
      </c>
      <c r="D171" s="309"/>
      <c r="E171" s="309"/>
      <c r="F171" s="309"/>
      <c r="J171" s="300">
        <v>349398.94</v>
      </c>
      <c r="O171" s="207" t="s">
        <v>4696</v>
      </c>
      <c r="Q171" s="2" t="s">
        <v>4696</v>
      </c>
      <c r="W171" s="306" t="s">
        <v>4697</v>
      </c>
      <c r="X171" s="306"/>
      <c r="Y171" s="306"/>
      <c r="Z171" s="306"/>
    </row>
    <row r="172" spans="1:26" ht="15" customHeight="1">
      <c r="A172" s="305" t="s">
        <v>786</v>
      </c>
      <c r="B172" s="305"/>
      <c r="C172" s="307" t="s">
        <v>787</v>
      </c>
      <c r="D172" s="307"/>
      <c r="E172" s="307"/>
      <c r="F172" s="307"/>
      <c r="J172" s="300">
        <v>24923416.199999999</v>
      </c>
      <c r="K172" s="306" t="s">
        <v>4626</v>
      </c>
      <c r="L172" s="306"/>
      <c r="M172" s="306"/>
      <c r="O172" s="207" t="s">
        <v>4698</v>
      </c>
      <c r="Q172" s="2" t="s">
        <v>4699</v>
      </c>
      <c r="W172" s="306" t="s">
        <v>4700</v>
      </c>
      <c r="X172" s="306"/>
      <c r="Y172" s="306"/>
      <c r="Z172" s="306"/>
    </row>
    <row r="173" spans="1:26" ht="15" customHeight="1">
      <c r="A173" s="305" t="s">
        <v>2287</v>
      </c>
      <c r="B173" s="305"/>
      <c r="C173" s="305" t="s">
        <v>2288</v>
      </c>
      <c r="D173" s="305"/>
      <c r="E173" s="305"/>
      <c r="F173" s="305"/>
      <c r="J173" s="300">
        <v>956876</v>
      </c>
      <c r="O173" s="207" t="s">
        <v>4701</v>
      </c>
      <c r="Q173" s="2" t="s">
        <v>4701</v>
      </c>
      <c r="W173" s="306" t="s">
        <v>4702</v>
      </c>
      <c r="X173" s="306"/>
      <c r="Y173" s="306"/>
      <c r="Z173" s="306"/>
    </row>
    <row r="174" spans="1:26" ht="15" customHeight="1">
      <c r="A174" s="308" t="s">
        <v>2289</v>
      </c>
      <c r="B174" s="308"/>
      <c r="C174" s="308" t="s">
        <v>2290</v>
      </c>
      <c r="D174" s="308"/>
      <c r="E174" s="308"/>
      <c r="F174" s="308"/>
      <c r="J174" s="300">
        <v>505107</v>
      </c>
      <c r="O174" s="207" t="s">
        <v>4703</v>
      </c>
      <c r="Q174" s="2" t="s">
        <v>4703</v>
      </c>
      <c r="W174" s="306" t="s">
        <v>4704</v>
      </c>
      <c r="X174" s="306"/>
      <c r="Y174" s="306"/>
      <c r="Z174" s="306"/>
    </row>
    <row r="175" spans="1:26" ht="15" customHeight="1">
      <c r="A175" s="308" t="s">
        <v>2291</v>
      </c>
      <c r="B175" s="308"/>
      <c r="C175" s="309" t="s">
        <v>2292</v>
      </c>
      <c r="D175" s="309"/>
      <c r="E175" s="309"/>
      <c r="F175" s="309"/>
      <c r="J175" s="300">
        <v>450259</v>
      </c>
      <c r="O175" s="207" t="s">
        <v>4705</v>
      </c>
      <c r="Q175" s="2" t="s">
        <v>4705</v>
      </c>
      <c r="W175" s="306" t="s">
        <v>4706</v>
      </c>
      <c r="X175" s="306"/>
      <c r="Y175" s="306"/>
      <c r="Z175" s="306"/>
    </row>
    <row r="176" spans="1:26" ht="15" customHeight="1">
      <c r="A176" s="308" t="s">
        <v>2293</v>
      </c>
      <c r="B176" s="308"/>
      <c r="C176" s="308" t="s">
        <v>2294</v>
      </c>
      <c r="D176" s="308"/>
      <c r="E176" s="308"/>
      <c r="F176" s="308"/>
      <c r="J176" s="300">
        <v>1510</v>
      </c>
      <c r="W176" s="306" t="s">
        <v>4707</v>
      </c>
      <c r="X176" s="306"/>
      <c r="Y176" s="306"/>
      <c r="Z176" s="306"/>
    </row>
    <row r="177" spans="1:26" ht="15" customHeight="1">
      <c r="A177" s="305" t="s">
        <v>2295</v>
      </c>
      <c r="B177" s="305"/>
      <c r="C177" s="307" t="s">
        <v>2296</v>
      </c>
      <c r="D177" s="307"/>
      <c r="E177" s="307"/>
      <c r="F177" s="307"/>
      <c r="J177" s="300">
        <v>685508</v>
      </c>
      <c r="O177" s="207" t="s">
        <v>4708</v>
      </c>
      <c r="Q177" s="2" t="s">
        <v>4708</v>
      </c>
      <c r="W177" s="306" t="s">
        <v>4709</v>
      </c>
      <c r="X177" s="306"/>
      <c r="Y177" s="306"/>
      <c r="Z177" s="306"/>
    </row>
    <row r="178" spans="1:26" ht="15" customHeight="1">
      <c r="A178" s="308" t="s">
        <v>2297</v>
      </c>
      <c r="B178" s="308"/>
      <c r="C178" s="308" t="s">
        <v>2298</v>
      </c>
      <c r="D178" s="308"/>
      <c r="E178" s="308"/>
      <c r="F178" s="308"/>
      <c r="J178" s="300">
        <v>528869</v>
      </c>
      <c r="O178" s="207" t="s">
        <v>4710</v>
      </c>
      <c r="Q178" s="2" t="s">
        <v>4710</v>
      </c>
      <c r="W178" s="306" t="s">
        <v>4711</v>
      </c>
      <c r="X178" s="306"/>
      <c r="Y178" s="306"/>
      <c r="Z178" s="306"/>
    </row>
    <row r="179" spans="1:26" ht="15" customHeight="1">
      <c r="A179" s="308" t="s">
        <v>2299</v>
      </c>
      <c r="B179" s="308"/>
      <c r="C179" s="308" t="s">
        <v>2300</v>
      </c>
      <c r="D179" s="308"/>
      <c r="E179" s="308"/>
      <c r="F179" s="308"/>
      <c r="J179" s="300">
        <v>151459</v>
      </c>
      <c r="O179" s="207" t="s">
        <v>4712</v>
      </c>
      <c r="Q179" s="2" t="s">
        <v>4712</v>
      </c>
      <c r="W179" s="306" t="s">
        <v>4713</v>
      </c>
      <c r="X179" s="306"/>
      <c r="Y179" s="306"/>
      <c r="Z179" s="306"/>
    </row>
    <row r="180" spans="1:26" ht="15" customHeight="1">
      <c r="A180" s="308" t="s">
        <v>2301</v>
      </c>
      <c r="B180" s="308"/>
      <c r="C180" s="308" t="s">
        <v>2302</v>
      </c>
      <c r="D180" s="308"/>
      <c r="E180" s="308"/>
      <c r="F180" s="308"/>
      <c r="J180" s="300">
        <v>5180</v>
      </c>
      <c r="W180" s="306" t="s">
        <v>4714</v>
      </c>
      <c r="X180" s="306"/>
      <c r="Y180" s="306"/>
      <c r="Z180" s="306"/>
    </row>
    <row r="181" spans="1:26" ht="15" customHeight="1">
      <c r="A181" s="305" t="s">
        <v>2303</v>
      </c>
      <c r="B181" s="305"/>
      <c r="C181" s="305" t="s">
        <v>2304</v>
      </c>
      <c r="D181" s="305"/>
      <c r="E181" s="305"/>
      <c r="F181" s="305"/>
      <c r="J181" s="300">
        <v>14383945</v>
      </c>
      <c r="K181" s="306" t="s">
        <v>4715</v>
      </c>
      <c r="L181" s="306"/>
      <c r="M181" s="306"/>
      <c r="O181" s="207" t="s">
        <v>4716</v>
      </c>
      <c r="Q181" s="2" t="s">
        <v>4717</v>
      </c>
      <c r="W181" s="306" t="s">
        <v>4718</v>
      </c>
      <c r="X181" s="306"/>
      <c r="Y181" s="306"/>
      <c r="Z181" s="306"/>
    </row>
    <row r="182" spans="1:26" ht="15" customHeight="1">
      <c r="A182" s="308" t="s">
        <v>2305</v>
      </c>
      <c r="B182" s="308"/>
      <c r="C182" s="308" t="s">
        <v>2306</v>
      </c>
      <c r="D182" s="308"/>
      <c r="E182" s="308"/>
      <c r="F182" s="308"/>
      <c r="J182" s="300">
        <v>312768</v>
      </c>
      <c r="O182" s="207" t="s">
        <v>4719</v>
      </c>
      <c r="Q182" s="2" t="s">
        <v>4719</v>
      </c>
      <c r="W182" s="306" t="s">
        <v>4720</v>
      </c>
      <c r="X182" s="306"/>
      <c r="Y182" s="306"/>
      <c r="Z182" s="306"/>
    </row>
    <row r="183" spans="1:26" ht="15" customHeight="1">
      <c r="A183" s="305" t="s">
        <v>2307</v>
      </c>
      <c r="B183" s="305"/>
      <c r="C183" s="305" t="s">
        <v>2308</v>
      </c>
      <c r="D183" s="305"/>
      <c r="E183" s="305"/>
      <c r="F183" s="305"/>
      <c r="J183" s="300">
        <v>76837</v>
      </c>
      <c r="O183" s="207" t="s">
        <v>4721</v>
      </c>
      <c r="Q183" s="2" t="s">
        <v>4721</v>
      </c>
      <c r="W183" s="306" t="s">
        <v>4722</v>
      </c>
      <c r="X183" s="306"/>
      <c r="Y183" s="306"/>
      <c r="Z183" s="306"/>
    </row>
    <row r="184" spans="1:26" ht="15" customHeight="1">
      <c r="A184" s="308" t="s">
        <v>2309</v>
      </c>
      <c r="B184" s="308"/>
      <c r="C184" s="308" t="s">
        <v>2310</v>
      </c>
      <c r="D184" s="308"/>
      <c r="E184" s="308"/>
      <c r="F184" s="308"/>
      <c r="J184" s="300">
        <v>61962</v>
      </c>
      <c r="O184" s="207" t="s">
        <v>4723</v>
      </c>
      <c r="Q184" s="2" t="s">
        <v>4723</v>
      </c>
      <c r="W184" s="306" t="s">
        <v>4724</v>
      </c>
      <c r="X184" s="306"/>
      <c r="Y184" s="306"/>
      <c r="Z184" s="306"/>
    </row>
    <row r="185" spans="1:26" ht="15" customHeight="1">
      <c r="A185" s="308" t="s">
        <v>2311</v>
      </c>
      <c r="B185" s="308"/>
      <c r="C185" s="308" t="s">
        <v>2312</v>
      </c>
      <c r="D185" s="308"/>
      <c r="E185" s="308"/>
      <c r="F185" s="308"/>
      <c r="J185" s="300">
        <v>25450</v>
      </c>
      <c r="O185" s="207" t="s">
        <v>4623</v>
      </c>
      <c r="Q185" s="2" t="s">
        <v>4623</v>
      </c>
      <c r="W185" s="306" t="s">
        <v>4725</v>
      </c>
      <c r="X185" s="306"/>
      <c r="Y185" s="306"/>
      <c r="Z185" s="306"/>
    </row>
    <row r="186" spans="1:26" ht="15" customHeight="1">
      <c r="A186" s="305" t="s">
        <v>2313</v>
      </c>
      <c r="B186" s="305"/>
      <c r="C186" s="305" t="s">
        <v>2314</v>
      </c>
      <c r="D186" s="305"/>
      <c r="E186" s="305"/>
      <c r="F186" s="305"/>
      <c r="J186" s="300">
        <v>13706343</v>
      </c>
      <c r="K186" s="306" t="s">
        <v>4715</v>
      </c>
      <c r="L186" s="306"/>
      <c r="M186" s="306"/>
      <c r="O186" s="207" t="s">
        <v>4726</v>
      </c>
      <c r="Q186" s="2" t="s">
        <v>4727</v>
      </c>
      <c r="W186" s="306" t="s">
        <v>4728</v>
      </c>
      <c r="X186" s="306"/>
      <c r="Y186" s="306"/>
      <c r="Z186" s="306"/>
    </row>
    <row r="187" spans="1:26" ht="15" customHeight="1">
      <c r="A187" s="308" t="s">
        <v>2315</v>
      </c>
      <c r="B187" s="308"/>
      <c r="C187" s="308" t="s">
        <v>2316</v>
      </c>
      <c r="D187" s="308"/>
      <c r="E187" s="308"/>
      <c r="F187" s="308"/>
      <c r="J187" s="300">
        <v>109847</v>
      </c>
      <c r="O187" s="207" t="s">
        <v>4729</v>
      </c>
      <c r="Q187" s="2" t="s">
        <v>4729</v>
      </c>
      <c r="W187" s="306" t="s">
        <v>4730</v>
      </c>
      <c r="X187" s="306"/>
      <c r="Y187" s="306"/>
      <c r="Z187" s="306"/>
    </row>
    <row r="188" spans="1:26" ht="15" customHeight="1">
      <c r="A188" s="308" t="s">
        <v>2317</v>
      </c>
      <c r="B188" s="308"/>
      <c r="C188" s="309" t="s">
        <v>2318</v>
      </c>
      <c r="D188" s="309"/>
      <c r="E188" s="309"/>
      <c r="F188" s="309"/>
      <c r="J188" s="300">
        <v>5867</v>
      </c>
      <c r="O188" s="207" t="s">
        <v>4731</v>
      </c>
      <c r="Q188" s="2" t="s">
        <v>4731</v>
      </c>
      <c r="W188" s="306" t="s">
        <v>4732</v>
      </c>
      <c r="X188" s="306"/>
      <c r="Y188" s="306"/>
      <c r="Z188" s="306"/>
    </row>
    <row r="189" spans="1:26" ht="15" customHeight="1">
      <c r="A189" s="308" t="s">
        <v>2319</v>
      </c>
      <c r="B189" s="308"/>
      <c r="C189" s="309" t="s">
        <v>2320</v>
      </c>
      <c r="D189" s="309"/>
      <c r="E189" s="309"/>
      <c r="F189" s="309"/>
      <c r="J189" s="300">
        <v>6081</v>
      </c>
      <c r="O189" s="207" t="s">
        <v>4731</v>
      </c>
      <c r="Q189" s="2" t="s">
        <v>4731</v>
      </c>
      <c r="W189" s="306" t="s">
        <v>4733</v>
      </c>
      <c r="X189" s="306"/>
      <c r="Y189" s="306"/>
      <c r="Z189" s="306"/>
    </row>
    <row r="190" spans="1:26" ht="15" customHeight="1">
      <c r="A190" s="308" t="s">
        <v>2321</v>
      </c>
      <c r="B190" s="308"/>
      <c r="C190" s="308" t="s">
        <v>2322</v>
      </c>
      <c r="D190" s="308"/>
      <c r="E190" s="308"/>
      <c r="F190" s="308"/>
      <c r="J190" s="300">
        <v>38470</v>
      </c>
      <c r="O190" s="207" t="s">
        <v>4734</v>
      </c>
      <c r="Q190" s="2" t="s">
        <v>4734</v>
      </c>
      <c r="W190" s="306" t="s">
        <v>4735</v>
      </c>
      <c r="X190" s="306"/>
      <c r="Y190" s="306"/>
      <c r="Z190" s="306"/>
    </row>
    <row r="191" spans="1:26" ht="15" customHeight="1">
      <c r="A191" s="308" t="s">
        <v>2323</v>
      </c>
      <c r="B191" s="308"/>
      <c r="C191" s="308" t="s">
        <v>2324</v>
      </c>
      <c r="D191" s="308"/>
      <c r="E191" s="308"/>
      <c r="F191" s="308"/>
      <c r="J191" s="300">
        <v>186</v>
      </c>
      <c r="W191" s="306" t="s">
        <v>4736</v>
      </c>
      <c r="X191" s="306"/>
      <c r="Y191" s="306"/>
      <c r="Z191" s="306"/>
    </row>
    <row r="192" spans="1:26" ht="15" customHeight="1">
      <c r="A192" s="308" t="s">
        <v>2325</v>
      </c>
      <c r="B192" s="308"/>
      <c r="C192" s="309" t="s">
        <v>2326</v>
      </c>
      <c r="D192" s="309"/>
      <c r="E192" s="309"/>
      <c r="F192" s="309"/>
      <c r="J192" s="300">
        <v>35214</v>
      </c>
      <c r="O192" s="207" t="s">
        <v>4737</v>
      </c>
      <c r="Q192" s="2" t="s">
        <v>4737</v>
      </c>
      <c r="W192" s="306" t="s">
        <v>4738</v>
      </c>
      <c r="X192" s="306"/>
      <c r="Y192" s="306"/>
      <c r="Z192" s="306"/>
    </row>
    <row r="193" spans="1:26" ht="15" customHeight="1">
      <c r="A193" s="308" t="s">
        <v>2327</v>
      </c>
      <c r="B193" s="308"/>
      <c r="C193" s="309" t="s">
        <v>2328</v>
      </c>
      <c r="D193" s="309"/>
      <c r="E193" s="309"/>
      <c r="F193" s="309"/>
      <c r="J193" s="300">
        <v>4166</v>
      </c>
      <c r="O193" s="207" t="s">
        <v>4731</v>
      </c>
      <c r="Q193" s="2" t="s">
        <v>4731</v>
      </c>
      <c r="W193" s="306" t="s">
        <v>4739</v>
      </c>
      <c r="X193" s="306"/>
      <c r="Y193" s="306"/>
      <c r="Z193" s="306"/>
    </row>
    <row r="194" spans="1:26" ht="15" customHeight="1">
      <c r="A194" s="308" t="s">
        <v>3402</v>
      </c>
      <c r="B194" s="308"/>
      <c r="C194" s="309" t="s">
        <v>3403</v>
      </c>
      <c r="D194" s="309"/>
      <c r="E194" s="309"/>
      <c r="F194" s="309"/>
      <c r="J194" s="300">
        <v>452</v>
      </c>
      <c r="W194" s="306" t="s">
        <v>4740</v>
      </c>
      <c r="X194" s="306"/>
      <c r="Y194" s="306"/>
      <c r="Z194" s="306"/>
    </row>
    <row r="195" spans="1:26" ht="15" customHeight="1">
      <c r="A195" s="308" t="s">
        <v>3684</v>
      </c>
      <c r="B195" s="308"/>
      <c r="C195" s="308" t="s">
        <v>3685</v>
      </c>
      <c r="D195" s="308"/>
      <c r="E195" s="308"/>
      <c r="F195" s="308"/>
      <c r="J195" s="300">
        <v>302</v>
      </c>
      <c r="W195" s="306" t="s">
        <v>4741</v>
      </c>
      <c r="X195" s="306"/>
      <c r="Y195" s="306"/>
      <c r="Z195" s="306"/>
    </row>
    <row r="196" spans="1:26" ht="15" customHeight="1">
      <c r="A196" s="305" t="s">
        <v>2329</v>
      </c>
      <c r="B196" s="305"/>
      <c r="C196" s="305" t="s">
        <v>2330</v>
      </c>
      <c r="D196" s="305"/>
      <c r="E196" s="305"/>
      <c r="F196" s="305"/>
      <c r="J196" s="300">
        <v>2076265</v>
      </c>
      <c r="K196" s="306" t="s">
        <v>4741</v>
      </c>
      <c r="L196" s="306"/>
      <c r="M196" s="306"/>
      <c r="O196" s="207" t="s">
        <v>4742</v>
      </c>
      <c r="Q196" s="2" t="s">
        <v>4743</v>
      </c>
      <c r="W196" s="306" t="s">
        <v>4744</v>
      </c>
      <c r="X196" s="306"/>
      <c r="Y196" s="306"/>
      <c r="Z196" s="306"/>
    </row>
    <row r="197" spans="1:26" ht="15" customHeight="1">
      <c r="A197" s="308" t="s">
        <v>2331</v>
      </c>
      <c r="B197" s="308"/>
      <c r="C197" s="308" t="s">
        <v>2332</v>
      </c>
      <c r="D197" s="308"/>
      <c r="E197" s="308"/>
      <c r="F197" s="308"/>
      <c r="J197" s="300">
        <v>2075737</v>
      </c>
      <c r="K197" s="306" t="s">
        <v>4741</v>
      </c>
      <c r="L197" s="306"/>
      <c r="M197" s="306"/>
      <c r="O197" s="207" t="s">
        <v>4742</v>
      </c>
      <c r="Q197" s="2" t="s">
        <v>4743</v>
      </c>
      <c r="W197" s="306" t="s">
        <v>4745</v>
      </c>
      <c r="X197" s="306"/>
      <c r="Y197" s="306"/>
      <c r="Z197" s="306"/>
    </row>
    <row r="198" spans="1:26" ht="15" customHeight="1">
      <c r="A198" s="308" t="s">
        <v>3686</v>
      </c>
      <c r="B198" s="308"/>
      <c r="C198" s="308" t="s">
        <v>3687</v>
      </c>
      <c r="D198" s="308"/>
      <c r="E198" s="308"/>
      <c r="F198" s="308"/>
      <c r="J198" s="300">
        <v>528</v>
      </c>
      <c r="W198" s="306" t="s">
        <v>4652</v>
      </c>
      <c r="X198" s="306"/>
      <c r="Y198" s="306"/>
      <c r="Z198" s="306"/>
    </row>
    <row r="199" spans="1:26" ht="15" customHeight="1">
      <c r="A199" s="305" t="s">
        <v>2333</v>
      </c>
      <c r="B199" s="305"/>
      <c r="C199" s="305" t="s">
        <v>2334</v>
      </c>
      <c r="D199" s="305"/>
      <c r="E199" s="305"/>
      <c r="F199" s="305"/>
      <c r="J199" s="300">
        <v>1225317</v>
      </c>
      <c r="O199" s="207" t="s">
        <v>4746</v>
      </c>
      <c r="Q199" s="2" t="s">
        <v>4746</v>
      </c>
      <c r="W199" s="306" t="s">
        <v>4747</v>
      </c>
      <c r="X199" s="306"/>
      <c r="Y199" s="306"/>
      <c r="Z199" s="306"/>
    </row>
    <row r="200" spans="1:26" ht="15" customHeight="1">
      <c r="A200" s="308" t="s">
        <v>2335</v>
      </c>
      <c r="B200" s="308"/>
      <c r="C200" s="309" t="s">
        <v>2336</v>
      </c>
      <c r="D200" s="309"/>
      <c r="E200" s="309"/>
      <c r="F200" s="309"/>
      <c r="J200" s="300">
        <v>1068930</v>
      </c>
      <c r="O200" s="207" t="s">
        <v>4748</v>
      </c>
      <c r="Q200" s="2" t="s">
        <v>4748</v>
      </c>
      <c r="W200" s="306" t="s">
        <v>4749</v>
      </c>
      <c r="X200" s="306"/>
      <c r="Y200" s="306"/>
      <c r="Z200" s="306"/>
    </row>
    <row r="201" spans="1:26" ht="15" customHeight="1">
      <c r="A201" s="308" t="s">
        <v>2337</v>
      </c>
      <c r="B201" s="308"/>
      <c r="C201" s="309" t="s">
        <v>2338</v>
      </c>
      <c r="D201" s="309"/>
      <c r="E201" s="309"/>
      <c r="F201" s="309"/>
      <c r="J201" s="300">
        <v>156387</v>
      </c>
      <c r="O201" s="207" t="s">
        <v>4750</v>
      </c>
      <c r="Q201" s="2" t="s">
        <v>4750</v>
      </c>
      <c r="W201" s="306" t="s">
        <v>4751</v>
      </c>
      <c r="X201" s="306"/>
      <c r="Y201" s="306"/>
      <c r="Z201" s="306"/>
    </row>
    <row r="202" spans="1:26" ht="15" customHeight="1">
      <c r="A202" s="305" t="s">
        <v>2339</v>
      </c>
      <c r="B202" s="305"/>
      <c r="C202" s="305" t="s">
        <v>2340</v>
      </c>
      <c r="D202" s="305"/>
      <c r="E202" s="305"/>
      <c r="F202" s="305"/>
      <c r="J202" s="300">
        <v>3643643</v>
      </c>
      <c r="O202" s="207" t="s">
        <v>4752</v>
      </c>
      <c r="Q202" s="2" t="s">
        <v>4752</v>
      </c>
      <c r="W202" s="306" t="s">
        <v>4753</v>
      </c>
      <c r="X202" s="306"/>
      <c r="Y202" s="306"/>
      <c r="Z202" s="306"/>
    </row>
    <row r="203" spans="1:26" ht="15" customHeight="1">
      <c r="A203" s="308" t="s">
        <v>2341</v>
      </c>
      <c r="B203" s="308"/>
      <c r="C203" s="309" t="s">
        <v>2342</v>
      </c>
      <c r="D203" s="309"/>
      <c r="E203" s="309"/>
      <c r="F203" s="309"/>
      <c r="J203" s="300">
        <v>54824</v>
      </c>
      <c r="O203" s="207" t="s">
        <v>4754</v>
      </c>
      <c r="Q203" s="2" t="s">
        <v>4754</v>
      </c>
      <c r="W203" s="306" t="s">
        <v>4755</v>
      </c>
      <c r="X203" s="306"/>
      <c r="Y203" s="306"/>
      <c r="Z203" s="306"/>
    </row>
    <row r="204" spans="1:26" ht="15" customHeight="1">
      <c r="A204" s="308" t="s">
        <v>2343</v>
      </c>
      <c r="B204" s="308"/>
      <c r="C204" s="309" t="s">
        <v>2344</v>
      </c>
      <c r="D204" s="309"/>
      <c r="E204" s="309"/>
      <c r="F204" s="309"/>
      <c r="J204" s="300">
        <v>173832</v>
      </c>
      <c r="O204" s="207" t="s">
        <v>4756</v>
      </c>
      <c r="Q204" s="2" t="s">
        <v>4756</v>
      </c>
      <c r="W204" s="306" t="s">
        <v>4757</v>
      </c>
      <c r="X204" s="306"/>
      <c r="Y204" s="306"/>
      <c r="Z204" s="306"/>
    </row>
    <row r="205" spans="1:26" ht="15" customHeight="1">
      <c r="A205" s="308" t="s">
        <v>2345</v>
      </c>
      <c r="B205" s="308"/>
      <c r="C205" s="309" t="s">
        <v>2346</v>
      </c>
      <c r="D205" s="309"/>
      <c r="E205" s="309"/>
      <c r="F205" s="309"/>
      <c r="J205" s="300">
        <v>214852</v>
      </c>
      <c r="O205" s="207" t="s">
        <v>4758</v>
      </c>
      <c r="Q205" s="2" t="s">
        <v>4758</v>
      </c>
      <c r="W205" s="306" t="s">
        <v>4759</v>
      </c>
      <c r="X205" s="306"/>
      <c r="Y205" s="306"/>
      <c r="Z205" s="306"/>
    </row>
    <row r="206" spans="1:26" ht="15" customHeight="1">
      <c r="A206" s="308" t="s">
        <v>2347</v>
      </c>
      <c r="B206" s="308"/>
      <c r="C206" s="309" t="s">
        <v>2348</v>
      </c>
      <c r="D206" s="309"/>
      <c r="E206" s="309"/>
      <c r="F206" s="309"/>
      <c r="J206" s="300">
        <v>402282</v>
      </c>
      <c r="O206" s="207" t="s">
        <v>4760</v>
      </c>
      <c r="Q206" s="2" t="s">
        <v>4760</v>
      </c>
      <c r="W206" s="306" t="s">
        <v>4761</v>
      </c>
      <c r="X206" s="306"/>
      <c r="Y206" s="306"/>
      <c r="Z206" s="306"/>
    </row>
    <row r="207" spans="1:26" ht="15" customHeight="1">
      <c r="A207" s="308" t="s">
        <v>2349</v>
      </c>
      <c r="B207" s="308"/>
      <c r="C207" s="309" t="s">
        <v>2350</v>
      </c>
      <c r="D207" s="309"/>
      <c r="E207" s="309"/>
      <c r="F207" s="309"/>
      <c r="J207" s="300">
        <v>412466</v>
      </c>
      <c r="O207" s="207" t="s">
        <v>4762</v>
      </c>
      <c r="Q207" s="2" t="s">
        <v>4762</v>
      </c>
      <c r="W207" s="306" t="s">
        <v>4763</v>
      </c>
      <c r="X207" s="306"/>
      <c r="Y207" s="306"/>
      <c r="Z207" s="306"/>
    </row>
    <row r="208" spans="1:26" ht="15" customHeight="1">
      <c r="A208" s="308" t="s">
        <v>2351</v>
      </c>
      <c r="B208" s="308"/>
      <c r="C208" s="309" t="s">
        <v>2352</v>
      </c>
      <c r="D208" s="309"/>
      <c r="E208" s="309"/>
      <c r="F208" s="309"/>
      <c r="J208" s="300">
        <v>356199</v>
      </c>
      <c r="O208" s="207" t="s">
        <v>4764</v>
      </c>
      <c r="Q208" s="2" t="s">
        <v>4764</v>
      </c>
      <c r="W208" s="306" t="s">
        <v>4765</v>
      </c>
      <c r="X208" s="306"/>
      <c r="Y208" s="306"/>
      <c r="Z208" s="306"/>
    </row>
    <row r="209" spans="1:26" ht="15" customHeight="1">
      <c r="A209" s="308" t="s">
        <v>2353</v>
      </c>
      <c r="B209" s="308"/>
      <c r="C209" s="309" t="s">
        <v>2354</v>
      </c>
      <c r="D209" s="309"/>
      <c r="E209" s="309"/>
      <c r="F209" s="309"/>
      <c r="J209" s="300">
        <v>175020</v>
      </c>
      <c r="O209" s="207" t="s">
        <v>4766</v>
      </c>
      <c r="Q209" s="2" t="s">
        <v>4766</v>
      </c>
      <c r="W209" s="306" t="s">
        <v>4767</v>
      </c>
      <c r="X209" s="306"/>
      <c r="Y209" s="306"/>
      <c r="Z209" s="306"/>
    </row>
    <row r="210" spans="1:26" ht="15" customHeight="1">
      <c r="A210" s="308" t="s">
        <v>2355</v>
      </c>
      <c r="B210" s="308"/>
      <c r="C210" s="309" t="s">
        <v>2356</v>
      </c>
      <c r="D210" s="309"/>
      <c r="E210" s="309"/>
      <c r="F210" s="309"/>
      <c r="J210" s="300">
        <v>187017</v>
      </c>
      <c r="W210" s="306" t="s">
        <v>4768</v>
      </c>
      <c r="X210" s="306"/>
      <c r="Y210" s="306"/>
      <c r="Z210" s="306"/>
    </row>
    <row r="211" spans="1:26" ht="15" customHeight="1">
      <c r="A211" s="308" t="s">
        <v>2357</v>
      </c>
      <c r="B211" s="308"/>
      <c r="C211" s="309" t="s">
        <v>2358</v>
      </c>
      <c r="D211" s="309"/>
      <c r="E211" s="309"/>
      <c r="F211" s="309"/>
      <c r="J211" s="300">
        <v>907378</v>
      </c>
      <c r="O211" s="207" t="s">
        <v>4769</v>
      </c>
      <c r="Q211" s="2" t="s">
        <v>4769</v>
      </c>
      <c r="W211" s="306" t="s">
        <v>4770</v>
      </c>
      <c r="X211" s="306"/>
      <c r="Y211" s="306"/>
      <c r="Z211" s="306"/>
    </row>
    <row r="212" spans="1:26" ht="15" customHeight="1">
      <c r="A212" s="308" t="s">
        <v>2359</v>
      </c>
      <c r="B212" s="308"/>
      <c r="C212" s="309" t="s">
        <v>2360</v>
      </c>
      <c r="D212" s="309"/>
      <c r="E212" s="309"/>
      <c r="F212" s="309"/>
      <c r="J212" s="300">
        <v>208437</v>
      </c>
      <c r="O212" s="207" t="s">
        <v>4771</v>
      </c>
      <c r="Q212" s="2" t="s">
        <v>4771</v>
      </c>
      <c r="W212" s="306" t="s">
        <v>4772</v>
      </c>
      <c r="X212" s="306"/>
      <c r="Y212" s="306"/>
      <c r="Z212" s="306"/>
    </row>
    <row r="213" spans="1:26" ht="15" customHeight="1">
      <c r="A213" s="308" t="s">
        <v>3404</v>
      </c>
      <c r="B213" s="308"/>
      <c r="C213" s="309" t="s">
        <v>3405</v>
      </c>
      <c r="D213" s="309"/>
      <c r="E213" s="309"/>
      <c r="F213" s="309"/>
      <c r="J213" s="300">
        <v>162505</v>
      </c>
      <c r="O213" s="207" t="s">
        <v>4773</v>
      </c>
      <c r="Q213" s="2" t="s">
        <v>4773</v>
      </c>
      <c r="W213" s="306" t="s">
        <v>4774</v>
      </c>
      <c r="X213" s="306"/>
      <c r="Y213" s="306"/>
      <c r="Z213" s="306"/>
    </row>
    <row r="214" spans="1:26" ht="15" customHeight="1">
      <c r="A214" s="308" t="s">
        <v>2361</v>
      </c>
      <c r="B214" s="308"/>
      <c r="C214" s="309" t="s">
        <v>2362</v>
      </c>
      <c r="D214" s="309"/>
      <c r="E214" s="309"/>
      <c r="F214" s="309"/>
      <c r="J214" s="300">
        <v>388831</v>
      </c>
      <c r="O214" s="207" t="s">
        <v>4775</v>
      </c>
      <c r="Q214" s="2" t="s">
        <v>4775</v>
      </c>
      <c r="W214" s="306" t="s">
        <v>4776</v>
      </c>
      <c r="X214" s="306"/>
      <c r="Y214" s="306"/>
      <c r="Z214" s="306"/>
    </row>
    <row r="215" spans="1:26" ht="15" customHeight="1">
      <c r="A215" s="305" t="s">
        <v>2363</v>
      </c>
      <c r="B215" s="305"/>
      <c r="C215" s="307" t="s">
        <v>2364</v>
      </c>
      <c r="D215" s="307"/>
      <c r="E215" s="307"/>
      <c r="F215" s="307"/>
      <c r="J215" s="300">
        <v>429442.2</v>
      </c>
      <c r="K215" s="306" t="s">
        <v>4777</v>
      </c>
      <c r="L215" s="306"/>
      <c r="M215" s="306"/>
      <c r="O215" s="207" t="s">
        <v>4778</v>
      </c>
      <c r="Q215" s="2" t="s">
        <v>4779</v>
      </c>
      <c r="W215" s="306" t="s">
        <v>4780</v>
      </c>
      <c r="X215" s="306"/>
      <c r="Y215" s="306"/>
      <c r="Z215" s="306"/>
    </row>
    <row r="216" spans="1:26" ht="15" customHeight="1">
      <c r="A216" s="308" t="s">
        <v>3406</v>
      </c>
      <c r="B216" s="308"/>
      <c r="C216" s="309" t="s">
        <v>3407</v>
      </c>
      <c r="D216" s="309"/>
      <c r="E216" s="309"/>
      <c r="F216" s="309"/>
      <c r="J216" s="300">
        <v>15513</v>
      </c>
      <c r="O216" s="207" t="s">
        <v>4781</v>
      </c>
      <c r="Q216" s="2" t="s">
        <v>4781</v>
      </c>
      <c r="W216" s="306" t="s">
        <v>4782</v>
      </c>
      <c r="X216" s="306"/>
      <c r="Y216" s="306"/>
      <c r="Z216" s="306"/>
    </row>
    <row r="217" spans="1:26" ht="15" customHeight="1">
      <c r="A217" s="308" t="s">
        <v>2365</v>
      </c>
      <c r="B217" s="308"/>
      <c r="C217" s="309" t="s">
        <v>2366</v>
      </c>
      <c r="D217" s="309"/>
      <c r="E217" s="309"/>
      <c r="F217" s="309"/>
      <c r="J217" s="300">
        <v>413929.2</v>
      </c>
      <c r="K217" s="306" t="s">
        <v>4777</v>
      </c>
      <c r="L217" s="306"/>
      <c r="M217" s="306"/>
      <c r="O217" s="207" t="s">
        <v>4783</v>
      </c>
      <c r="Q217" s="2" t="s">
        <v>4784</v>
      </c>
      <c r="W217" s="306" t="s">
        <v>4785</v>
      </c>
      <c r="X217" s="306"/>
      <c r="Y217" s="306"/>
      <c r="Z217" s="306"/>
    </row>
    <row r="218" spans="1:26" ht="15" customHeight="1">
      <c r="A218" s="305" t="s">
        <v>3688</v>
      </c>
      <c r="B218" s="305"/>
      <c r="C218" s="305" t="s">
        <v>3689</v>
      </c>
      <c r="D218" s="305"/>
      <c r="E218" s="305"/>
      <c r="F218" s="305"/>
      <c r="J218" s="300">
        <v>1131</v>
      </c>
      <c r="W218" s="306" t="s">
        <v>4786</v>
      </c>
      <c r="X218" s="306"/>
      <c r="Y218" s="306"/>
      <c r="Z218" s="306"/>
    </row>
    <row r="219" spans="1:26" ht="15" customHeight="1">
      <c r="A219" s="308" t="s">
        <v>3690</v>
      </c>
      <c r="B219" s="308"/>
      <c r="C219" s="309" t="s">
        <v>3691</v>
      </c>
      <c r="D219" s="309"/>
      <c r="E219" s="309"/>
      <c r="F219" s="309"/>
      <c r="J219" s="300">
        <v>1131</v>
      </c>
      <c r="W219" s="306" t="s">
        <v>4786</v>
      </c>
      <c r="X219" s="306"/>
      <c r="Y219" s="306"/>
      <c r="Z219" s="306"/>
    </row>
    <row r="220" spans="1:26" ht="15" customHeight="1">
      <c r="A220" s="305" t="s">
        <v>2367</v>
      </c>
      <c r="B220" s="305"/>
      <c r="C220" s="305" t="s">
        <v>2368</v>
      </c>
      <c r="D220" s="305"/>
      <c r="E220" s="305"/>
      <c r="F220" s="305"/>
      <c r="J220" s="300">
        <v>1057</v>
      </c>
      <c r="W220" s="306" t="s">
        <v>4787</v>
      </c>
      <c r="X220" s="306"/>
      <c r="Y220" s="306"/>
      <c r="Z220" s="306"/>
    </row>
    <row r="221" spans="1:26" ht="15" customHeight="1">
      <c r="A221" s="308" t="s">
        <v>2369</v>
      </c>
      <c r="B221" s="308"/>
      <c r="C221" s="309" t="s">
        <v>2370</v>
      </c>
      <c r="D221" s="309"/>
      <c r="E221" s="309"/>
      <c r="F221" s="309"/>
      <c r="J221" s="300">
        <v>1057</v>
      </c>
      <c r="W221" s="306" t="s">
        <v>4787</v>
      </c>
      <c r="X221" s="306"/>
      <c r="Y221" s="306"/>
      <c r="Z221" s="306"/>
    </row>
    <row r="222" spans="1:26" ht="15" customHeight="1">
      <c r="A222" s="305" t="s">
        <v>2371</v>
      </c>
      <c r="B222" s="305"/>
      <c r="C222" s="305" t="s">
        <v>2372</v>
      </c>
      <c r="D222" s="305"/>
      <c r="E222" s="305"/>
      <c r="F222" s="305"/>
      <c r="J222" s="300">
        <v>434982</v>
      </c>
      <c r="O222" s="207" t="s">
        <v>4788</v>
      </c>
      <c r="Q222" s="2" t="s">
        <v>4788</v>
      </c>
      <c r="W222" s="306" t="s">
        <v>4789</v>
      </c>
      <c r="X222" s="306"/>
      <c r="Y222" s="306"/>
      <c r="Z222" s="306"/>
    </row>
    <row r="223" spans="1:26" ht="15" customHeight="1">
      <c r="A223" s="308" t="s">
        <v>2373</v>
      </c>
      <c r="B223" s="308"/>
      <c r="C223" s="309" t="s">
        <v>2374</v>
      </c>
      <c r="D223" s="309"/>
      <c r="E223" s="309"/>
      <c r="F223" s="309"/>
      <c r="J223" s="300">
        <v>434982</v>
      </c>
      <c r="O223" s="207" t="s">
        <v>4788</v>
      </c>
      <c r="Q223" s="2" t="s">
        <v>4788</v>
      </c>
      <c r="W223" s="306" t="s">
        <v>4789</v>
      </c>
      <c r="X223" s="306"/>
      <c r="Y223" s="306"/>
      <c r="Z223" s="306"/>
    </row>
    <row r="224" spans="1:26" ht="15" customHeight="1">
      <c r="A224" s="305" t="s">
        <v>2375</v>
      </c>
      <c r="B224" s="305"/>
      <c r="C224" s="305" t="s">
        <v>2376</v>
      </c>
      <c r="D224" s="305"/>
      <c r="E224" s="305"/>
      <c r="F224" s="305"/>
      <c r="J224" s="300">
        <v>432925</v>
      </c>
      <c r="O224" s="207" t="s">
        <v>4790</v>
      </c>
      <c r="Q224" s="2" t="s">
        <v>4790</v>
      </c>
      <c r="W224" s="306" t="s">
        <v>4791</v>
      </c>
      <c r="X224" s="306"/>
      <c r="Y224" s="306"/>
      <c r="Z224" s="306"/>
    </row>
    <row r="225" spans="1:26" ht="15" customHeight="1">
      <c r="A225" s="308" t="s">
        <v>2377</v>
      </c>
      <c r="B225" s="308"/>
      <c r="C225" s="309" t="s">
        <v>2378</v>
      </c>
      <c r="D225" s="309"/>
      <c r="E225" s="309"/>
      <c r="F225" s="309"/>
      <c r="J225" s="300">
        <v>432925</v>
      </c>
      <c r="O225" s="207" t="s">
        <v>4790</v>
      </c>
      <c r="Q225" s="2" t="s">
        <v>4790</v>
      </c>
      <c r="W225" s="306" t="s">
        <v>4791</v>
      </c>
      <c r="X225" s="306"/>
      <c r="Y225" s="306"/>
      <c r="Z225" s="306"/>
    </row>
    <row r="226" spans="1:26" ht="15" customHeight="1">
      <c r="A226" s="305" t="s">
        <v>2379</v>
      </c>
      <c r="B226" s="305"/>
      <c r="C226" s="307" t="s">
        <v>2380</v>
      </c>
      <c r="D226" s="307"/>
      <c r="E226" s="307"/>
      <c r="F226" s="307"/>
      <c r="J226" s="300">
        <v>4877</v>
      </c>
      <c r="O226" s="207" t="s">
        <v>4792</v>
      </c>
      <c r="Q226" s="2" t="s">
        <v>4792</v>
      </c>
      <c r="W226" s="306" t="s">
        <v>4793</v>
      </c>
      <c r="X226" s="306"/>
      <c r="Y226" s="306"/>
      <c r="Z226" s="306"/>
    </row>
    <row r="227" spans="1:26" ht="15" customHeight="1">
      <c r="A227" s="308" t="s">
        <v>2381</v>
      </c>
      <c r="B227" s="308"/>
      <c r="C227" s="309" t="s">
        <v>2382</v>
      </c>
      <c r="D227" s="309"/>
      <c r="E227" s="309"/>
      <c r="F227" s="309"/>
      <c r="J227" s="300">
        <v>4877</v>
      </c>
      <c r="O227" s="207" t="s">
        <v>4792</v>
      </c>
      <c r="Q227" s="2" t="s">
        <v>4792</v>
      </c>
      <c r="W227" s="306" t="s">
        <v>4793</v>
      </c>
      <c r="X227" s="306"/>
      <c r="Y227" s="306"/>
      <c r="Z227" s="306"/>
    </row>
    <row r="228" spans="1:26" ht="15" customHeight="1">
      <c r="A228" s="308" t="s">
        <v>2383</v>
      </c>
      <c r="B228" s="308"/>
      <c r="C228" s="309" t="s">
        <v>2384</v>
      </c>
      <c r="D228" s="309"/>
      <c r="E228" s="309"/>
      <c r="F228" s="309"/>
      <c r="J228" s="300">
        <v>29119</v>
      </c>
      <c r="O228" s="207" t="s">
        <v>4794</v>
      </c>
      <c r="Q228" s="2" t="s">
        <v>4794</v>
      </c>
      <c r="W228" s="306" t="s">
        <v>4795</v>
      </c>
      <c r="X228" s="306"/>
      <c r="Y228" s="306"/>
      <c r="Z228" s="306"/>
    </row>
    <row r="229" spans="1:26" ht="15" customHeight="1">
      <c r="A229" s="308" t="s">
        <v>2385</v>
      </c>
      <c r="B229" s="308"/>
      <c r="C229" s="309" t="s">
        <v>2386</v>
      </c>
      <c r="D229" s="309"/>
      <c r="E229" s="309"/>
      <c r="F229" s="309"/>
      <c r="J229" s="300">
        <v>618329</v>
      </c>
      <c r="O229" s="207" t="s">
        <v>4796</v>
      </c>
      <c r="Q229" s="2" t="s">
        <v>4796</v>
      </c>
      <c r="W229" s="306" t="s">
        <v>4797</v>
      </c>
      <c r="X229" s="306"/>
      <c r="Y229" s="306"/>
      <c r="Z229" s="306"/>
    </row>
    <row r="230" spans="1:26" ht="15" customHeight="1">
      <c r="A230" s="305" t="s">
        <v>788</v>
      </c>
      <c r="B230" s="305"/>
      <c r="C230" s="305" t="s">
        <v>789</v>
      </c>
      <c r="D230" s="305"/>
      <c r="E230" s="305"/>
      <c r="F230" s="305"/>
      <c r="J230" s="300">
        <v>6498108.0800000001</v>
      </c>
      <c r="K230" s="306" t="s">
        <v>4798</v>
      </c>
      <c r="L230" s="306"/>
      <c r="M230" s="306"/>
      <c r="O230" s="207" t="s">
        <v>4799</v>
      </c>
      <c r="Q230" s="2" t="s">
        <v>4800</v>
      </c>
      <c r="W230" s="306" t="s">
        <v>4801</v>
      </c>
      <c r="X230" s="306"/>
      <c r="Y230" s="306"/>
      <c r="Z230" s="306"/>
    </row>
    <row r="231" spans="1:26" ht="15" customHeight="1">
      <c r="A231" s="305" t="s">
        <v>790</v>
      </c>
      <c r="B231" s="305"/>
      <c r="C231" s="305" t="s">
        <v>791</v>
      </c>
      <c r="D231" s="305"/>
      <c r="E231" s="305"/>
      <c r="F231" s="305"/>
      <c r="J231" s="300">
        <v>171677.33</v>
      </c>
      <c r="O231" s="207" t="s">
        <v>4802</v>
      </c>
      <c r="Q231" s="2" t="s">
        <v>4802</v>
      </c>
      <c r="W231" s="306" t="s">
        <v>4803</v>
      </c>
      <c r="X231" s="306"/>
      <c r="Y231" s="306"/>
      <c r="Z231" s="306"/>
    </row>
    <row r="232" spans="1:26" ht="15" customHeight="1">
      <c r="A232" s="305" t="s">
        <v>2387</v>
      </c>
      <c r="B232" s="305"/>
      <c r="C232" s="307" t="s">
        <v>2388</v>
      </c>
      <c r="D232" s="307"/>
      <c r="E232" s="307"/>
      <c r="F232" s="307"/>
      <c r="J232" s="300">
        <v>82255.14</v>
      </c>
      <c r="O232" s="207" t="s">
        <v>4804</v>
      </c>
      <c r="Q232" s="2" t="s">
        <v>4804</v>
      </c>
      <c r="W232" s="306" t="s">
        <v>4805</v>
      </c>
      <c r="X232" s="306"/>
      <c r="Y232" s="306"/>
      <c r="Z232" s="306"/>
    </row>
    <row r="233" spans="1:26" ht="15" customHeight="1">
      <c r="C233" s="307"/>
      <c r="D233" s="307"/>
      <c r="E233" s="307"/>
      <c r="F233" s="307"/>
    </row>
    <row r="234" spans="1:26" ht="15" customHeight="1">
      <c r="A234" s="305" t="s">
        <v>2389</v>
      </c>
      <c r="B234" s="305"/>
      <c r="C234" s="307" t="s">
        <v>767</v>
      </c>
      <c r="D234" s="307"/>
      <c r="E234" s="307"/>
      <c r="F234" s="307"/>
      <c r="J234" s="300">
        <v>76349.8</v>
      </c>
      <c r="O234" s="207" t="s">
        <v>4804</v>
      </c>
      <c r="Q234" s="2" t="s">
        <v>4804</v>
      </c>
      <c r="W234" s="306" t="s">
        <v>4806</v>
      </c>
      <c r="X234" s="306"/>
      <c r="Y234" s="306"/>
      <c r="Z234" s="306"/>
    </row>
    <row r="235" spans="1:26" ht="15" customHeight="1">
      <c r="A235" s="305" t="s">
        <v>2390</v>
      </c>
      <c r="B235" s="305"/>
      <c r="C235" s="307" t="s">
        <v>769</v>
      </c>
      <c r="D235" s="307"/>
      <c r="E235" s="307"/>
      <c r="F235" s="307"/>
      <c r="J235" s="300">
        <v>2993.34</v>
      </c>
      <c r="W235" s="306" t="s">
        <v>4807</v>
      </c>
      <c r="X235" s="306"/>
      <c r="Y235" s="306"/>
      <c r="Z235" s="306"/>
    </row>
    <row r="236" spans="1:26" ht="15" customHeight="1">
      <c r="A236" s="305" t="s">
        <v>4808</v>
      </c>
      <c r="B236" s="305"/>
      <c r="C236" s="307" t="s">
        <v>4809</v>
      </c>
      <c r="D236" s="307"/>
      <c r="E236" s="307"/>
      <c r="F236" s="307"/>
      <c r="J236" s="300">
        <v>2912</v>
      </c>
      <c r="W236" s="306" t="s">
        <v>4810</v>
      </c>
      <c r="X236" s="306"/>
      <c r="Y236" s="306"/>
      <c r="Z236" s="306"/>
    </row>
    <row r="237" spans="1:26" ht="15" customHeight="1">
      <c r="A237" s="305" t="s">
        <v>2391</v>
      </c>
      <c r="B237" s="305"/>
      <c r="C237" s="307" t="s">
        <v>2392</v>
      </c>
      <c r="D237" s="307"/>
      <c r="E237" s="307"/>
      <c r="F237" s="307"/>
      <c r="J237" s="300">
        <v>89422.19</v>
      </c>
      <c r="O237" s="207" t="s">
        <v>4811</v>
      </c>
      <c r="Q237" s="2" t="s">
        <v>4811</v>
      </c>
      <c r="W237" s="306" t="s">
        <v>4812</v>
      </c>
      <c r="X237" s="306"/>
      <c r="Y237" s="306"/>
      <c r="Z237" s="306"/>
    </row>
    <row r="238" spans="1:26" ht="15" customHeight="1">
      <c r="A238" s="308" t="s">
        <v>2393</v>
      </c>
      <c r="B238" s="308"/>
      <c r="C238" s="309" t="s">
        <v>779</v>
      </c>
      <c r="D238" s="309"/>
      <c r="E238" s="309"/>
      <c r="F238" s="309"/>
      <c r="J238" s="300">
        <v>89422.19</v>
      </c>
      <c r="O238" s="207" t="s">
        <v>4811</v>
      </c>
      <c r="Q238" s="2" t="s">
        <v>4811</v>
      </c>
      <c r="W238" s="306" t="s">
        <v>4812</v>
      </c>
      <c r="X238" s="306"/>
      <c r="Y238" s="306"/>
      <c r="Z238" s="306"/>
    </row>
    <row r="239" spans="1:26" ht="15" customHeight="1">
      <c r="A239" s="305" t="s">
        <v>792</v>
      </c>
      <c r="B239" s="305"/>
      <c r="C239" s="305" t="s">
        <v>793</v>
      </c>
      <c r="D239" s="305"/>
      <c r="E239" s="305"/>
      <c r="F239" s="305"/>
      <c r="J239" s="300">
        <v>229337.42</v>
      </c>
      <c r="O239" s="207" t="s">
        <v>4813</v>
      </c>
      <c r="Q239" s="2" t="s">
        <v>4813</v>
      </c>
      <c r="W239" s="306" t="s">
        <v>4814</v>
      </c>
      <c r="X239" s="306"/>
      <c r="Y239" s="306"/>
      <c r="Z239" s="306"/>
    </row>
    <row r="240" spans="1:26" ht="15" customHeight="1">
      <c r="A240" s="305" t="s">
        <v>2394</v>
      </c>
      <c r="B240" s="305"/>
      <c r="C240" s="307" t="s">
        <v>2395</v>
      </c>
      <c r="D240" s="307"/>
      <c r="E240" s="307"/>
      <c r="F240" s="307"/>
      <c r="J240" s="300">
        <v>229337.42</v>
      </c>
      <c r="O240" s="207" t="s">
        <v>4813</v>
      </c>
      <c r="Q240" s="2" t="s">
        <v>4813</v>
      </c>
      <c r="W240" s="306" t="s">
        <v>4814</v>
      </c>
      <c r="X240" s="306"/>
      <c r="Y240" s="306"/>
      <c r="Z240" s="306"/>
    </row>
    <row r="241" spans="1:26" ht="15" customHeight="1">
      <c r="A241" s="305" t="s">
        <v>2396</v>
      </c>
      <c r="B241" s="305"/>
      <c r="C241" s="307" t="s">
        <v>767</v>
      </c>
      <c r="D241" s="307"/>
      <c r="E241" s="307"/>
      <c r="F241" s="307"/>
      <c r="J241" s="300">
        <v>229337.42</v>
      </c>
      <c r="O241" s="207" t="s">
        <v>4813</v>
      </c>
      <c r="Q241" s="2" t="s">
        <v>4813</v>
      </c>
      <c r="W241" s="306" t="s">
        <v>4814</v>
      </c>
      <c r="X241" s="306"/>
      <c r="Y241" s="306"/>
      <c r="Z241" s="306"/>
    </row>
    <row r="242" spans="1:26" ht="15" customHeight="1">
      <c r="A242" s="305" t="s">
        <v>794</v>
      </c>
      <c r="B242" s="305"/>
      <c r="C242" s="305" t="s">
        <v>795</v>
      </c>
      <c r="D242" s="305"/>
      <c r="E242" s="305"/>
      <c r="F242" s="305"/>
      <c r="J242" s="300">
        <v>6097093.3300000001</v>
      </c>
      <c r="K242" s="306" t="s">
        <v>4798</v>
      </c>
      <c r="L242" s="306"/>
      <c r="M242" s="306"/>
      <c r="O242" s="207" t="s">
        <v>4815</v>
      </c>
      <c r="Q242" s="2" t="s">
        <v>4816</v>
      </c>
      <c r="W242" s="306" t="s">
        <v>4817</v>
      </c>
      <c r="X242" s="306"/>
      <c r="Y242" s="306"/>
      <c r="Z242" s="306"/>
    </row>
    <row r="243" spans="1:26" ht="15" customHeight="1">
      <c r="A243" s="305" t="s">
        <v>2397</v>
      </c>
      <c r="B243" s="305"/>
      <c r="C243" s="307" t="s">
        <v>2398</v>
      </c>
      <c r="D243" s="307"/>
      <c r="E243" s="307"/>
      <c r="F243" s="307"/>
      <c r="J243" s="300">
        <v>245176.12</v>
      </c>
      <c r="O243" s="207" t="s">
        <v>4818</v>
      </c>
      <c r="Q243" s="2" t="s">
        <v>4818</v>
      </c>
      <c r="W243" s="306" t="s">
        <v>4819</v>
      </c>
      <c r="X243" s="306"/>
      <c r="Y243" s="306"/>
      <c r="Z243" s="306"/>
    </row>
    <row r="244" spans="1:26" ht="15" customHeight="1">
      <c r="A244" s="305" t="s">
        <v>2399</v>
      </c>
      <c r="B244" s="305"/>
      <c r="C244" s="307" t="s">
        <v>767</v>
      </c>
      <c r="D244" s="307"/>
      <c r="E244" s="307"/>
      <c r="F244" s="307"/>
      <c r="J244" s="300">
        <v>69723.12</v>
      </c>
      <c r="O244" s="207" t="s">
        <v>4527</v>
      </c>
      <c r="Q244" s="2" t="s">
        <v>4527</v>
      </c>
      <c r="W244" s="306" t="s">
        <v>4820</v>
      </c>
      <c r="X244" s="306"/>
      <c r="Y244" s="306"/>
      <c r="Z244" s="306"/>
    </row>
    <row r="245" spans="1:26" ht="15" customHeight="1">
      <c r="A245" s="305" t="s">
        <v>2400</v>
      </c>
      <c r="B245" s="305"/>
      <c r="C245" s="307" t="s">
        <v>769</v>
      </c>
      <c r="D245" s="307"/>
      <c r="E245" s="307"/>
      <c r="F245" s="307"/>
      <c r="J245" s="300">
        <v>175453</v>
      </c>
      <c r="O245" s="207" t="s">
        <v>4525</v>
      </c>
      <c r="Q245" s="2" t="s">
        <v>4525</v>
      </c>
      <c r="W245" s="306" t="s">
        <v>4821</v>
      </c>
      <c r="X245" s="306"/>
      <c r="Y245" s="306"/>
      <c r="Z245" s="306"/>
    </row>
    <row r="246" spans="1:26" ht="15" customHeight="1">
      <c r="A246" s="305" t="s">
        <v>2401</v>
      </c>
      <c r="B246" s="305"/>
      <c r="C246" s="307" t="s">
        <v>2402</v>
      </c>
      <c r="D246" s="307"/>
      <c r="E246" s="307"/>
      <c r="F246" s="307"/>
      <c r="J246" s="300">
        <v>31844</v>
      </c>
      <c r="K246" s="306" t="s">
        <v>4798</v>
      </c>
      <c r="L246" s="306"/>
      <c r="M246" s="306"/>
      <c r="O246" s="207" t="s">
        <v>4822</v>
      </c>
      <c r="Q246" s="2" t="s">
        <v>4823</v>
      </c>
      <c r="W246" s="306" t="s">
        <v>4824</v>
      </c>
      <c r="X246" s="306"/>
      <c r="Y246" s="306"/>
      <c r="Z246" s="306"/>
    </row>
    <row r="247" spans="1:26" ht="15" customHeight="1">
      <c r="A247" s="305" t="s">
        <v>2403</v>
      </c>
      <c r="B247" s="305"/>
      <c r="C247" s="305" t="s">
        <v>781</v>
      </c>
      <c r="D247" s="305"/>
      <c r="E247" s="305"/>
      <c r="F247" s="305"/>
      <c r="J247" s="300">
        <v>31844</v>
      </c>
      <c r="K247" s="306" t="s">
        <v>4798</v>
      </c>
      <c r="L247" s="306"/>
      <c r="M247" s="306"/>
      <c r="O247" s="207" t="s">
        <v>4822</v>
      </c>
      <c r="Q247" s="2" t="s">
        <v>4823</v>
      </c>
      <c r="W247" s="306" t="s">
        <v>4824</v>
      </c>
      <c r="X247" s="306"/>
      <c r="Y247" s="306"/>
      <c r="Z247" s="306"/>
    </row>
    <row r="248" spans="1:26" ht="15" customHeight="1">
      <c r="A248" s="305" t="s">
        <v>2404</v>
      </c>
      <c r="B248" s="305"/>
      <c r="C248" s="305" t="s">
        <v>2405</v>
      </c>
      <c r="D248" s="305"/>
      <c r="E248" s="305"/>
      <c r="F248" s="305"/>
      <c r="J248" s="300">
        <v>5820073.21</v>
      </c>
      <c r="O248" s="207" t="s">
        <v>4825</v>
      </c>
      <c r="Q248" s="2" t="s">
        <v>4825</v>
      </c>
      <c r="W248" s="306" t="s">
        <v>4826</v>
      </c>
      <c r="X248" s="306"/>
      <c r="Y248" s="306"/>
      <c r="Z248" s="306"/>
    </row>
    <row r="249" spans="1:26" ht="15" customHeight="1">
      <c r="A249" s="305" t="s">
        <v>2406</v>
      </c>
      <c r="B249" s="305"/>
      <c r="C249" s="307" t="s">
        <v>799</v>
      </c>
      <c r="D249" s="307"/>
      <c r="E249" s="307"/>
      <c r="F249" s="307"/>
      <c r="J249" s="300">
        <v>8226</v>
      </c>
      <c r="W249" s="306" t="s">
        <v>4827</v>
      </c>
      <c r="X249" s="306"/>
      <c r="Y249" s="306"/>
      <c r="Z249" s="306"/>
    </row>
    <row r="250" spans="1:26" ht="15" customHeight="1">
      <c r="A250" s="305" t="s">
        <v>2407</v>
      </c>
      <c r="B250" s="305"/>
      <c r="C250" s="307" t="s">
        <v>801</v>
      </c>
      <c r="D250" s="307"/>
      <c r="E250" s="307"/>
      <c r="F250" s="307"/>
      <c r="J250" s="300">
        <v>5811847.21</v>
      </c>
      <c r="O250" s="207" t="s">
        <v>4825</v>
      </c>
      <c r="Q250" s="2" t="s">
        <v>4825</v>
      </c>
      <c r="W250" s="306" t="s">
        <v>4828</v>
      </c>
      <c r="X250" s="306"/>
      <c r="Y250" s="306"/>
      <c r="Z250" s="306"/>
    </row>
    <row r="251" spans="1:26" ht="15" customHeight="1">
      <c r="A251" s="305" t="s">
        <v>796</v>
      </c>
      <c r="B251" s="305"/>
      <c r="C251" s="305" t="s">
        <v>797</v>
      </c>
      <c r="D251" s="305"/>
      <c r="E251" s="305"/>
      <c r="F251" s="305"/>
      <c r="J251" s="300">
        <v>53828046</v>
      </c>
      <c r="K251" s="306" t="s">
        <v>4741</v>
      </c>
      <c r="L251" s="306"/>
      <c r="M251" s="306"/>
      <c r="O251" s="207" t="s">
        <v>4829</v>
      </c>
      <c r="Q251" s="2" t="s">
        <v>4830</v>
      </c>
      <c r="W251" s="306" t="s">
        <v>4831</v>
      </c>
      <c r="X251" s="306"/>
      <c r="Y251" s="306"/>
      <c r="Z251" s="306"/>
    </row>
    <row r="252" spans="1:26" ht="15" customHeight="1">
      <c r="A252" s="305" t="s">
        <v>798</v>
      </c>
      <c r="B252" s="305"/>
      <c r="C252" s="307" t="s">
        <v>799</v>
      </c>
      <c r="D252" s="307"/>
      <c r="E252" s="307"/>
      <c r="F252" s="307"/>
      <c r="J252" s="300">
        <v>1203787</v>
      </c>
      <c r="O252" s="207" t="s">
        <v>4832</v>
      </c>
      <c r="Q252" s="2" t="s">
        <v>4832</v>
      </c>
      <c r="W252" s="306" t="s">
        <v>4833</v>
      </c>
      <c r="X252" s="306"/>
      <c r="Y252" s="306"/>
      <c r="Z252" s="306"/>
    </row>
    <row r="253" spans="1:26" ht="15" customHeight="1">
      <c r="A253" s="305" t="s">
        <v>2408</v>
      </c>
      <c r="B253" s="305"/>
      <c r="C253" s="307" t="s">
        <v>2409</v>
      </c>
      <c r="D253" s="307"/>
      <c r="E253" s="307"/>
      <c r="F253" s="307"/>
      <c r="J253" s="300">
        <v>334428</v>
      </c>
      <c r="W253" s="306" t="s">
        <v>4834</v>
      </c>
      <c r="X253" s="306"/>
      <c r="Y253" s="306"/>
      <c r="Z253" s="306"/>
    </row>
    <row r="254" spans="1:26" ht="15" customHeight="1">
      <c r="A254" s="305" t="s">
        <v>3408</v>
      </c>
      <c r="B254" s="305"/>
      <c r="C254" s="307" t="s">
        <v>3409</v>
      </c>
      <c r="D254" s="307"/>
      <c r="E254" s="307"/>
      <c r="F254" s="307"/>
      <c r="J254" s="300">
        <v>5662</v>
      </c>
      <c r="W254" s="306" t="s">
        <v>4835</v>
      </c>
      <c r="X254" s="306"/>
      <c r="Y254" s="306"/>
      <c r="Z254" s="306"/>
    </row>
    <row r="255" spans="1:26" ht="15" customHeight="1">
      <c r="A255" s="305" t="s">
        <v>2410</v>
      </c>
      <c r="B255" s="305"/>
      <c r="C255" s="307" t="s">
        <v>2411</v>
      </c>
      <c r="D255" s="307"/>
      <c r="E255" s="307"/>
      <c r="F255" s="307"/>
      <c r="J255" s="300">
        <v>5260</v>
      </c>
      <c r="W255" s="306" t="s">
        <v>4836</v>
      </c>
      <c r="X255" s="306"/>
      <c r="Y255" s="306"/>
      <c r="Z255" s="306"/>
    </row>
    <row r="256" spans="1:26" ht="15" customHeight="1">
      <c r="A256" s="305" t="s">
        <v>3410</v>
      </c>
      <c r="B256" s="305"/>
      <c r="C256" s="305" t="s">
        <v>2430</v>
      </c>
      <c r="D256" s="305"/>
      <c r="E256" s="305"/>
      <c r="F256" s="305"/>
      <c r="J256" s="300">
        <v>256666</v>
      </c>
      <c r="W256" s="306" t="s">
        <v>4837</v>
      </c>
      <c r="X256" s="306"/>
      <c r="Y256" s="306"/>
      <c r="Z256" s="306"/>
    </row>
    <row r="257" spans="1:26" ht="15" customHeight="1">
      <c r="A257" s="305" t="s">
        <v>2412</v>
      </c>
      <c r="B257" s="305"/>
      <c r="C257" s="305" t="s">
        <v>2413</v>
      </c>
      <c r="D257" s="305"/>
      <c r="E257" s="305"/>
      <c r="F257" s="305"/>
      <c r="J257" s="300">
        <v>66840</v>
      </c>
      <c r="W257" s="306" t="s">
        <v>4838</v>
      </c>
      <c r="X257" s="306"/>
      <c r="Y257" s="306"/>
      <c r="Z257" s="306"/>
    </row>
    <row r="258" spans="1:26" ht="15" customHeight="1">
      <c r="A258" s="305" t="s">
        <v>2414</v>
      </c>
      <c r="B258" s="305"/>
      <c r="C258" s="307" t="s">
        <v>2409</v>
      </c>
      <c r="D258" s="307"/>
      <c r="E258" s="307"/>
      <c r="F258" s="307"/>
      <c r="J258" s="300">
        <v>593373</v>
      </c>
      <c r="O258" s="207" t="s">
        <v>4839</v>
      </c>
      <c r="Q258" s="2" t="s">
        <v>4839</v>
      </c>
      <c r="W258" s="306" t="s">
        <v>4840</v>
      </c>
      <c r="X258" s="306"/>
      <c r="Y258" s="306"/>
      <c r="Z258" s="306"/>
    </row>
    <row r="259" spans="1:26" ht="15" customHeight="1">
      <c r="A259" s="305" t="s">
        <v>2415</v>
      </c>
      <c r="B259" s="305"/>
      <c r="C259" s="305" t="s">
        <v>2416</v>
      </c>
      <c r="D259" s="305"/>
      <c r="E259" s="305"/>
      <c r="F259" s="305"/>
      <c r="J259" s="300">
        <v>292816</v>
      </c>
      <c r="O259" s="207" t="s">
        <v>4841</v>
      </c>
      <c r="Q259" s="2" t="s">
        <v>4841</v>
      </c>
      <c r="W259" s="306" t="s">
        <v>4842</v>
      </c>
      <c r="X259" s="306"/>
      <c r="Y259" s="306"/>
      <c r="Z259" s="306"/>
    </row>
    <row r="260" spans="1:26" ht="15" customHeight="1">
      <c r="A260" s="305" t="s">
        <v>3411</v>
      </c>
      <c r="B260" s="305"/>
      <c r="C260" s="305" t="s">
        <v>2435</v>
      </c>
      <c r="D260" s="305"/>
      <c r="E260" s="305"/>
      <c r="F260" s="305"/>
      <c r="J260" s="300">
        <v>113238</v>
      </c>
      <c r="W260" s="306" t="s">
        <v>4843</v>
      </c>
      <c r="X260" s="306"/>
      <c r="Y260" s="306"/>
      <c r="Z260" s="306"/>
    </row>
    <row r="261" spans="1:26" ht="15" customHeight="1">
      <c r="A261" s="305" t="s">
        <v>3692</v>
      </c>
      <c r="B261" s="305"/>
      <c r="C261" s="305" t="s">
        <v>3693</v>
      </c>
      <c r="D261" s="305"/>
      <c r="E261" s="305"/>
      <c r="F261" s="305"/>
      <c r="J261" s="300">
        <v>15098</v>
      </c>
      <c r="O261" s="207" t="s">
        <v>4844</v>
      </c>
      <c r="Q261" s="2" t="s">
        <v>4844</v>
      </c>
      <c r="W261" s="306" t="s">
        <v>4845</v>
      </c>
      <c r="X261" s="306"/>
      <c r="Y261" s="306"/>
      <c r="Z261" s="306"/>
    </row>
    <row r="262" spans="1:26" ht="15" customHeight="1">
      <c r="A262" s="305" t="s">
        <v>2417</v>
      </c>
      <c r="B262" s="305"/>
      <c r="C262" s="305" t="s">
        <v>2418</v>
      </c>
      <c r="D262" s="305"/>
      <c r="E262" s="305"/>
      <c r="F262" s="305"/>
      <c r="J262" s="300">
        <v>25993</v>
      </c>
      <c r="W262" s="306" t="s">
        <v>4846</v>
      </c>
      <c r="X262" s="306"/>
      <c r="Y262" s="306"/>
      <c r="Z262" s="306"/>
    </row>
    <row r="263" spans="1:26" ht="15" customHeight="1">
      <c r="A263" s="305" t="s">
        <v>2419</v>
      </c>
      <c r="B263" s="305"/>
      <c r="C263" s="305" t="s">
        <v>2420</v>
      </c>
      <c r="D263" s="305"/>
      <c r="E263" s="305"/>
      <c r="F263" s="305"/>
      <c r="J263" s="300">
        <v>90224</v>
      </c>
      <c r="W263" s="306" t="s">
        <v>4847</v>
      </c>
      <c r="X263" s="306"/>
      <c r="Y263" s="306"/>
      <c r="Z263" s="306"/>
    </row>
    <row r="264" spans="1:26" ht="15" customHeight="1">
      <c r="A264" s="305" t="s">
        <v>2421</v>
      </c>
      <c r="B264" s="305"/>
      <c r="C264" s="305" t="s">
        <v>2422</v>
      </c>
      <c r="D264" s="305"/>
      <c r="E264" s="305"/>
      <c r="F264" s="305"/>
      <c r="J264" s="300">
        <v>56004</v>
      </c>
      <c r="W264" s="306" t="s">
        <v>4848</v>
      </c>
      <c r="X264" s="306"/>
      <c r="Y264" s="306"/>
      <c r="Z264" s="306"/>
    </row>
    <row r="265" spans="1:26" ht="15" customHeight="1">
      <c r="A265" s="305" t="s">
        <v>2423</v>
      </c>
      <c r="B265" s="305"/>
      <c r="C265" s="307" t="s">
        <v>2424</v>
      </c>
      <c r="D265" s="307"/>
      <c r="E265" s="307"/>
      <c r="F265" s="307"/>
      <c r="J265" s="300">
        <v>275986</v>
      </c>
      <c r="O265" s="207" t="s">
        <v>4849</v>
      </c>
      <c r="Q265" s="2" t="s">
        <v>4849</v>
      </c>
      <c r="W265" s="306" t="s">
        <v>4850</v>
      </c>
      <c r="X265" s="306"/>
      <c r="Y265" s="306"/>
      <c r="Z265" s="306"/>
    </row>
    <row r="266" spans="1:26" ht="15" customHeight="1">
      <c r="A266" s="305" t="s">
        <v>2425</v>
      </c>
      <c r="B266" s="305"/>
      <c r="C266" s="307" t="s">
        <v>2426</v>
      </c>
      <c r="D266" s="307"/>
      <c r="E266" s="307"/>
      <c r="F266" s="307"/>
      <c r="J266" s="300">
        <v>15660</v>
      </c>
      <c r="O266" s="207" t="s">
        <v>4851</v>
      </c>
      <c r="Q266" s="2" t="s">
        <v>4851</v>
      </c>
      <c r="W266" s="306" t="s">
        <v>4852</v>
      </c>
      <c r="X266" s="306"/>
      <c r="Y266" s="306"/>
      <c r="Z266" s="306"/>
    </row>
    <row r="267" spans="1:26" ht="15" customHeight="1">
      <c r="A267" s="305" t="s">
        <v>2427</v>
      </c>
      <c r="B267" s="305"/>
      <c r="C267" s="307" t="s">
        <v>2428</v>
      </c>
      <c r="D267" s="307"/>
      <c r="E267" s="307"/>
      <c r="F267" s="307"/>
      <c r="J267" s="300">
        <v>7521</v>
      </c>
      <c r="O267" s="207" t="s">
        <v>4853</v>
      </c>
      <c r="Q267" s="2" t="s">
        <v>4853</v>
      </c>
      <c r="W267" s="306" t="s">
        <v>4854</v>
      </c>
      <c r="X267" s="306"/>
      <c r="Y267" s="306"/>
      <c r="Z267" s="306"/>
    </row>
    <row r="268" spans="1:26" ht="15" customHeight="1">
      <c r="A268" s="305" t="s">
        <v>2429</v>
      </c>
      <c r="B268" s="305"/>
      <c r="C268" s="305" t="s">
        <v>2430</v>
      </c>
      <c r="D268" s="305"/>
      <c r="E268" s="305"/>
      <c r="F268" s="305"/>
      <c r="J268" s="300">
        <v>7304</v>
      </c>
      <c r="O268" s="207" t="s">
        <v>4855</v>
      </c>
      <c r="Q268" s="2" t="s">
        <v>4855</v>
      </c>
      <c r="W268" s="306" t="s">
        <v>4856</v>
      </c>
      <c r="X268" s="306"/>
      <c r="Y268" s="306"/>
      <c r="Z268" s="306"/>
    </row>
    <row r="269" spans="1:26" ht="15" customHeight="1">
      <c r="A269" s="305" t="s">
        <v>2431</v>
      </c>
      <c r="B269" s="305"/>
      <c r="C269" s="305" t="s">
        <v>2413</v>
      </c>
      <c r="D269" s="305"/>
      <c r="E269" s="305"/>
      <c r="F269" s="305"/>
      <c r="J269" s="300">
        <v>56068</v>
      </c>
      <c r="O269" s="207" t="s">
        <v>4857</v>
      </c>
      <c r="Q269" s="2" t="s">
        <v>4857</v>
      </c>
      <c r="W269" s="306" t="s">
        <v>4858</v>
      </c>
      <c r="X269" s="306"/>
      <c r="Y269" s="306"/>
      <c r="Z269" s="306"/>
    </row>
    <row r="270" spans="1:26" ht="15" customHeight="1">
      <c r="A270" s="305" t="s">
        <v>2432</v>
      </c>
      <c r="B270" s="305"/>
      <c r="C270" s="305" t="s">
        <v>2433</v>
      </c>
      <c r="D270" s="305"/>
      <c r="E270" s="305"/>
      <c r="F270" s="305"/>
      <c r="J270" s="300">
        <v>54171</v>
      </c>
      <c r="W270" s="306" t="s">
        <v>4859</v>
      </c>
      <c r="X270" s="306"/>
      <c r="Y270" s="306"/>
      <c r="Z270" s="306"/>
    </row>
    <row r="271" spans="1:26" ht="15" customHeight="1">
      <c r="A271" s="305" t="s">
        <v>2434</v>
      </c>
      <c r="B271" s="305"/>
      <c r="C271" s="305" t="s">
        <v>2435</v>
      </c>
      <c r="D271" s="305"/>
      <c r="E271" s="305"/>
      <c r="F271" s="305"/>
      <c r="J271" s="300">
        <v>41360</v>
      </c>
      <c r="W271" s="306" t="s">
        <v>4860</v>
      </c>
      <c r="X271" s="306"/>
      <c r="Y271" s="306"/>
      <c r="Z271" s="306"/>
    </row>
    <row r="272" spans="1:26" ht="15" customHeight="1">
      <c r="A272" s="305" t="s">
        <v>2436</v>
      </c>
      <c r="B272" s="305"/>
      <c r="C272" s="305" t="s">
        <v>2420</v>
      </c>
      <c r="D272" s="305"/>
      <c r="E272" s="305"/>
      <c r="F272" s="305"/>
      <c r="J272" s="300">
        <v>33512</v>
      </c>
      <c r="W272" s="306" t="s">
        <v>4861</v>
      </c>
      <c r="X272" s="306"/>
      <c r="Y272" s="306"/>
      <c r="Z272" s="306"/>
    </row>
    <row r="273" spans="1:26" ht="15" customHeight="1">
      <c r="A273" s="305" t="s">
        <v>3694</v>
      </c>
      <c r="B273" s="305"/>
      <c r="C273" s="305" t="s">
        <v>2422</v>
      </c>
      <c r="D273" s="305"/>
      <c r="E273" s="305"/>
      <c r="F273" s="305"/>
      <c r="J273" s="300">
        <v>6925</v>
      </c>
      <c r="W273" s="306" t="s">
        <v>4862</v>
      </c>
      <c r="X273" s="306"/>
      <c r="Y273" s="306"/>
      <c r="Z273" s="306"/>
    </row>
    <row r="274" spans="1:26" ht="15" customHeight="1">
      <c r="A274" s="305" t="s">
        <v>2437</v>
      </c>
      <c r="B274" s="305"/>
      <c r="C274" s="305" t="s">
        <v>2438</v>
      </c>
      <c r="D274" s="305"/>
      <c r="E274" s="305"/>
      <c r="F274" s="305"/>
      <c r="J274" s="300">
        <v>27516</v>
      </c>
      <c r="W274" s="306" t="s">
        <v>4863</v>
      </c>
      <c r="X274" s="306"/>
      <c r="Y274" s="306"/>
      <c r="Z274" s="306"/>
    </row>
    <row r="275" spans="1:26" ht="15" customHeight="1">
      <c r="A275" s="305" t="s">
        <v>2439</v>
      </c>
      <c r="B275" s="305"/>
      <c r="C275" s="305" t="s">
        <v>2440</v>
      </c>
      <c r="D275" s="305"/>
      <c r="E275" s="305"/>
      <c r="F275" s="305"/>
      <c r="J275" s="300">
        <v>23590</v>
      </c>
      <c r="W275" s="306" t="s">
        <v>4864</v>
      </c>
      <c r="X275" s="306"/>
      <c r="Y275" s="306"/>
      <c r="Z275" s="306"/>
    </row>
    <row r="276" spans="1:26" ht="15" customHeight="1">
      <c r="A276" s="305" t="s">
        <v>2441</v>
      </c>
      <c r="B276" s="305"/>
      <c r="C276" s="305" t="s">
        <v>2442</v>
      </c>
      <c r="D276" s="305"/>
      <c r="E276" s="305"/>
      <c r="F276" s="305"/>
      <c r="J276" s="300">
        <v>2359</v>
      </c>
      <c r="W276" s="306" t="s">
        <v>4865</v>
      </c>
      <c r="X276" s="306"/>
      <c r="Y276" s="306"/>
      <c r="Z276" s="306"/>
    </row>
    <row r="277" spans="1:26" ht="15" customHeight="1">
      <c r="A277" s="305" t="s">
        <v>800</v>
      </c>
      <c r="B277" s="305"/>
      <c r="C277" s="307" t="s">
        <v>801</v>
      </c>
      <c r="D277" s="307"/>
      <c r="E277" s="307"/>
      <c r="F277" s="307"/>
      <c r="J277" s="300">
        <v>34036134.359999999</v>
      </c>
      <c r="K277" s="306" t="s">
        <v>4741</v>
      </c>
      <c r="L277" s="306"/>
      <c r="M277" s="306"/>
      <c r="O277" s="207" t="s">
        <v>4866</v>
      </c>
      <c r="Q277" s="2" t="s">
        <v>4867</v>
      </c>
      <c r="W277" s="306" t="s">
        <v>4868</v>
      </c>
      <c r="X277" s="306"/>
      <c r="Y277" s="306"/>
      <c r="Z277" s="306"/>
    </row>
    <row r="278" spans="1:26" ht="15" customHeight="1">
      <c r="A278" s="305" t="s">
        <v>2443</v>
      </c>
      <c r="B278" s="305"/>
      <c r="C278" s="305" t="s">
        <v>2444</v>
      </c>
      <c r="D278" s="305"/>
      <c r="E278" s="305"/>
      <c r="F278" s="305"/>
      <c r="J278" s="300">
        <v>10139413.050000001</v>
      </c>
      <c r="O278" s="207" t="s">
        <v>4869</v>
      </c>
      <c r="Q278" s="2" t="s">
        <v>4869</v>
      </c>
      <c r="W278" s="306" t="s">
        <v>4870</v>
      </c>
      <c r="X278" s="306"/>
      <c r="Y278" s="306"/>
      <c r="Z278" s="306"/>
    </row>
    <row r="279" spans="1:26" ht="15" customHeight="1">
      <c r="A279" s="305" t="s">
        <v>2445</v>
      </c>
      <c r="B279" s="305"/>
      <c r="C279" s="305" t="s">
        <v>2446</v>
      </c>
      <c r="D279" s="305"/>
      <c r="E279" s="305"/>
      <c r="F279" s="305"/>
      <c r="J279" s="300">
        <v>415888.05</v>
      </c>
      <c r="O279" s="207" t="s">
        <v>4871</v>
      </c>
      <c r="Q279" s="2" t="s">
        <v>4871</v>
      </c>
      <c r="W279" s="306" t="s">
        <v>4872</v>
      </c>
      <c r="X279" s="306"/>
      <c r="Y279" s="306"/>
      <c r="Z279" s="306"/>
    </row>
    <row r="280" spans="1:26" ht="15" customHeight="1">
      <c r="A280" s="305" t="s">
        <v>2447</v>
      </c>
      <c r="B280" s="305"/>
      <c r="C280" s="305" t="s">
        <v>2448</v>
      </c>
      <c r="D280" s="305"/>
      <c r="E280" s="305"/>
      <c r="F280" s="305"/>
      <c r="J280" s="300">
        <v>9723525</v>
      </c>
      <c r="O280" s="207" t="s">
        <v>4873</v>
      </c>
      <c r="Q280" s="2" t="s">
        <v>4873</v>
      </c>
      <c r="W280" s="306" t="s">
        <v>4874</v>
      </c>
      <c r="X280" s="306"/>
      <c r="Y280" s="306"/>
      <c r="Z280" s="306"/>
    </row>
    <row r="281" spans="1:26" ht="15" customHeight="1">
      <c r="A281" s="305" t="s">
        <v>2449</v>
      </c>
      <c r="B281" s="305"/>
      <c r="C281" s="307" t="s">
        <v>2450</v>
      </c>
      <c r="D281" s="307"/>
      <c r="E281" s="307"/>
      <c r="F281" s="307"/>
      <c r="J281" s="300">
        <v>1489749</v>
      </c>
      <c r="K281" s="306" t="s">
        <v>4741</v>
      </c>
      <c r="L281" s="306"/>
      <c r="M281" s="306"/>
      <c r="O281" s="207" t="s">
        <v>4875</v>
      </c>
      <c r="Q281" s="2" t="s">
        <v>4876</v>
      </c>
      <c r="W281" s="306" t="s">
        <v>4877</v>
      </c>
      <c r="X281" s="306"/>
      <c r="Y281" s="306"/>
      <c r="Z281" s="306"/>
    </row>
    <row r="282" spans="1:26" ht="15" customHeight="1">
      <c r="A282" s="308" t="s">
        <v>2451</v>
      </c>
      <c r="B282" s="308"/>
      <c r="C282" s="309" t="s">
        <v>2452</v>
      </c>
      <c r="D282" s="309"/>
      <c r="E282" s="309"/>
      <c r="F282" s="309"/>
      <c r="J282" s="300">
        <v>866576</v>
      </c>
      <c r="O282" s="207" t="s">
        <v>4878</v>
      </c>
      <c r="Q282" s="2" t="s">
        <v>4878</v>
      </c>
      <c r="W282" s="306" t="s">
        <v>4879</v>
      </c>
      <c r="X282" s="306"/>
      <c r="Y282" s="306"/>
      <c r="Z282" s="306"/>
    </row>
    <row r="283" spans="1:26" ht="15" customHeight="1">
      <c r="A283" s="308" t="s">
        <v>2453</v>
      </c>
      <c r="B283" s="308"/>
      <c r="C283" s="309" t="s">
        <v>2454</v>
      </c>
      <c r="D283" s="309"/>
      <c r="E283" s="309"/>
      <c r="F283" s="309"/>
      <c r="J283" s="300">
        <v>181531</v>
      </c>
      <c r="O283" s="207" t="s">
        <v>4880</v>
      </c>
      <c r="Q283" s="2" t="s">
        <v>4880</v>
      </c>
      <c r="W283" s="306" t="s">
        <v>4881</v>
      </c>
      <c r="X283" s="306"/>
      <c r="Y283" s="306"/>
      <c r="Z283" s="306"/>
    </row>
    <row r="284" spans="1:26" ht="15" customHeight="1">
      <c r="A284" s="305" t="s">
        <v>2455</v>
      </c>
      <c r="B284" s="305"/>
      <c r="C284" s="307" t="s">
        <v>2456</v>
      </c>
      <c r="D284" s="307"/>
      <c r="E284" s="307"/>
      <c r="F284" s="307"/>
      <c r="J284" s="300">
        <v>24813</v>
      </c>
      <c r="K284" s="306" t="s">
        <v>4741</v>
      </c>
      <c r="L284" s="306"/>
      <c r="M284" s="306"/>
      <c r="O284" s="207" t="s">
        <v>4670</v>
      </c>
      <c r="Q284" s="2" t="s">
        <v>4882</v>
      </c>
      <c r="W284" s="306" t="s">
        <v>4883</v>
      </c>
      <c r="X284" s="306"/>
      <c r="Y284" s="306"/>
      <c r="Z284" s="306"/>
    </row>
    <row r="285" spans="1:26" ht="15" customHeight="1">
      <c r="A285" s="305" t="s">
        <v>2457</v>
      </c>
      <c r="B285" s="305"/>
      <c r="C285" s="305" t="s">
        <v>2458</v>
      </c>
      <c r="D285" s="305"/>
      <c r="E285" s="305"/>
      <c r="F285" s="305"/>
      <c r="J285" s="300">
        <v>129461</v>
      </c>
      <c r="O285" s="207" t="s">
        <v>4884</v>
      </c>
      <c r="Q285" s="2" t="s">
        <v>4884</v>
      </c>
      <c r="W285" s="306" t="s">
        <v>4885</v>
      </c>
      <c r="X285" s="306"/>
      <c r="Y285" s="306"/>
      <c r="Z285" s="306"/>
    </row>
    <row r="286" spans="1:26" ht="15" customHeight="1">
      <c r="A286" s="305" t="s">
        <v>2459</v>
      </c>
      <c r="B286" s="305"/>
      <c r="C286" s="305" t="s">
        <v>2460</v>
      </c>
      <c r="D286" s="305"/>
      <c r="E286" s="305"/>
      <c r="F286" s="305"/>
      <c r="J286" s="300">
        <v>110044</v>
      </c>
      <c r="O286" s="207" t="s">
        <v>4886</v>
      </c>
      <c r="Q286" s="2" t="s">
        <v>4886</v>
      </c>
      <c r="W286" s="306" t="s">
        <v>4887</v>
      </c>
      <c r="X286" s="306"/>
      <c r="Y286" s="306"/>
      <c r="Z286" s="306"/>
    </row>
    <row r="287" spans="1:26" ht="15" customHeight="1">
      <c r="A287" s="308" t="s">
        <v>2461</v>
      </c>
      <c r="B287" s="308"/>
      <c r="C287" s="309" t="s">
        <v>2462</v>
      </c>
      <c r="D287" s="309"/>
      <c r="E287" s="309"/>
      <c r="F287" s="309"/>
      <c r="J287" s="300">
        <v>26418</v>
      </c>
      <c r="O287" s="207" t="s">
        <v>4888</v>
      </c>
      <c r="Q287" s="2" t="s">
        <v>4888</v>
      </c>
      <c r="W287" s="306" t="s">
        <v>4889</v>
      </c>
      <c r="X287" s="306"/>
      <c r="Y287" s="306"/>
      <c r="Z287" s="306"/>
    </row>
    <row r="288" spans="1:26" ht="15" customHeight="1">
      <c r="A288" s="308" t="s">
        <v>2463</v>
      </c>
      <c r="B288" s="308"/>
      <c r="C288" s="309" t="s">
        <v>2464</v>
      </c>
      <c r="D288" s="309"/>
      <c r="E288" s="309"/>
      <c r="F288" s="309"/>
      <c r="J288" s="300">
        <v>105680</v>
      </c>
      <c r="O288" s="207" t="s">
        <v>4890</v>
      </c>
      <c r="Q288" s="2" t="s">
        <v>4890</v>
      </c>
      <c r="W288" s="306" t="s">
        <v>4891</v>
      </c>
      <c r="X288" s="306"/>
      <c r="Y288" s="306"/>
      <c r="Z288" s="306"/>
    </row>
    <row r="289" spans="1:26" ht="15" customHeight="1">
      <c r="A289" s="308" t="s">
        <v>2465</v>
      </c>
      <c r="B289" s="308"/>
      <c r="C289" s="308" t="s">
        <v>2466</v>
      </c>
      <c r="D289" s="308"/>
      <c r="E289" s="308"/>
      <c r="F289" s="308"/>
      <c r="J289" s="300">
        <v>45226</v>
      </c>
      <c r="O289" s="207" t="s">
        <v>4892</v>
      </c>
      <c r="Q289" s="2" t="s">
        <v>4892</v>
      </c>
      <c r="W289" s="306" t="s">
        <v>4893</v>
      </c>
      <c r="X289" s="306"/>
      <c r="Y289" s="306"/>
      <c r="Z289" s="306"/>
    </row>
    <row r="290" spans="1:26" ht="15" customHeight="1">
      <c r="A290" s="308" t="s">
        <v>2467</v>
      </c>
      <c r="B290" s="308"/>
      <c r="C290" s="308" t="s">
        <v>2468</v>
      </c>
      <c r="D290" s="308"/>
      <c r="E290" s="308"/>
      <c r="F290" s="308"/>
      <c r="J290" s="300">
        <v>339855</v>
      </c>
      <c r="O290" s="207" t="s">
        <v>4894</v>
      </c>
      <c r="Q290" s="2" t="s">
        <v>4894</v>
      </c>
      <c r="W290" s="306" t="s">
        <v>4895</v>
      </c>
      <c r="X290" s="306"/>
      <c r="Y290" s="306"/>
      <c r="Z290" s="306"/>
    </row>
    <row r="291" spans="1:26" ht="15" customHeight="1">
      <c r="A291" s="305" t="s">
        <v>2469</v>
      </c>
      <c r="B291" s="305"/>
      <c r="C291" s="305" t="s">
        <v>2470</v>
      </c>
      <c r="D291" s="305"/>
      <c r="E291" s="305"/>
      <c r="F291" s="305"/>
      <c r="J291" s="300">
        <v>16406689.5</v>
      </c>
      <c r="O291" s="207" t="s">
        <v>4896</v>
      </c>
      <c r="Q291" s="2" t="s">
        <v>4896</v>
      </c>
      <c r="W291" s="306" t="s">
        <v>4897</v>
      </c>
      <c r="X291" s="306"/>
      <c r="Y291" s="306"/>
      <c r="Z291" s="306"/>
    </row>
    <row r="292" spans="1:26" ht="15" customHeight="1">
      <c r="A292" s="305" t="s">
        <v>2471</v>
      </c>
      <c r="B292" s="305"/>
      <c r="C292" s="305" t="s">
        <v>2472</v>
      </c>
      <c r="D292" s="305"/>
      <c r="E292" s="305"/>
      <c r="F292" s="305"/>
      <c r="J292" s="300">
        <v>13222025.359999999</v>
      </c>
      <c r="O292" s="207" t="s">
        <v>4898</v>
      </c>
      <c r="Q292" s="2" t="s">
        <v>4898</v>
      </c>
      <c r="W292" s="306" t="s">
        <v>4899</v>
      </c>
      <c r="X292" s="306"/>
      <c r="Y292" s="306"/>
      <c r="Z292" s="306"/>
    </row>
    <row r="293" spans="1:26" ht="15" customHeight="1">
      <c r="A293" s="308" t="s">
        <v>2473</v>
      </c>
      <c r="B293" s="308"/>
      <c r="C293" s="309" t="s">
        <v>2474</v>
      </c>
      <c r="D293" s="309"/>
      <c r="E293" s="309"/>
      <c r="F293" s="309"/>
      <c r="J293" s="300">
        <v>28284</v>
      </c>
      <c r="O293" s="207" t="s">
        <v>4900</v>
      </c>
      <c r="Q293" s="2" t="s">
        <v>4900</v>
      </c>
      <c r="W293" s="306" t="s">
        <v>4901</v>
      </c>
      <c r="X293" s="306"/>
      <c r="Y293" s="306"/>
      <c r="Z293" s="306"/>
    </row>
    <row r="294" spans="1:26" ht="15" customHeight="1">
      <c r="A294" s="308" t="s">
        <v>2475</v>
      </c>
      <c r="B294" s="308"/>
      <c r="C294" s="309" t="s">
        <v>2476</v>
      </c>
      <c r="D294" s="309"/>
      <c r="E294" s="309"/>
      <c r="F294" s="309"/>
      <c r="J294" s="300">
        <v>407442</v>
      </c>
      <c r="O294" s="207" t="s">
        <v>4902</v>
      </c>
      <c r="Q294" s="2" t="s">
        <v>4902</v>
      </c>
      <c r="W294" s="306" t="s">
        <v>4903</v>
      </c>
      <c r="X294" s="306"/>
      <c r="Y294" s="306"/>
      <c r="Z294" s="306"/>
    </row>
    <row r="295" spans="1:26" ht="15" customHeight="1">
      <c r="A295" s="308" t="s">
        <v>2477</v>
      </c>
      <c r="B295" s="308"/>
      <c r="C295" s="308" t="s">
        <v>2478</v>
      </c>
      <c r="D295" s="308"/>
      <c r="E295" s="308"/>
      <c r="F295" s="308"/>
      <c r="J295" s="300">
        <v>197024.86</v>
      </c>
      <c r="O295" s="207" t="s">
        <v>4904</v>
      </c>
      <c r="Q295" s="2" t="s">
        <v>4904</v>
      </c>
      <c r="W295" s="306" t="s">
        <v>4905</v>
      </c>
      <c r="X295" s="306"/>
      <c r="Y295" s="306"/>
      <c r="Z295" s="306"/>
    </row>
    <row r="296" spans="1:26" ht="15" customHeight="1">
      <c r="A296" s="308" t="s">
        <v>2479</v>
      </c>
      <c r="B296" s="308"/>
      <c r="C296" s="308" t="s">
        <v>2480</v>
      </c>
      <c r="D296" s="308"/>
      <c r="E296" s="308"/>
      <c r="F296" s="308"/>
      <c r="J296" s="300">
        <v>673803.76</v>
      </c>
      <c r="O296" s="207" t="s">
        <v>4906</v>
      </c>
      <c r="Q296" s="2" t="s">
        <v>4906</v>
      </c>
      <c r="W296" s="306" t="s">
        <v>4907</v>
      </c>
      <c r="X296" s="306"/>
      <c r="Y296" s="306"/>
      <c r="Z296" s="306"/>
    </row>
    <row r="297" spans="1:26" ht="15" customHeight="1">
      <c r="A297" s="308" t="s">
        <v>2481</v>
      </c>
      <c r="B297" s="308"/>
      <c r="C297" s="309" t="s">
        <v>2482</v>
      </c>
      <c r="D297" s="309"/>
      <c r="E297" s="309"/>
      <c r="F297" s="309"/>
      <c r="J297" s="300">
        <v>606660</v>
      </c>
      <c r="O297" s="207" t="s">
        <v>4908</v>
      </c>
      <c r="Q297" s="2" t="s">
        <v>4908</v>
      </c>
      <c r="W297" s="306" t="s">
        <v>4909</v>
      </c>
      <c r="X297" s="306"/>
      <c r="Y297" s="306"/>
      <c r="Z297" s="306"/>
    </row>
    <row r="298" spans="1:26" ht="15" customHeight="1">
      <c r="A298" s="308" t="s">
        <v>2483</v>
      </c>
      <c r="B298" s="308"/>
      <c r="C298" s="309" t="s">
        <v>2484</v>
      </c>
      <c r="D298" s="309"/>
      <c r="E298" s="309"/>
      <c r="F298" s="309"/>
      <c r="J298" s="300">
        <v>418593.52</v>
      </c>
      <c r="O298" s="207" t="s">
        <v>4910</v>
      </c>
      <c r="Q298" s="2" t="s">
        <v>4910</v>
      </c>
      <c r="W298" s="306" t="s">
        <v>4911</v>
      </c>
      <c r="X298" s="306"/>
      <c r="Y298" s="306"/>
      <c r="Z298" s="306"/>
    </row>
    <row r="299" spans="1:26" ht="15" customHeight="1">
      <c r="A299" s="308" t="s">
        <v>2485</v>
      </c>
      <c r="B299" s="308"/>
      <c r="C299" s="309" t="s">
        <v>2486</v>
      </c>
      <c r="D299" s="309"/>
      <c r="E299" s="309"/>
      <c r="F299" s="309"/>
      <c r="J299" s="300">
        <v>769817</v>
      </c>
      <c r="W299" s="306" t="s">
        <v>4912</v>
      </c>
      <c r="X299" s="306"/>
      <c r="Y299" s="306"/>
      <c r="Z299" s="306"/>
    </row>
    <row r="300" spans="1:26" ht="15" customHeight="1">
      <c r="A300" s="308" t="s">
        <v>2487</v>
      </c>
      <c r="B300" s="308"/>
      <c r="C300" s="309" t="s">
        <v>2488</v>
      </c>
      <c r="D300" s="309"/>
      <c r="E300" s="309"/>
      <c r="F300" s="309"/>
      <c r="J300" s="300">
        <v>83039</v>
      </c>
      <c r="W300" s="306" t="s">
        <v>4913</v>
      </c>
      <c r="X300" s="306"/>
      <c r="Y300" s="306"/>
      <c r="Z300" s="306"/>
    </row>
    <row r="301" spans="1:26" ht="15" customHeight="1">
      <c r="A301" s="305" t="s">
        <v>2489</v>
      </c>
      <c r="B301" s="305"/>
      <c r="C301" s="307" t="s">
        <v>2490</v>
      </c>
      <c r="D301" s="307"/>
      <c r="E301" s="307"/>
      <c r="F301" s="307"/>
      <c r="J301" s="300">
        <v>3312900.67</v>
      </c>
      <c r="O301" s="207" t="s">
        <v>4914</v>
      </c>
      <c r="Q301" s="2" t="s">
        <v>4914</v>
      </c>
      <c r="W301" s="306" t="s">
        <v>4915</v>
      </c>
      <c r="X301" s="306"/>
      <c r="Y301" s="306"/>
      <c r="Z301" s="306"/>
    </row>
    <row r="302" spans="1:26" ht="15" customHeight="1">
      <c r="A302" s="308" t="s">
        <v>2491</v>
      </c>
      <c r="B302" s="308"/>
      <c r="C302" s="308" t="s">
        <v>2492</v>
      </c>
      <c r="D302" s="308"/>
      <c r="E302" s="308"/>
      <c r="F302" s="308"/>
      <c r="J302" s="300">
        <v>14011.18</v>
      </c>
      <c r="O302" s="207" t="s">
        <v>4916</v>
      </c>
      <c r="Q302" s="2" t="s">
        <v>4916</v>
      </c>
      <c r="W302" s="306" t="s">
        <v>4917</v>
      </c>
      <c r="X302" s="306"/>
      <c r="Y302" s="306"/>
      <c r="Z302" s="306"/>
    </row>
    <row r="303" spans="1:26" ht="15" customHeight="1">
      <c r="A303" s="308" t="s">
        <v>2493</v>
      </c>
      <c r="B303" s="308"/>
      <c r="C303" s="309" t="s">
        <v>2494</v>
      </c>
      <c r="D303" s="309"/>
      <c r="E303" s="309"/>
      <c r="F303" s="309"/>
      <c r="J303" s="300">
        <v>673072</v>
      </c>
      <c r="O303" s="207" t="s">
        <v>4918</v>
      </c>
      <c r="Q303" s="2" t="s">
        <v>4918</v>
      </c>
      <c r="W303" s="306" t="s">
        <v>4919</v>
      </c>
      <c r="X303" s="306"/>
      <c r="Y303" s="306"/>
      <c r="Z303" s="306"/>
    </row>
    <row r="304" spans="1:26" ht="15" customHeight="1">
      <c r="A304" s="308" t="s">
        <v>2495</v>
      </c>
      <c r="B304" s="308"/>
      <c r="C304" s="309" t="s">
        <v>2496</v>
      </c>
      <c r="D304" s="309"/>
      <c r="E304" s="309"/>
      <c r="F304" s="309"/>
      <c r="J304" s="300">
        <v>487717.2</v>
      </c>
      <c r="O304" s="207" t="s">
        <v>4920</v>
      </c>
      <c r="Q304" s="2" t="s">
        <v>4920</v>
      </c>
      <c r="W304" s="306" t="s">
        <v>4921</v>
      </c>
      <c r="X304" s="306"/>
      <c r="Y304" s="306"/>
      <c r="Z304" s="306"/>
    </row>
    <row r="305" spans="1:26" ht="15" customHeight="1">
      <c r="A305" s="308" t="s">
        <v>2497</v>
      </c>
      <c r="B305" s="308"/>
      <c r="C305" s="308" t="s">
        <v>2498</v>
      </c>
      <c r="D305" s="308"/>
      <c r="E305" s="308"/>
      <c r="F305" s="308"/>
      <c r="J305" s="300">
        <v>2025150.29</v>
      </c>
      <c r="O305" s="207" t="s">
        <v>4922</v>
      </c>
      <c r="Q305" s="2" t="s">
        <v>4922</v>
      </c>
      <c r="W305" s="306" t="s">
        <v>4923</v>
      </c>
      <c r="X305" s="306"/>
      <c r="Y305" s="306"/>
      <c r="Z305" s="306"/>
    </row>
    <row r="306" spans="1:26" ht="15" customHeight="1">
      <c r="A306" s="308" t="s">
        <v>2499</v>
      </c>
      <c r="B306" s="308"/>
      <c r="C306" s="309" t="s">
        <v>2500</v>
      </c>
      <c r="D306" s="309"/>
      <c r="E306" s="309"/>
      <c r="F306" s="309"/>
      <c r="J306" s="300">
        <v>5246</v>
      </c>
      <c r="O306" s="207" t="s">
        <v>4924</v>
      </c>
      <c r="Q306" s="2" t="s">
        <v>4924</v>
      </c>
      <c r="W306" s="306" t="s">
        <v>4925</v>
      </c>
      <c r="X306" s="306"/>
      <c r="Y306" s="306"/>
      <c r="Z306" s="306"/>
    </row>
    <row r="307" spans="1:26" ht="15" customHeight="1">
      <c r="A307" s="308" t="s">
        <v>2501</v>
      </c>
      <c r="B307" s="308"/>
      <c r="C307" s="309" t="s">
        <v>2502</v>
      </c>
      <c r="D307" s="309"/>
      <c r="E307" s="309"/>
      <c r="F307" s="309"/>
      <c r="J307" s="300">
        <v>69812</v>
      </c>
      <c r="O307" s="207" t="s">
        <v>4926</v>
      </c>
      <c r="Q307" s="2" t="s">
        <v>4926</v>
      </c>
      <c r="W307" s="306" t="s">
        <v>4927</v>
      </c>
      <c r="X307" s="306"/>
      <c r="Y307" s="306"/>
      <c r="Z307" s="306"/>
    </row>
    <row r="308" spans="1:26" ht="15" customHeight="1">
      <c r="A308" s="308" t="s">
        <v>2503</v>
      </c>
      <c r="B308" s="308"/>
      <c r="C308" s="308" t="s">
        <v>2504</v>
      </c>
      <c r="D308" s="308"/>
      <c r="E308" s="308"/>
      <c r="F308" s="308"/>
      <c r="J308" s="300">
        <v>37892</v>
      </c>
      <c r="O308" s="207" t="s">
        <v>4928</v>
      </c>
      <c r="Q308" s="2" t="s">
        <v>4928</v>
      </c>
      <c r="W308" s="306" t="s">
        <v>4929</v>
      </c>
      <c r="X308" s="306"/>
      <c r="Y308" s="306"/>
      <c r="Z308" s="306"/>
    </row>
    <row r="309" spans="1:26" ht="15" customHeight="1">
      <c r="A309" s="305" t="s">
        <v>2505</v>
      </c>
      <c r="B309" s="305"/>
      <c r="C309" s="305" t="s">
        <v>2506</v>
      </c>
      <c r="D309" s="305"/>
      <c r="E309" s="305"/>
      <c r="F309" s="305"/>
      <c r="J309" s="300">
        <v>679786.5</v>
      </c>
      <c r="O309" s="207" t="s">
        <v>4930</v>
      </c>
      <c r="Q309" s="2" t="s">
        <v>4930</v>
      </c>
      <c r="W309" s="306" t="s">
        <v>4931</v>
      </c>
      <c r="X309" s="306"/>
      <c r="Y309" s="306"/>
      <c r="Z309" s="306"/>
    </row>
    <row r="310" spans="1:26" ht="15" customHeight="1">
      <c r="A310" s="305" t="s">
        <v>2507</v>
      </c>
      <c r="B310" s="305"/>
      <c r="C310" s="307" t="s">
        <v>2508</v>
      </c>
      <c r="D310" s="307"/>
      <c r="E310" s="307"/>
      <c r="F310" s="307"/>
      <c r="J310" s="300">
        <v>679786.5</v>
      </c>
      <c r="O310" s="207" t="s">
        <v>4930</v>
      </c>
      <c r="Q310" s="2" t="s">
        <v>4930</v>
      </c>
      <c r="W310" s="306" t="s">
        <v>4931</v>
      </c>
      <c r="X310" s="306"/>
      <c r="Y310" s="306"/>
      <c r="Z310" s="306"/>
    </row>
    <row r="311" spans="1:26" ht="15" customHeight="1">
      <c r="A311" s="308" t="s">
        <v>3695</v>
      </c>
      <c r="B311" s="308"/>
      <c r="C311" s="308" t="s">
        <v>3696</v>
      </c>
      <c r="D311" s="308"/>
      <c r="E311" s="308"/>
      <c r="F311" s="308"/>
      <c r="J311" s="300">
        <v>113</v>
      </c>
      <c r="W311" s="306" t="s">
        <v>4731</v>
      </c>
      <c r="X311" s="306"/>
      <c r="Y311" s="306"/>
      <c r="Z311" s="306"/>
    </row>
    <row r="312" spans="1:26" ht="15" customHeight="1">
      <c r="A312" s="308" t="s">
        <v>2509</v>
      </c>
      <c r="B312" s="308"/>
      <c r="C312" s="309" t="s">
        <v>2510</v>
      </c>
      <c r="D312" s="309"/>
      <c r="E312" s="309"/>
      <c r="F312" s="309"/>
      <c r="J312" s="300">
        <v>16187</v>
      </c>
      <c r="O312" s="207" t="s">
        <v>4932</v>
      </c>
      <c r="Q312" s="2" t="s">
        <v>4932</v>
      </c>
      <c r="W312" s="306" t="s">
        <v>4933</v>
      </c>
      <c r="X312" s="306"/>
      <c r="Y312" s="306"/>
      <c r="Z312" s="306"/>
    </row>
    <row r="313" spans="1:26" ht="15" customHeight="1">
      <c r="A313" s="305" t="s">
        <v>2511</v>
      </c>
      <c r="B313" s="305"/>
      <c r="C313" s="305" t="s">
        <v>2512</v>
      </c>
      <c r="D313" s="305"/>
      <c r="E313" s="305"/>
      <c r="F313" s="305"/>
      <c r="J313" s="300">
        <v>1095199</v>
      </c>
      <c r="O313" s="207" t="s">
        <v>4934</v>
      </c>
      <c r="Q313" s="2" t="s">
        <v>4934</v>
      </c>
      <c r="W313" s="306" t="s">
        <v>4935</v>
      </c>
      <c r="X313" s="306"/>
      <c r="Y313" s="306"/>
      <c r="Z313" s="306"/>
    </row>
    <row r="314" spans="1:26" ht="15" customHeight="1">
      <c r="A314" s="308" t="s">
        <v>2513</v>
      </c>
      <c r="B314" s="308"/>
      <c r="C314" s="309" t="s">
        <v>2514</v>
      </c>
      <c r="D314" s="309"/>
      <c r="E314" s="309"/>
      <c r="F314" s="309"/>
      <c r="J314" s="300">
        <v>379162</v>
      </c>
      <c r="O314" s="207" t="s">
        <v>4936</v>
      </c>
      <c r="Q314" s="2" t="s">
        <v>4936</v>
      </c>
      <c r="W314" s="306" t="s">
        <v>4937</v>
      </c>
      <c r="X314" s="306"/>
      <c r="Y314" s="306"/>
      <c r="Z314" s="306"/>
    </row>
    <row r="315" spans="1:26" ht="15" customHeight="1">
      <c r="A315" s="305" t="s">
        <v>2515</v>
      </c>
      <c r="B315" s="305"/>
      <c r="C315" s="307" t="s">
        <v>2516</v>
      </c>
      <c r="D315" s="307"/>
      <c r="E315" s="307"/>
      <c r="F315" s="307"/>
      <c r="J315" s="300">
        <v>12452</v>
      </c>
      <c r="O315" s="207" t="s">
        <v>4938</v>
      </c>
      <c r="Q315" s="2" t="s">
        <v>4938</v>
      </c>
      <c r="W315" s="306" t="s">
        <v>4939</v>
      </c>
      <c r="X315" s="306"/>
      <c r="Y315" s="306"/>
      <c r="Z315" s="306"/>
    </row>
    <row r="316" spans="1:26" ht="15" customHeight="1">
      <c r="A316" s="308" t="s">
        <v>2517</v>
      </c>
      <c r="B316" s="308"/>
      <c r="C316" s="309" t="s">
        <v>2518</v>
      </c>
      <c r="D316" s="309"/>
      <c r="E316" s="309"/>
      <c r="F316" s="309"/>
      <c r="J316" s="300">
        <v>660766</v>
      </c>
      <c r="O316" s="207" t="s">
        <v>4940</v>
      </c>
      <c r="Q316" s="2" t="s">
        <v>4940</v>
      </c>
      <c r="W316" s="306" t="s">
        <v>4941</v>
      </c>
      <c r="X316" s="306"/>
      <c r="Y316" s="306"/>
      <c r="Z316" s="306"/>
    </row>
    <row r="317" spans="1:26" ht="15" customHeight="1">
      <c r="A317" s="308" t="s">
        <v>3412</v>
      </c>
      <c r="B317" s="308"/>
      <c r="C317" s="309" t="s">
        <v>3413</v>
      </c>
      <c r="D317" s="309"/>
      <c r="E317" s="309"/>
      <c r="F317" s="309"/>
      <c r="J317" s="300">
        <v>4076</v>
      </c>
      <c r="W317" s="306" t="s">
        <v>4942</v>
      </c>
      <c r="X317" s="306"/>
      <c r="Y317" s="306"/>
      <c r="Z317" s="306"/>
    </row>
    <row r="318" spans="1:26" ht="15" customHeight="1">
      <c r="A318" s="308" t="s">
        <v>3414</v>
      </c>
      <c r="B318" s="308"/>
      <c r="C318" s="309" t="s">
        <v>3415</v>
      </c>
      <c r="D318" s="309"/>
      <c r="E318" s="309"/>
      <c r="F318" s="309"/>
      <c r="J318" s="300">
        <v>7474</v>
      </c>
      <c r="W318" s="306" t="s">
        <v>4943</v>
      </c>
      <c r="X318" s="306"/>
      <c r="Y318" s="306"/>
      <c r="Z318" s="306"/>
    </row>
    <row r="319" spans="1:26" ht="15" customHeight="1">
      <c r="A319" s="305" t="s">
        <v>2519</v>
      </c>
      <c r="B319" s="305"/>
      <c r="C319" s="307" t="s">
        <v>2520</v>
      </c>
      <c r="D319" s="307"/>
      <c r="E319" s="307"/>
      <c r="F319" s="307"/>
      <c r="J319" s="300">
        <v>2758</v>
      </c>
      <c r="W319" s="306" t="s">
        <v>4944</v>
      </c>
      <c r="X319" s="306"/>
      <c r="Y319" s="306"/>
      <c r="Z319" s="306"/>
    </row>
    <row r="320" spans="1:26" ht="15" customHeight="1">
      <c r="A320" s="308" t="s">
        <v>2521</v>
      </c>
      <c r="B320" s="308"/>
      <c r="C320" s="309" t="s">
        <v>2522</v>
      </c>
      <c r="D320" s="309"/>
      <c r="E320" s="309"/>
      <c r="F320" s="309"/>
      <c r="J320" s="300">
        <v>28511</v>
      </c>
      <c r="O320" s="207" t="s">
        <v>4945</v>
      </c>
      <c r="Q320" s="2" t="s">
        <v>4945</v>
      </c>
      <c r="W320" s="306" t="s">
        <v>4946</v>
      </c>
      <c r="X320" s="306"/>
      <c r="Y320" s="306"/>
      <c r="Z320" s="306"/>
    </row>
    <row r="321" spans="1:26" ht="15" customHeight="1">
      <c r="A321" s="305" t="s">
        <v>3416</v>
      </c>
      <c r="B321" s="305"/>
      <c r="C321" s="305" t="s">
        <v>3417</v>
      </c>
      <c r="D321" s="305"/>
      <c r="E321" s="305"/>
      <c r="F321" s="305"/>
      <c r="J321" s="300">
        <v>10570</v>
      </c>
      <c r="O321" s="207" t="s">
        <v>4527</v>
      </c>
      <c r="Q321" s="2" t="s">
        <v>4527</v>
      </c>
      <c r="W321" s="306" t="s">
        <v>4947</v>
      </c>
      <c r="X321" s="306"/>
      <c r="Y321" s="306"/>
      <c r="Z321" s="306"/>
    </row>
    <row r="322" spans="1:26" ht="15" customHeight="1">
      <c r="A322" s="305" t="s">
        <v>3418</v>
      </c>
      <c r="B322" s="305"/>
      <c r="C322" s="305" t="s">
        <v>3419</v>
      </c>
      <c r="D322" s="305"/>
      <c r="E322" s="305"/>
      <c r="F322" s="305"/>
      <c r="J322" s="300">
        <v>10570</v>
      </c>
      <c r="O322" s="207" t="s">
        <v>4527</v>
      </c>
      <c r="Q322" s="2" t="s">
        <v>4527</v>
      </c>
      <c r="W322" s="306" t="s">
        <v>4947</v>
      </c>
      <c r="X322" s="306"/>
      <c r="Y322" s="306"/>
      <c r="Z322" s="306"/>
    </row>
    <row r="323" spans="1:26" ht="15" customHeight="1">
      <c r="A323" s="305" t="s">
        <v>2523</v>
      </c>
      <c r="B323" s="305"/>
      <c r="C323" s="305" t="s">
        <v>2524</v>
      </c>
      <c r="D323" s="305"/>
      <c r="E323" s="305"/>
      <c r="F323" s="305"/>
      <c r="J323" s="300">
        <v>167401</v>
      </c>
      <c r="O323" s="207" t="s">
        <v>4948</v>
      </c>
      <c r="Q323" s="2" t="s">
        <v>4948</v>
      </c>
      <c r="W323" s="306" t="s">
        <v>4949</v>
      </c>
      <c r="X323" s="306"/>
      <c r="Y323" s="306"/>
      <c r="Z323" s="306"/>
    </row>
    <row r="324" spans="1:26" ht="15" customHeight="1">
      <c r="A324" s="308" t="s">
        <v>2525</v>
      </c>
      <c r="B324" s="308"/>
      <c r="C324" s="309" t="s">
        <v>2526</v>
      </c>
      <c r="D324" s="309"/>
      <c r="E324" s="309"/>
      <c r="F324" s="309"/>
      <c r="J324" s="300">
        <v>4832</v>
      </c>
      <c r="O324" s="207" t="s">
        <v>4741</v>
      </c>
      <c r="Q324" s="2" t="s">
        <v>4741</v>
      </c>
      <c r="W324" s="306" t="s">
        <v>4950</v>
      </c>
      <c r="X324" s="306"/>
      <c r="Y324" s="306"/>
      <c r="Z324" s="306"/>
    </row>
    <row r="325" spans="1:26" ht="15" customHeight="1">
      <c r="A325" s="308" t="s">
        <v>2527</v>
      </c>
      <c r="B325" s="308"/>
      <c r="C325" s="309" t="s">
        <v>2528</v>
      </c>
      <c r="D325" s="309"/>
      <c r="E325" s="309"/>
      <c r="F325" s="309"/>
      <c r="J325" s="300">
        <v>24634</v>
      </c>
      <c r="O325" s="207" t="s">
        <v>4528</v>
      </c>
      <c r="Q325" s="2" t="s">
        <v>4528</v>
      </c>
      <c r="W325" s="306" t="s">
        <v>4951</v>
      </c>
      <c r="X325" s="306"/>
      <c r="Y325" s="306"/>
      <c r="Z325" s="306"/>
    </row>
    <row r="326" spans="1:26" ht="15" customHeight="1">
      <c r="A326" s="308" t="s">
        <v>2529</v>
      </c>
      <c r="B326" s="308"/>
      <c r="C326" s="309" t="s">
        <v>2530</v>
      </c>
      <c r="D326" s="309"/>
      <c r="E326" s="309"/>
      <c r="F326" s="309"/>
      <c r="J326" s="300">
        <v>40368</v>
      </c>
      <c r="O326" s="207" t="s">
        <v>4952</v>
      </c>
      <c r="Q326" s="2" t="s">
        <v>4952</v>
      </c>
      <c r="W326" s="306" t="s">
        <v>4953</v>
      </c>
      <c r="X326" s="306"/>
      <c r="Y326" s="306"/>
      <c r="Z326" s="306"/>
    </row>
    <row r="327" spans="1:26" ht="15" customHeight="1">
      <c r="A327" s="308" t="s">
        <v>2531</v>
      </c>
      <c r="B327" s="308"/>
      <c r="C327" s="309" t="s">
        <v>2532</v>
      </c>
      <c r="D327" s="309"/>
      <c r="E327" s="309"/>
      <c r="F327" s="309"/>
      <c r="J327" s="300">
        <v>4812</v>
      </c>
      <c r="W327" s="306" t="s">
        <v>4954</v>
      </c>
      <c r="X327" s="306"/>
      <c r="Y327" s="306"/>
      <c r="Z327" s="306"/>
    </row>
    <row r="328" spans="1:26" ht="15" customHeight="1">
      <c r="A328" s="308" t="s">
        <v>2533</v>
      </c>
      <c r="B328" s="308"/>
      <c r="C328" s="309" t="s">
        <v>2534</v>
      </c>
      <c r="D328" s="309"/>
      <c r="E328" s="309"/>
      <c r="F328" s="309"/>
      <c r="J328" s="300">
        <v>18024</v>
      </c>
      <c r="O328" s="207" t="s">
        <v>4955</v>
      </c>
      <c r="Q328" s="2" t="s">
        <v>4955</v>
      </c>
      <c r="W328" s="306" t="s">
        <v>4956</v>
      </c>
      <c r="X328" s="306"/>
      <c r="Y328" s="306"/>
      <c r="Z328" s="306"/>
    </row>
    <row r="329" spans="1:26" ht="15" customHeight="1">
      <c r="A329" s="308" t="s">
        <v>2535</v>
      </c>
      <c r="B329" s="308"/>
      <c r="C329" s="309" t="s">
        <v>2536</v>
      </c>
      <c r="D329" s="309"/>
      <c r="E329" s="309"/>
      <c r="F329" s="309"/>
      <c r="J329" s="300">
        <v>28947</v>
      </c>
      <c r="O329" s="207" t="s">
        <v>4957</v>
      </c>
      <c r="Q329" s="2" t="s">
        <v>4957</v>
      </c>
      <c r="W329" s="306" t="s">
        <v>4958</v>
      </c>
      <c r="X329" s="306"/>
      <c r="Y329" s="306"/>
      <c r="Z329" s="306"/>
    </row>
    <row r="330" spans="1:26" ht="15" customHeight="1">
      <c r="A330" s="308" t="s">
        <v>2537</v>
      </c>
      <c r="B330" s="308"/>
      <c r="C330" s="309" t="s">
        <v>2538</v>
      </c>
      <c r="D330" s="309"/>
      <c r="E330" s="309"/>
      <c r="F330" s="309"/>
      <c r="J330" s="300">
        <v>45784</v>
      </c>
      <c r="O330" s="207" t="s">
        <v>4959</v>
      </c>
      <c r="Q330" s="2" t="s">
        <v>4959</v>
      </c>
      <c r="W330" s="306" t="s">
        <v>4960</v>
      </c>
      <c r="X330" s="306"/>
      <c r="Y330" s="306"/>
      <c r="Z330" s="306"/>
    </row>
    <row r="331" spans="1:26" ht="15" customHeight="1">
      <c r="A331" s="308" t="s">
        <v>2539</v>
      </c>
      <c r="B331" s="308"/>
      <c r="C331" s="309" t="s">
        <v>2540</v>
      </c>
      <c r="D331" s="309"/>
      <c r="E331" s="309"/>
      <c r="F331" s="309"/>
      <c r="J331" s="300">
        <v>41384.120000000003</v>
      </c>
      <c r="O331" s="207" t="s">
        <v>4961</v>
      </c>
      <c r="Q331" s="2" t="s">
        <v>4961</v>
      </c>
      <c r="W331" s="306" t="s">
        <v>4962</v>
      </c>
      <c r="X331" s="306"/>
      <c r="Y331" s="306"/>
      <c r="Z331" s="306"/>
    </row>
    <row r="332" spans="1:26" ht="15" customHeight="1">
      <c r="A332" s="308" t="s">
        <v>2541</v>
      </c>
      <c r="B332" s="308"/>
      <c r="C332" s="309" t="s">
        <v>2542</v>
      </c>
      <c r="D332" s="309"/>
      <c r="E332" s="309"/>
      <c r="F332" s="309"/>
      <c r="J332" s="300">
        <v>10255</v>
      </c>
      <c r="O332" s="207" t="s">
        <v>4963</v>
      </c>
      <c r="Q332" s="2" t="s">
        <v>4963</v>
      </c>
      <c r="W332" s="306" t="s">
        <v>4964</v>
      </c>
      <c r="X332" s="306"/>
      <c r="Y332" s="306"/>
      <c r="Z332" s="306"/>
    </row>
    <row r="333" spans="1:26" ht="15" customHeight="1">
      <c r="A333" s="308" t="s">
        <v>4965</v>
      </c>
      <c r="B333" s="308"/>
      <c r="C333" s="309" t="s">
        <v>4966</v>
      </c>
      <c r="D333" s="309"/>
      <c r="E333" s="309"/>
      <c r="F333" s="309"/>
      <c r="J333" s="300">
        <v>150.97999999999999</v>
      </c>
      <c r="W333" s="306" t="s">
        <v>4967</v>
      </c>
      <c r="X333" s="306"/>
      <c r="Y333" s="306"/>
      <c r="Z333" s="306"/>
    </row>
    <row r="334" spans="1:26" ht="15" customHeight="1">
      <c r="A334" s="308" t="s">
        <v>2543</v>
      </c>
      <c r="B334" s="308"/>
      <c r="C334" s="309" t="s">
        <v>2544</v>
      </c>
      <c r="D334" s="309"/>
      <c r="E334" s="309"/>
      <c r="F334" s="309"/>
      <c r="J334" s="300">
        <v>236286.8</v>
      </c>
      <c r="O334" s="207" t="s">
        <v>4968</v>
      </c>
      <c r="Q334" s="2" t="s">
        <v>4968</v>
      </c>
      <c r="W334" s="306" t="s">
        <v>4969</v>
      </c>
      <c r="X334" s="306"/>
      <c r="Y334" s="306"/>
      <c r="Z334" s="306"/>
    </row>
    <row r="335" spans="1:26" ht="15" customHeight="1">
      <c r="A335" s="305" t="s">
        <v>2545</v>
      </c>
      <c r="B335" s="305"/>
      <c r="C335" s="307" t="s">
        <v>2546</v>
      </c>
      <c r="D335" s="307"/>
      <c r="E335" s="307"/>
      <c r="F335" s="307"/>
      <c r="J335" s="300">
        <v>19511.96</v>
      </c>
      <c r="O335" s="207" t="s">
        <v>4970</v>
      </c>
      <c r="Q335" s="2" t="s">
        <v>4970</v>
      </c>
      <c r="W335" s="306" t="s">
        <v>4971</v>
      </c>
      <c r="X335" s="306"/>
      <c r="Y335" s="306"/>
      <c r="Z335" s="306"/>
    </row>
    <row r="336" spans="1:26" ht="15" customHeight="1">
      <c r="C336" s="307"/>
      <c r="D336" s="307"/>
      <c r="E336" s="307"/>
      <c r="F336" s="307"/>
    </row>
    <row r="337" spans="1:26" ht="15" customHeight="1">
      <c r="A337" s="305" t="s">
        <v>2547</v>
      </c>
      <c r="B337" s="305"/>
      <c r="C337" s="305" t="s">
        <v>2548</v>
      </c>
      <c r="D337" s="305"/>
      <c r="E337" s="305"/>
      <c r="F337" s="305"/>
      <c r="J337" s="300">
        <v>17452.23</v>
      </c>
      <c r="O337" s="207" t="s">
        <v>4970</v>
      </c>
      <c r="Q337" s="2" t="s">
        <v>4970</v>
      </c>
      <c r="W337" s="306" t="s">
        <v>4972</v>
      </c>
      <c r="X337" s="306"/>
      <c r="Y337" s="306"/>
      <c r="Z337" s="306"/>
    </row>
    <row r="338" spans="1:26" ht="15" customHeight="1">
      <c r="A338" s="305" t="s">
        <v>2549</v>
      </c>
      <c r="B338" s="305"/>
      <c r="C338" s="305" t="s">
        <v>2550</v>
      </c>
      <c r="D338" s="305"/>
      <c r="E338" s="305"/>
      <c r="F338" s="305"/>
      <c r="J338" s="300">
        <v>2059.73</v>
      </c>
      <c r="W338" s="306" t="s">
        <v>4973</v>
      </c>
      <c r="X338" s="306"/>
      <c r="Y338" s="306"/>
      <c r="Z338" s="306"/>
    </row>
    <row r="339" spans="1:26" ht="15" customHeight="1">
      <c r="A339" s="305" t="s">
        <v>3420</v>
      </c>
      <c r="B339" s="305"/>
      <c r="C339" s="307" t="s">
        <v>3421</v>
      </c>
      <c r="D339" s="307"/>
      <c r="E339" s="307"/>
      <c r="F339" s="307"/>
      <c r="J339" s="300">
        <v>1139.43</v>
      </c>
      <c r="W339" s="306" t="s">
        <v>4974</v>
      </c>
      <c r="X339" s="306"/>
      <c r="Y339" s="306"/>
      <c r="Z339" s="306"/>
    </row>
    <row r="340" spans="1:26" ht="15" customHeight="1">
      <c r="A340" s="308" t="s">
        <v>3422</v>
      </c>
      <c r="B340" s="308"/>
      <c r="C340" s="308" t="s">
        <v>3423</v>
      </c>
      <c r="D340" s="308"/>
      <c r="E340" s="308"/>
      <c r="F340" s="308"/>
      <c r="J340" s="300">
        <v>1139.43</v>
      </c>
      <c r="W340" s="306" t="s">
        <v>4974</v>
      </c>
      <c r="X340" s="306"/>
      <c r="Y340" s="306"/>
      <c r="Z340" s="306"/>
    </row>
    <row r="341" spans="1:26" ht="15" customHeight="1">
      <c r="A341" s="305" t="s">
        <v>2551</v>
      </c>
      <c r="B341" s="305"/>
      <c r="C341" s="307" t="s">
        <v>2552</v>
      </c>
      <c r="D341" s="307"/>
      <c r="E341" s="307"/>
      <c r="F341" s="307"/>
      <c r="J341" s="300">
        <v>18627.5</v>
      </c>
      <c r="W341" s="306" t="s">
        <v>4975</v>
      </c>
      <c r="X341" s="306"/>
      <c r="Y341" s="306"/>
      <c r="Z341" s="306"/>
    </row>
    <row r="342" spans="1:26" ht="15" customHeight="1">
      <c r="A342" s="308" t="s">
        <v>3424</v>
      </c>
      <c r="B342" s="308"/>
      <c r="C342" s="308" t="s">
        <v>3425</v>
      </c>
      <c r="D342" s="308"/>
      <c r="E342" s="308"/>
      <c r="F342" s="308"/>
      <c r="J342" s="300">
        <v>5284.3</v>
      </c>
      <c r="W342" s="306" t="s">
        <v>4976</v>
      </c>
      <c r="X342" s="306"/>
      <c r="Y342" s="306"/>
      <c r="Z342" s="306"/>
    </row>
    <row r="343" spans="1:26" ht="15" customHeight="1">
      <c r="A343" s="308" t="s">
        <v>2553</v>
      </c>
      <c r="B343" s="308"/>
      <c r="C343" s="308" t="s">
        <v>2554</v>
      </c>
      <c r="D343" s="308"/>
      <c r="E343" s="308"/>
      <c r="F343" s="308"/>
      <c r="J343" s="300">
        <v>7304</v>
      </c>
      <c r="W343" s="306" t="s">
        <v>4977</v>
      </c>
      <c r="X343" s="306"/>
      <c r="Y343" s="306"/>
      <c r="Z343" s="306"/>
    </row>
    <row r="344" spans="1:26" ht="15" customHeight="1">
      <c r="A344" s="305" t="s">
        <v>3426</v>
      </c>
      <c r="B344" s="305"/>
      <c r="C344" s="307" t="s">
        <v>3427</v>
      </c>
      <c r="D344" s="307"/>
      <c r="E344" s="307"/>
      <c r="F344" s="307"/>
      <c r="J344" s="300">
        <v>6039.2</v>
      </c>
      <c r="W344" s="306" t="s">
        <v>4978</v>
      </c>
      <c r="X344" s="306"/>
      <c r="Y344" s="306"/>
      <c r="Z344" s="306"/>
    </row>
    <row r="345" spans="1:26" ht="15" customHeight="1">
      <c r="A345" s="305" t="s">
        <v>3428</v>
      </c>
      <c r="B345" s="305"/>
      <c r="C345" s="307" t="s">
        <v>3429</v>
      </c>
      <c r="D345" s="307"/>
      <c r="E345" s="307"/>
      <c r="F345" s="307"/>
      <c r="J345" s="300">
        <v>2642.15</v>
      </c>
      <c r="W345" s="306" t="s">
        <v>4979</v>
      </c>
      <c r="X345" s="306"/>
      <c r="Y345" s="306"/>
      <c r="Z345" s="306"/>
    </row>
    <row r="346" spans="1:26" ht="15" customHeight="1">
      <c r="A346" s="308" t="s">
        <v>3430</v>
      </c>
      <c r="B346" s="308"/>
      <c r="C346" s="308" t="s">
        <v>3425</v>
      </c>
      <c r="D346" s="308"/>
      <c r="E346" s="308"/>
      <c r="F346" s="308"/>
      <c r="J346" s="300">
        <v>2642.15</v>
      </c>
      <c r="W346" s="306" t="s">
        <v>4979</v>
      </c>
      <c r="X346" s="306"/>
      <c r="Y346" s="306"/>
      <c r="Z346" s="306"/>
    </row>
    <row r="347" spans="1:26" ht="15" customHeight="1">
      <c r="A347" s="308" t="s">
        <v>2555</v>
      </c>
      <c r="B347" s="308"/>
      <c r="C347" s="308" t="s">
        <v>2556</v>
      </c>
      <c r="D347" s="308"/>
      <c r="E347" s="308"/>
      <c r="F347" s="308"/>
      <c r="J347" s="300">
        <v>48272.7</v>
      </c>
      <c r="O347" s="207" t="s">
        <v>4980</v>
      </c>
      <c r="Q347" s="2" t="s">
        <v>4980</v>
      </c>
      <c r="W347" s="306" t="s">
        <v>4981</v>
      </c>
      <c r="X347" s="306"/>
      <c r="Y347" s="306"/>
      <c r="Z347" s="306"/>
    </row>
    <row r="348" spans="1:26" ht="15" customHeight="1">
      <c r="A348" s="305" t="s">
        <v>802</v>
      </c>
      <c r="B348" s="305"/>
      <c r="C348" s="305" t="s">
        <v>803</v>
      </c>
      <c r="D348" s="305"/>
      <c r="E348" s="305"/>
      <c r="F348" s="305"/>
      <c r="J348" s="300">
        <v>3694482</v>
      </c>
      <c r="O348" s="207" t="s">
        <v>4982</v>
      </c>
      <c r="Q348" s="2" t="s">
        <v>4982</v>
      </c>
      <c r="W348" s="306" t="s">
        <v>4983</v>
      </c>
      <c r="X348" s="306"/>
      <c r="Y348" s="306"/>
      <c r="Z348" s="306"/>
    </row>
    <row r="349" spans="1:26" ht="15" customHeight="1">
      <c r="A349" s="308" t="s">
        <v>2557</v>
      </c>
      <c r="B349" s="308"/>
      <c r="C349" s="309" t="s">
        <v>2558</v>
      </c>
      <c r="D349" s="309"/>
      <c r="E349" s="309"/>
      <c r="F349" s="309"/>
      <c r="J349" s="300">
        <v>50928</v>
      </c>
      <c r="O349" s="207" t="s">
        <v>4984</v>
      </c>
      <c r="Q349" s="2" t="s">
        <v>4984</v>
      </c>
      <c r="W349" s="306" t="s">
        <v>4985</v>
      </c>
      <c r="X349" s="306"/>
      <c r="Y349" s="306"/>
      <c r="Z349" s="306"/>
    </row>
    <row r="350" spans="1:26" ht="15" customHeight="1">
      <c r="A350" s="308" t="s">
        <v>2559</v>
      </c>
      <c r="B350" s="308"/>
      <c r="C350" s="309" t="s">
        <v>2560</v>
      </c>
      <c r="D350" s="309"/>
      <c r="E350" s="309"/>
      <c r="F350" s="309"/>
      <c r="J350" s="300">
        <v>3378723</v>
      </c>
      <c r="O350" s="207" t="s">
        <v>4986</v>
      </c>
      <c r="Q350" s="2" t="s">
        <v>4986</v>
      </c>
      <c r="W350" s="306" t="s">
        <v>4987</v>
      </c>
      <c r="X350" s="306"/>
      <c r="Y350" s="306"/>
      <c r="Z350" s="306"/>
    </row>
    <row r="351" spans="1:26" ht="15" customHeight="1">
      <c r="A351" s="308" t="s">
        <v>2561</v>
      </c>
      <c r="B351" s="308"/>
      <c r="C351" s="308" t="s">
        <v>2562</v>
      </c>
      <c r="D351" s="308"/>
      <c r="E351" s="308"/>
      <c r="F351" s="308"/>
      <c r="J351" s="300">
        <v>5314</v>
      </c>
      <c r="O351" s="207" t="s">
        <v>4798</v>
      </c>
      <c r="Q351" s="2" t="s">
        <v>4798</v>
      </c>
      <c r="W351" s="306" t="s">
        <v>4988</v>
      </c>
      <c r="X351" s="306"/>
      <c r="Y351" s="306"/>
      <c r="Z351" s="306"/>
    </row>
    <row r="352" spans="1:26" ht="15" customHeight="1">
      <c r="A352" s="308" t="s">
        <v>2563</v>
      </c>
      <c r="B352" s="308"/>
      <c r="C352" s="309" t="s">
        <v>2564</v>
      </c>
      <c r="D352" s="309"/>
      <c r="E352" s="309"/>
      <c r="F352" s="309"/>
      <c r="J352" s="300">
        <v>56400</v>
      </c>
      <c r="O352" s="207" t="s">
        <v>4989</v>
      </c>
      <c r="Q352" s="2" t="s">
        <v>4989</v>
      </c>
      <c r="W352" s="306" t="s">
        <v>4990</v>
      </c>
      <c r="X352" s="306"/>
      <c r="Y352" s="306"/>
      <c r="Z352" s="306"/>
    </row>
    <row r="353" spans="1:26" ht="15" customHeight="1">
      <c r="A353" s="308" t="s">
        <v>2565</v>
      </c>
      <c r="B353" s="308"/>
      <c r="C353" s="308" t="s">
        <v>2566</v>
      </c>
      <c r="D353" s="308"/>
      <c r="E353" s="308"/>
      <c r="F353" s="308"/>
      <c r="J353" s="300">
        <v>129381</v>
      </c>
      <c r="O353" s="207" t="s">
        <v>4991</v>
      </c>
      <c r="Q353" s="2" t="s">
        <v>4991</v>
      </c>
      <c r="W353" s="306" t="s">
        <v>4992</v>
      </c>
      <c r="X353" s="306"/>
      <c r="Y353" s="306"/>
      <c r="Z353" s="306"/>
    </row>
    <row r="354" spans="1:26" ht="15" customHeight="1">
      <c r="A354" s="308" t="s">
        <v>2567</v>
      </c>
      <c r="B354" s="308"/>
      <c r="C354" s="309" t="s">
        <v>2568</v>
      </c>
      <c r="D354" s="309"/>
      <c r="E354" s="309"/>
      <c r="F354" s="309"/>
      <c r="J354" s="300">
        <v>15532</v>
      </c>
      <c r="O354" s="207" t="s">
        <v>4993</v>
      </c>
      <c r="Q354" s="2" t="s">
        <v>4993</v>
      </c>
      <c r="W354" s="306" t="s">
        <v>4994</v>
      </c>
      <c r="X354" s="306"/>
      <c r="Y354" s="306"/>
      <c r="Z354" s="306"/>
    </row>
    <row r="355" spans="1:26" ht="15" customHeight="1">
      <c r="A355" s="308" t="s">
        <v>2569</v>
      </c>
      <c r="B355" s="308"/>
      <c r="C355" s="309" t="s">
        <v>2570</v>
      </c>
      <c r="D355" s="309"/>
      <c r="E355" s="309"/>
      <c r="F355" s="309"/>
      <c r="J355" s="300">
        <v>14824</v>
      </c>
      <c r="O355" s="207" t="s">
        <v>4995</v>
      </c>
      <c r="Q355" s="2" t="s">
        <v>4995</v>
      </c>
      <c r="W355" s="306" t="s">
        <v>4996</v>
      </c>
      <c r="X355" s="306"/>
      <c r="Y355" s="306"/>
      <c r="Z355" s="306"/>
    </row>
    <row r="356" spans="1:26" ht="15" customHeight="1">
      <c r="A356" s="308" t="s">
        <v>2571</v>
      </c>
      <c r="B356" s="308"/>
      <c r="C356" s="309" t="s">
        <v>2572</v>
      </c>
      <c r="D356" s="309"/>
      <c r="E356" s="309"/>
      <c r="F356" s="309"/>
      <c r="J356" s="300">
        <v>43327</v>
      </c>
      <c r="O356" s="207" t="s">
        <v>4997</v>
      </c>
      <c r="Q356" s="2" t="s">
        <v>4997</v>
      </c>
      <c r="W356" s="306" t="s">
        <v>4998</v>
      </c>
      <c r="X356" s="306"/>
      <c r="Y356" s="306"/>
      <c r="Z356" s="306"/>
    </row>
    <row r="357" spans="1:26" ht="15" customHeight="1">
      <c r="A357" s="308" t="s">
        <v>4999</v>
      </c>
      <c r="B357" s="308"/>
      <c r="C357" s="309" t="s">
        <v>5000</v>
      </c>
      <c r="D357" s="309"/>
      <c r="E357" s="309"/>
      <c r="F357" s="309"/>
      <c r="J357" s="300">
        <v>53</v>
      </c>
      <c r="W357" s="306" t="s">
        <v>5001</v>
      </c>
      <c r="X357" s="306"/>
      <c r="Y357" s="306"/>
      <c r="Z357" s="306"/>
    </row>
    <row r="358" spans="1:26" ht="15" customHeight="1">
      <c r="A358" s="305" t="s">
        <v>804</v>
      </c>
      <c r="B358" s="305"/>
      <c r="C358" s="307" t="s">
        <v>805</v>
      </c>
      <c r="D358" s="307"/>
      <c r="E358" s="307"/>
      <c r="F358" s="307"/>
      <c r="J358" s="300">
        <v>295763.45</v>
      </c>
      <c r="O358" s="207" t="s">
        <v>5002</v>
      </c>
      <c r="Q358" s="2" t="s">
        <v>5002</v>
      </c>
      <c r="W358" s="306" t="s">
        <v>5003</v>
      </c>
      <c r="X358" s="306"/>
      <c r="Y358" s="306"/>
      <c r="Z358" s="306"/>
    </row>
    <row r="359" spans="1:26" ht="15" customHeight="1">
      <c r="A359" s="308" t="s">
        <v>2573</v>
      </c>
      <c r="B359" s="308"/>
      <c r="C359" s="309" t="s">
        <v>2574</v>
      </c>
      <c r="D359" s="309"/>
      <c r="E359" s="309"/>
      <c r="F359" s="309"/>
      <c r="J359" s="300">
        <v>8527.52</v>
      </c>
      <c r="W359" s="306" t="s">
        <v>5004</v>
      </c>
      <c r="X359" s="306"/>
      <c r="Y359" s="306"/>
      <c r="Z359" s="306"/>
    </row>
    <row r="360" spans="1:26" ht="15" customHeight="1">
      <c r="A360" s="305" t="s">
        <v>2575</v>
      </c>
      <c r="B360" s="305"/>
      <c r="C360" s="307" t="s">
        <v>2576</v>
      </c>
      <c r="D360" s="307"/>
      <c r="E360" s="307"/>
      <c r="F360" s="307"/>
      <c r="J360" s="300">
        <v>129358.93</v>
      </c>
      <c r="O360" s="207" t="s">
        <v>5005</v>
      </c>
      <c r="Q360" s="2" t="s">
        <v>5005</v>
      </c>
      <c r="W360" s="306" t="s">
        <v>5006</v>
      </c>
      <c r="X360" s="306"/>
      <c r="Y360" s="306"/>
      <c r="Z360" s="306"/>
    </row>
    <row r="361" spans="1:26" ht="15" customHeight="1">
      <c r="A361" s="308" t="s">
        <v>2577</v>
      </c>
      <c r="B361" s="308"/>
      <c r="C361" s="308" t="s">
        <v>2578</v>
      </c>
      <c r="D361" s="308"/>
      <c r="E361" s="308"/>
      <c r="F361" s="308"/>
      <c r="J361" s="300">
        <v>842.75</v>
      </c>
      <c r="W361" s="306" t="s">
        <v>5007</v>
      </c>
      <c r="X361" s="306"/>
      <c r="Y361" s="306"/>
      <c r="Z361" s="306"/>
    </row>
    <row r="362" spans="1:26" ht="15" customHeight="1">
      <c r="A362" s="305" t="s">
        <v>2579</v>
      </c>
      <c r="B362" s="305"/>
      <c r="C362" s="305" t="s">
        <v>2580</v>
      </c>
      <c r="D362" s="305"/>
      <c r="E362" s="305"/>
      <c r="F362" s="305"/>
      <c r="J362" s="300">
        <v>128516.18</v>
      </c>
      <c r="O362" s="207" t="s">
        <v>5005</v>
      </c>
      <c r="Q362" s="2" t="s">
        <v>5005</v>
      </c>
      <c r="W362" s="306" t="s">
        <v>5008</v>
      </c>
      <c r="X362" s="306"/>
      <c r="Y362" s="306"/>
      <c r="Z362" s="306"/>
    </row>
    <row r="363" spans="1:26" ht="15" customHeight="1">
      <c r="A363" s="308" t="s">
        <v>2581</v>
      </c>
      <c r="B363" s="308"/>
      <c r="C363" s="309" t="s">
        <v>2582</v>
      </c>
      <c r="D363" s="309"/>
      <c r="E363" s="309"/>
      <c r="F363" s="309"/>
      <c r="J363" s="300">
        <v>157877</v>
      </c>
      <c r="O363" s="207" t="s">
        <v>5009</v>
      </c>
      <c r="Q363" s="2" t="s">
        <v>5009</v>
      </c>
      <c r="W363" s="306" t="s">
        <v>5010</v>
      </c>
      <c r="X363" s="306"/>
      <c r="Y363" s="306"/>
      <c r="Z363" s="306"/>
    </row>
    <row r="364" spans="1:26" ht="15" customHeight="1">
      <c r="A364" s="305" t="s">
        <v>806</v>
      </c>
      <c r="B364" s="305"/>
      <c r="C364" s="305" t="s">
        <v>807</v>
      </c>
      <c r="D364" s="305"/>
      <c r="E364" s="305"/>
      <c r="F364" s="305"/>
      <c r="J364" s="300">
        <v>43670.16</v>
      </c>
      <c r="O364" s="207" t="s">
        <v>5011</v>
      </c>
      <c r="Q364" s="2" t="s">
        <v>5011</v>
      </c>
      <c r="W364" s="306" t="s">
        <v>5012</v>
      </c>
      <c r="X364" s="306"/>
      <c r="Y364" s="306"/>
      <c r="Z364" s="306"/>
    </row>
    <row r="365" spans="1:26" ht="15" customHeight="1">
      <c r="A365" s="305" t="s">
        <v>2583</v>
      </c>
      <c r="B365" s="305"/>
      <c r="C365" s="305" t="s">
        <v>2584</v>
      </c>
      <c r="D365" s="305"/>
      <c r="E365" s="305"/>
      <c r="F365" s="305"/>
      <c r="J365" s="300">
        <v>43670.16</v>
      </c>
      <c r="O365" s="207" t="s">
        <v>5011</v>
      </c>
      <c r="Q365" s="2" t="s">
        <v>5011</v>
      </c>
      <c r="W365" s="306" t="s">
        <v>5012</v>
      </c>
      <c r="X365" s="306"/>
      <c r="Y365" s="306"/>
      <c r="Z365" s="306"/>
    </row>
    <row r="366" spans="1:26" ht="15" customHeight="1">
      <c r="A366" s="308" t="s">
        <v>2585</v>
      </c>
      <c r="B366" s="308"/>
      <c r="C366" s="309" t="s">
        <v>2586</v>
      </c>
      <c r="D366" s="309"/>
      <c r="E366" s="309"/>
      <c r="F366" s="309"/>
      <c r="J366" s="300">
        <v>28198.76</v>
      </c>
      <c r="O366" s="207" t="s">
        <v>5011</v>
      </c>
      <c r="Q366" s="2" t="s">
        <v>5011</v>
      </c>
      <c r="W366" s="306" t="s">
        <v>5013</v>
      </c>
      <c r="X366" s="306"/>
      <c r="Y366" s="306"/>
      <c r="Z366" s="306"/>
    </row>
    <row r="367" spans="1:26" ht="15" customHeight="1">
      <c r="A367" s="308" t="s">
        <v>2587</v>
      </c>
      <c r="B367" s="308"/>
      <c r="C367" s="309" t="s">
        <v>2588</v>
      </c>
      <c r="D367" s="309"/>
      <c r="E367" s="309"/>
      <c r="F367" s="309"/>
      <c r="J367" s="300">
        <v>15461.4</v>
      </c>
      <c r="W367" s="306" t="s">
        <v>5014</v>
      </c>
      <c r="X367" s="306"/>
      <c r="Y367" s="306"/>
      <c r="Z367" s="306"/>
    </row>
    <row r="368" spans="1:26" ht="15" customHeight="1">
      <c r="A368" s="308" t="s">
        <v>3697</v>
      </c>
      <c r="B368" s="308"/>
      <c r="C368" s="309" t="s">
        <v>3698</v>
      </c>
      <c r="D368" s="309"/>
      <c r="E368" s="309"/>
      <c r="F368" s="309"/>
      <c r="J368" s="300">
        <v>10</v>
      </c>
      <c r="W368" s="306" t="s">
        <v>5015</v>
      </c>
      <c r="X368" s="306"/>
      <c r="Y368" s="306"/>
      <c r="Z368" s="306"/>
    </row>
    <row r="369" spans="1:26" ht="15" customHeight="1">
      <c r="A369" s="305" t="s">
        <v>808</v>
      </c>
      <c r="B369" s="305"/>
      <c r="C369" s="307" t="s">
        <v>809</v>
      </c>
      <c r="D369" s="307"/>
      <c r="E369" s="307"/>
      <c r="F369" s="307"/>
      <c r="J369" s="300">
        <v>2048856.33</v>
      </c>
      <c r="O369" s="207" t="s">
        <v>5016</v>
      </c>
      <c r="Q369" s="2" t="s">
        <v>5016</v>
      </c>
      <c r="W369" s="306" t="s">
        <v>5017</v>
      </c>
      <c r="X369" s="306"/>
      <c r="Y369" s="306"/>
      <c r="Z369" s="306"/>
    </row>
    <row r="370" spans="1:26" ht="15" customHeight="1">
      <c r="A370" s="308" t="s">
        <v>2589</v>
      </c>
      <c r="B370" s="308"/>
      <c r="C370" s="309" t="s">
        <v>2590</v>
      </c>
      <c r="D370" s="309"/>
      <c r="E370" s="309"/>
      <c r="F370" s="309"/>
      <c r="J370" s="300">
        <v>2048856.33</v>
      </c>
      <c r="O370" s="207" t="s">
        <v>5016</v>
      </c>
      <c r="Q370" s="2" t="s">
        <v>5016</v>
      </c>
      <c r="W370" s="306" t="s">
        <v>5017</v>
      </c>
      <c r="X370" s="306"/>
      <c r="Y370" s="306"/>
      <c r="Z370" s="306"/>
    </row>
    <row r="371" spans="1:26" ht="15" customHeight="1">
      <c r="A371" s="305" t="s">
        <v>810</v>
      </c>
      <c r="B371" s="305"/>
      <c r="C371" s="307" t="s">
        <v>811</v>
      </c>
      <c r="D371" s="307"/>
      <c r="E371" s="307"/>
      <c r="F371" s="307"/>
      <c r="J371" s="300">
        <v>4348172</v>
      </c>
      <c r="O371" s="207" t="s">
        <v>5018</v>
      </c>
      <c r="Q371" s="2" t="s">
        <v>5018</v>
      </c>
      <c r="W371" s="306" t="s">
        <v>5019</v>
      </c>
      <c r="X371" s="306"/>
      <c r="Y371" s="306"/>
      <c r="Z371" s="306"/>
    </row>
    <row r="372" spans="1:26" ht="15" customHeight="1">
      <c r="A372" s="305" t="s">
        <v>2591</v>
      </c>
      <c r="B372" s="305"/>
      <c r="C372" s="305" t="s">
        <v>2592</v>
      </c>
      <c r="D372" s="305"/>
      <c r="E372" s="305"/>
      <c r="F372" s="305"/>
      <c r="J372" s="300">
        <v>4281501</v>
      </c>
      <c r="O372" s="207" t="s">
        <v>5020</v>
      </c>
      <c r="Q372" s="2" t="s">
        <v>5020</v>
      </c>
      <c r="W372" s="306" t="s">
        <v>5021</v>
      </c>
      <c r="X372" s="306"/>
      <c r="Y372" s="306"/>
      <c r="Z372" s="306"/>
    </row>
    <row r="373" spans="1:26" ht="15" customHeight="1">
      <c r="A373" s="308" t="s">
        <v>2593</v>
      </c>
      <c r="B373" s="308"/>
      <c r="C373" s="308" t="s">
        <v>2594</v>
      </c>
      <c r="D373" s="308"/>
      <c r="E373" s="308"/>
      <c r="F373" s="308"/>
      <c r="J373" s="300">
        <v>4281501</v>
      </c>
      <c r="O373" s="207" t="s">
        <v>5020</v>
      </c>
      <c r="Q373" s="2" t="s">
        <v>5020</v>
      </c>
      <c r="W373" s="306" t="s">
        <v>5021</v>
      </c>
      <c r="X373" s="306"/>
      <c r="Y373" s="306"/>
      <c r="Z373" s="306"/>
    </row>
    <row r="374" spans="1:26" ht="15" customHeight="1">
      <c r="A374" s="305" t="s">
        <v>2595</v>
      </c>
      <c r="B374" s="305"/>
      <c r="C374" s="307" t="s">
        <v>2596</v>
      </c>
      <c r="D374" s="307"/>
      <c r="E374" s="307"/>
      <c r="F374" s="307"/>
      <c r="J374" s="300">
        <v>66671</v>
      </c>
      <c r="O374" s="207" t="s">
        <v>4855</v>
      </c>
      <c r="Q374" s="2" t="s">
        <v>4855</v>
      </c>
      <c r="W374" s="306" t="s">
        <v>5022</v>
      </c>
      <c r="X374" s="306"/>
      <c r="Y374" s="306"/>
      <c r="Z374" s="306"/>
    </row>
    <row r="375" spans="1:26" ht="15" customHeight="1">
      <c r="A375" s="305" t="s">
        <v>2597</v>
      </c>
      <c r="B375" s="305"/>
      <c r="C375" s="307" t="s">
        <v>2598</v>
      </c>
      <c r="D375" s="307"/>
      <c r="E375" s="307"/>
      <c r="F375" s="307"/>
      <c r="J375" s="300">
        <v>23204</v>
      </c>
      <c r="O375" s="207" t="s">
        <v>5023</v>
      </c>
      <c r="Q375" s="2" t="s">
        <v>5023</v>
      </c>
      <c r="W375" s="306" t="s">
        <v>5024</v>
      </c>
      <c r="X375" s="306"/>
      <c r="Y375" s="306"/>
      <c r="Z375" s="306"/>
    </row>
    <row r="376" spans="1:26" ht="15" customHeight="1">
      <c r="A376" s="308" t="s">
        <v>2599</v>
      </c>
      <c r="B376" s="308"/>
      <c r="C376" s="309" t="s">
        <v>2600</v>
      </c>
      <c r="D376" s="309"/>
      <c r="E376" s="309"/>
      <c r="F376" s="309"/>
      <c r="J376" s="300">
        <v>43467</v>
      </c>
      <c r="O376" s="207" t="s">
        <v>5025</v>
      </c>
      <c r="Q376" s="2" t="s">
        <v>5025</v>
      </c>
      <c r="W376" s="306" t="s">
        <v>5026</v>
      </c>
      <c r="X376" s="306"/>
      <c r="Y376" s="306"/>
      <c r="Z376" s="306"/>
    </row>
    <row r="377" spans="1:26" ht="15" customHeight="1">
      <c r="A377" s="305" t="s">
        <v>812</v>
      </c>
      <c r="B377" s="305"/>
      <c r="C377" s="307" t="s">
        <v>813</v>
      </c>
      <c r="D377" s="307"/>
      <c r="E377" s="307"/>
      <c r="F377" s="307"/>
      <c r="J377" s="300">
        <v>8139136.5</v>
      </c>
      <c r="O377" s="207" t="s">
        <v>5027</v>
      </c>
      <c r="Q377" s="2" t="s">
        <v>5027</v>
      </c>
      <c r="W377" s="306" t="s">
        <v>5028</v>
      </c>
      <c r="X377" s="306"/>
      <c r="Y377" s="306"/>
      <c r="Z377" s="306"/>
    </row>
    <row r="378" spans="1:26" ht="15" customHeight="1">
      <c r="A378" s="305" t="s">
        <v>2601</v>
      </c>
      <c r="B378" s="305"/>
      <c r="C378" s="305" t="s">
        <v>2602</v>
      </c>
      <c r="D378" s="305"/>
      <c r="E378" s="305"/>
      <c r="F378" s="305"/>
      <c r="J378" s="300">
        <v>6235571.5</v>
      </c>
      <c r="O378" s="207" t="s">
        <v>5029</v>
      </c>
      <c r="Q378" s="2" t="s">
        <v>5029</v>
      </c>
      <c r="W378" s="306" t="s">
        <v>5030</v>
      </c>
      <c r="X378" s="306"/>
      <c r="Y378" s="306"/>
      <c r="Z378" s="306"/>
    </row>
    <row r="379" spans="1:26" ht="15" customHeight="1">
      <c r="A379" s="308" t="s">
        <v>2603</v>
      </c>
      <c r="B379" s="308"/>
      <c r="C379" s="308" t="s">
        <v>2604</v>
      </c>
      <c r="D379" s="308"/>
      <c r="E379" s="308"/>
      <c r="F379" s="308"/>
      <c r="J379" s="300">
        <v>6216514.5</v>
      </c>
      <c r="O379" s="207" t="s">
        <v>5029</v>
      </c>
      <c r="Q379" s="2" t="s">
        <v>5029</v>
      </c>
      <c r="W379" s="306" t="s">
        <v>5031</v>
      </c>
      <c r="X379" s="306"/>
      <c r="Y379" s="306"/>
      <c r="Z379" s="306"/>
    </row>
    <row r="380" spans="1:26" ht="15" customHeight="1">
      <c r="A380" s="308" t="s">
        <v>2605</v>
      </c>
      <c r="B380" s="308"/>
      <c r="C380" s="308" t="s">
        <v>2606</v>
      </c>
      <c r="D380" s="308"/>
      <c r="E380" s="308"/>
      <c r="F380" s="308"/>
      <c r="J380" s="300">
        <v>19057</v>
      </c>
      <c r="W380" s="306" t="s">
        <v>5032</v>
      </c>
      <c r="X380" s="306"/>
      <c r="Y380" s="306"/>
      <c r="Z380" s="306"/>
    </row>
    <row r="381" spans="1:26" ht="15" customHeight="1">
      <c r="A381" s="305" t="s">
        <v>2607</v>
      </c>
      <c r="B381" s="305"/>
      <c r="C381" s="305" t="s">
        <v>2608</v>
      </c>
      <c r="D381" s="305"/>
      <c r="E381" s="305"/>
      <c r="F381" s="305"/>
      <c r="J381" s="300">
        <v>1903565</v>
      </c>
      <c r="O381" s="207" t="s">
        <v>5033</v>
      </c>
      <c r="Q381" s="2" t="s">
        <v>5033</v>
      </c>
      <c r="W381" s="306" t="s">
        <v>5034</v>
      </c>
      <c r="X381" s="306"/>
      <c r="Y381" s="306"/>
      <c r="Z381" s="306"/>
    </row>
    <row r="382" spans="1:26" ht="15" customHeight="1">
      <c r="A382" s="308" t="s">
        <v>2609</v>
      </c>
      <c r="B382" s="308"/>
      <c r="C382" s="308" t="s">
        <v>2610</v>
      </c>
      <c r="D382" s="308"/>
      <c r="E382" s="308"/>
      <c r="F382" s="308"/>
      <c r="J382" s="300">
        <v>1065819</v>
      </c>
      <c r="O382" s="207" t="s">
        <v>5035</v>
      </c>
      <c r="Q382" s="2" t="s">
        <v>5035</v>
      </c>
      <c r="W382" s="306" t="s">
        <v>5036</v>
      </c>
      <c r="X382" s="306"/>
      <c r="Y382" s="306"/>
      <c r="Z382" s="306"/>
    </row>
    <row r="383" spans="1:26" ht="15" customHeight="1">
      <c r="A383" s="308" t="s">
        <v>2611</v>
      </c>
      <c r="B383" s="308"/>
      <c r="C383" s="308" t="s">
        <v>2612</v>
      </c>
      <c r="D383" s="308"/>
      <c r="E383" s="308"/>
      <c r="F383" s="308"/>
      <c r="J383" s="300">
        <v>107608</v>
      </c>
      <c r="O383" s="207" t="s">
        <v>5037</v>
      </c>
      <c r="Q383" s="2" t="s">
        <v>5037</v>
      </c>
      <c r="W383" s="306" t="s">
        <v>5038</v>
      </c>
      <c r="X383" s="306"/>
      <c r="Y383" s="306"/>
      <c r="Z383" s="306"/>
    </row>
    <row r="384" spans="1:26" ht="15" customHeight="1">
      <c r="A384" s="308" t="s">
        <v>2613</v>
      </c>
      <c r="B384" s="308"/>
      <c r="C384" s="309" t="s">
        <v>2614</v>
      </c>
      <c r="D384" s="309"/>
      <c r="E384" s="309"/>
      <c r="F384" s="309"/>
      <c r="J384" s="300">
        <v>68404</v>
      </c>
      <c r="O384" s="207" t="s">
        <v>5039</v>
      </c>
      <c r="Q384" s="2" t="s">
        <v>5039</v>
      </c>
      <c r="W384" s="306" t="s">
        <v>5040</v>
      </c>
      <c r="X384" s="306"/>
      <c r="Y384" s="306"/>
      <c r="Z384" s="306"/>
    </row>
    <row r="385" spans="1:26" ht="15" customHeight="1">
      <c r="A385" s="308" t="s">
        <v>2615</v>
      </c>
      <c r="B385" s="308"/>
      <c r="C385" s="308" t="s">
        <v>2616</v>
      </c>
      <c r="D385" s="308"/>
      <c r="E385" s="308"/>
      <c r="F385" s="308"/>
      <c r="J385" s="300">
        <v>60768</v>
      </c>
      <c r="W385" s="306" t="s">
        <v>5041</v>
      </c>
      <c r="X385" s="306"/>
      <c r="Y385" s="306"/>
      <c r="Z385" s="306"/>
    </row>
    <row r="386" spans="1:26" ht="15" customHeight="1">
      <c r="A386" s="308" t="s">
        <v>2617</v>
      </c>
      <c r="B386" s="308"/>
      <c r="C386" s="308" t="s">
        <v>2606</v>
      </c>
      <c r="D386" s="308"/>
      <c r="E386" s="308"/>
      <c r="F386" s="308"/>
      <c r="J386" s="300">
        <v>18120</v>
      </c>
      <c r="W386" s="306" t="s">
        <v>5042</v>
      </c>
      <c r="X386" s="306"/>
      <c r="Y386" s="306"/>
      <c r="Z386" s="306"/>
    </row>
    <row r="387" spans="1:26" ht="15" customHeight="1">
      <c r="A387" s="308" t="s">
        <v>2618</v>
      </c>
      <c r="B387" s="308"/>
      <c r="C387" s="308" t="s">
        <v>2619</v>
      </c>
      <c r="D387" s="308"/>
      <c r="E387" s="308"/>
      <c r="F387" s="308"/>
      <c r="J387" s="300">
        <v>582846</v>
      </c>
      <c r="O387" s="207" t="s">
        <v>5043</v>
      </c>
      <c r="Q387" s="2" t="s">
        <v>5043</v>
      </c>
      <c r="W387" s="306" t="s">
        <v>5044</v>
      </c>
      <c r="X387" s="306"/>
      <c r="Y387" s="306"/>
      <c r="Z387" s="306"/>
    </row>
    <row r="388" spans="1:26" ht="15" customHeight="1">
      <c r="A388" s="305" t="s">
        <v>814</v>
      </c>
      <c r="B388" s="305"/>
      <c r="C388" s="307" t="s">
        <v>815</v>
      </c>
      <c r="D388" s="307"/>
      <c r="E388" s="307"/>
      <c r="F388" s="307"/>
      <c r="J388" s="300">
        <v>18044.2</v>
      </c>
      <c r="O388" s="207" t="s">
        <v>5045</v>
      </c>
      <c r="Q388" s="2" t="s">
        <v>5045</v>
      </c>
      <c r="W388" s="306" t="s">
        <v>5046</v>
      </c>
      <c r="X388" s="306"/>
      <c r="Y388" s="306"/>
      <c r="Z388" s="306"/>
    </row>
    <row r="389" spans="1:26" ht="15" customHeight="1">
      <c r="A389" s="308" t="s">
        <v>2620</v>
      </c>
      <c r="B389" s="308"/>
      <c r="C389" s="309" t="s">
        <v>2621</v>
      </c>
      <c r="D389" s="309"/>
      <c r="E389" s="309"/>
      <c r="F389" s="309"/>
      <c r="J389" s="300">
        <v>9382.4500000000007</v>
      </c>
      <c r="O389" s="207" t="s">
        <v>5047</v>
      </c>
      <c r="Q389" s="2" t="s">
        <v>5047</v>
      </c>
      <c r="W389" s="306" t="s">
        <v>5048</v>
      </c>
      <c r="X389" s="306"/>
      <c r="Y389" s="306"/>
      <c r="Z389" s="306"/>
    </row>
    <row r="390" spans="1:26" ht="15" customHeight="1">
      <c r="C390" s="309"/>
      <c r="D390" s="309"/>
      <c r="E390" s="309"/>
      <c r="F390" s="309"/>
    </row>
    <row r="391" spans="1:26" ht="15" customHeight="1">
      <c r="A391" s="308" t="s">
        <v>2622</v>
      </c>
      <c r="B391" s="308"/>
      <c r="C391" s="309" t="s">
        <v>2623</v>
      </c>
      <c r="D391" s="309"/>
      <c r="E391" s="309"/>
      <c r="F391" s="309"/>
      <c r="J391" s="300">
        <v>8661.75</v>
      </c>
      <c r="O391" s="207" t="s">
        <v>3918</v>
      </c>
      <c r="Q391" s="2" t="s">
        <v>3918</v>
      </c>
      <c r="W391" s="306" t="s">
        <v>5049</v>
      </c>
      <c r="X391" s="306"/>
      <c r="Y391" s="306"/>
      <c r="Z391" s="306"/>
    </row>
    <row r="392" spans="1:26" ht="15" customHeight="1">
      <c r="A392" s="305" t="s">
        <v>816</v>
      </c>
      <c r="B392" s="305"/>
      <c r="C392" s="305" t="s">
        <v>817</v>
      </c>
      <c r="D392" s="305"/>
      <c r="E392" s="305"/>
      <c r="F392" s="305"/>
      <c r="J392" s="300">
        <v>39444341.619999997</v>
      </c>
      <c r="K392" s="306" t="s">
        <v>5050</v>
      </c>
      <c r="L392" s="306"/>
      <c r="M392" s="306"/>
      <c r="O392" s="207" t="s">
        <v>5051</v>
      </c>
      <c r="Q392" s="2" t="s">
        <v>5052</v>
      </c>
      <c r="W392" s="306" t="s">
        <v>5053</v>
      </c>
      <c r="X392" s="306"/>
      <c r="Y392" s="306"/>
      <c r="Z392" s="306"/>
    </row>
    <row r="393" spans="1:26" ht="15" customHeight="1">
      <c r="A393" s="305" t="s">
        <v>818</v>
      </c>
      <c r="B393" s="305"/>
      <c r="C393" s="307" t="s">
        <v>819</v>
      </c>
      <c r="D393" s="307"/>
      <c r="E393" s="307"/>
      <c r="F393" s="307"/>
      <c r="J393" s="300">
        <v>29981414.579999998</v>
      </c>
      <c r="K393" s="306" t="s">
        <v>2975</v>
      </c>
      <c r="L393" s="306"/>
      <c r="M393" s="306"/>
      <c r="O393" s="207" t="s">
        <v>5054</v>
      </c>
      <c r="Q393" s="2" t="s">
        <v>5055</v>
      </c>
      <c r="W393" s="306" t="s">
        <v>5056</v>
      </c>
      <c r="X393" s="306"/>
      <c r="Y393" s="306"/>
      <c r="Z393" s="306"/>
    </row>
    <row r="394" spans="1:26" ht="15" customHeight="1">
      <c r="C394" s="307"/>
      <c r="D394" s="307"/>
      <c r="E394" s="307"/>
      <c r="F394" s="307"/>
    </row>
    <row r="395" spans="1:26" ht="16.5" customHeight="1">
      <c r="A395" s="305" t="s">
        <v>820</v>
      </c>
      <c r="B395" s="305"/>
      <c r="C395" s="307" t="s">
        <v>821</v>
      </c>
      <c r="D395" s="307"/>
      <c r="E395" s="307"/>
      <c r="F395" s="307"/>
      <c r="J395" s="300">
        <v>554002.26</v>
      </c>
      <c r="O395" s="207" t="s">
        <v>5057</v>
      </c>
      <c r="Q395" s="2" t="s">
        <v>5057</v>
      </c>
      <c r="W395" s="306" t="s">
        <v>5058</v>
      </c>
      <c r="X395" s="306"/>
      <c r="Y395" s="306"/>
      <c r="Z395" s="306"/>
    </row>
    <row r="396" spans="1:26" ht="16.5" customHeight="1">
      <c r="A396" s="308" t="s">
        <v>2624</v>
      </c>
      <c r="B396" s="308"/>
      <c r="C396" s="309" t="s">
        <v>2625</v>
      </c>
      <c r="D396" s="309"/>
      <c r="E396" s="309"/>
      <c r="F396" s="309"/>
      <c r="J396" s="300">
        <v>137500</v>
      </c>
      <c r="O396" s="207" t="s">
        <v>5059</v>
      </c>
      <c r="Q396" s="2" t="s">
        <v>5059</v>
      </c>
      <c r="W396" s="306" t="s">
        <v>5060</v>
      </c>
      <c r="X396" s="306"/>
      <c r="Y396" s="306"/>
      <c r="Z396" s="306"/>
    </row>
    <row r="397" spans="1:26" ht="16.5" customHeight="1">
      <c r="A397" s="308" t="s">
        <v>2626</v>
      </c>
      <c r="B397" s="308"/>
      <c r="C397" s="308" t="s">
        <v>2627</v>
      </c>
      <c r="D397" s="308"/>
      <c r="E397" s="308"/>
      <c r="F397" s="308"/>
      <c r="J397" s="300">
        <v>228906.3</v>
      </c>
      <c r="O397" s="207" t="s">
        <v>5061</v>
      </c>
      <c r="Q397" s="2" t="s">
        <v>5061</v>
      </c>
      <c r="W397" s="306" t="s">
        <v>5062</v>
      </c>
      <c r="X397" s="306"/>
      <c r="Y397" s="306"/>
      <c r="Z397" s="306"/>
    </row>
    <row r="398" spans="1:26" ht="16.5" customHeight="1">
      <c r="A398" s="308" t="s">
        <v>5063</v>
      </c>
      <c r="B398" s="308"/>
      <c r="C398" s="309" t="s">
        <v>5064</v>
      </c>
      <c r="D398" s="309"/>
      <c r="E398" s="309"/>
      <c r="F398" s="309"/>
      <c r="J398" s="300">
        <v>187595.96</v>
      </c>
      <c r="W398" s="306" t="s">
        <v>5065</v>
      </c>
      <c r="X398" s="306"/>
      <c r="Y398" s="306"/>
      <c r="Z398" s="306"/>
    </row>
    <row r="399" spans="1:26" ht="16.5" customHeight="1">
      <c r="A399" s="305" t="s">
        <v>822</v>
      </c>
      <c r="B399" s="305"/>
      <c r="C399" s="305" t="s">
        <v>823</v>
      </c>
      <c r="D399" s="305"/>
      <c r="E399" s="305"/>
      <c r="F399" s="305"/>
      <c r="J399" s="300">
        <v>29427412.32</v>
      </c>
      <c r="K399" s="306" t="s">
        <v>2975</v>
      </c>
      <c r="L399" s="306"/>
      <c r="M399" s="306"/>
      <c r="O399" s="207" t="s">
        <v>5066</v>
      </c>
      <c r="Q399" s="2" t="s">
        <v>5067</v>
      </c>
      <c r="W399" s="306" t="s">
        <v>5068</v>
      </c>
      <c r="X399" s="306"/>
      <c r="Y399" s="306"/>
      <c r="Z399" s="306"/>
    </row>
    <row r="400" spans="1:26" ht="16.5" customHeight="1">
      <c r="A400" s="305" t="s">
        <v>2628</v>
      </c>
      <c r="B400" s="305"/>
      <c r="C400" s="305" t="s">
        <v>2629</v>
      </c>
      <c r="D400" s="305"/>
      <c r="E400" s="305"/>
      <c r="F400" s="305"/>
      <c r="J400" s="300">
        <v>264260.51</v>
      </c>
      <c r="O400" s="207" t="s">
        <v>5069</v>
      </c>
      <c r="Q400" s="2" t="s">
        <v>5069</v>
      </c>
      <c r="W400" s="306" t="s">
        <v>5070</v>
      </c>
      <c r="X400" s="306"/>
      <c r="Y400" s="306"/>
      <c r="Z400" s="306"/>
    </row>
    <row r="401" spans="1:26" ht="16.5" customHeight="1">
      <c r="A401" s="305" t="s">
        <v>2630</v>
      </c>
      <c r="B401" s="305"/>
      <c r="C401" s="305" t="s">
        <v>2631</v>
      </c>
      <c r="D401" s="305"/>
      <c r="E401" s="305"/>
      <c r="F401" s="305"/>
      <c r="J401" s="300">
        <v>7709.36</v>
      </c>
      <c r="O401" s="207" t="s">
        <v>5071</v>
      </c>
      <c r="Q401" s="2" t="s">
        <v>5071</v>
      </c>
      <c r="W401" s="306" t="s">
        <v>5072</v>
      </c>
      <c r="X401" s="306"/>
      <c r="Y401" s="306"/>
      <c r="Z401" s="306"/>
    </row>
    <row r="402" spans="1:26" ht="16.5" customHeight="1">
      <c r="A402" s="305" t="s">
        <v>2632</v>
      </c>
      <c r="B402" s="305"/>
      <c r="C402" s="305" t="s">
        <v>2633</v>
      </c>
      <c r="D402" s="305"/>
      <c r="E402" s="305"/>
      <c r="F402" s="305"/>
      <c r="J402" s="300">
        <v>4399.49</v>
      </c>
      <c r="O402" s="207" t="s">
        <v>5073</v>
      </c>
      <c r="Q402" s="2" t="s">
        <v>5073</v>
      </c>
      <c r="W402" s="306" t="s">
        <v>5074</v>
      </c>
      <c r="X402" s="306"/>
      <c r="Y402" s="306"/>
      <c r="Z402" s="306"/>
    </row>
    <row r="403" spans="1:26" ht="16.5" customHeight="1">
      <c r="A403" s="305" t="s">
        <v>2634</v>
      </c>
      <c r="B403" s="305"/>
      <c r="C403" s="305" t="s">
        <v>27</v>
      </c>
      <c r="D403" s="305"/>
      <c r="E403" s="305"/>
      <c r="F403" s="305"/>
      <c r="J403" s="300">
        <v>21169.15</v>
      </c>
      <c r="O403" s="207" t="s">
        <v>5075</v>
      </c>
      <c r="Q403" s="2" t="s">
        <v>5075</v>
      </c>
      <c r="W403" s="306" t="s">
        <v>5076</v>
      </c>
      <c r="X403" s="306"/>
      <c r="Y403" s="306"/>
      <c r="Z403" s="306"/>
    </row>
    <row r="404" spans="1:26" ht="16.5" customHeight="1">
      <c r="A404" s="305" t="s">
        <v>2635</v>
      </c>
      <c r="B404" s="305"/>
      <c r="C404" s="305" t="s">
        <v>2636</v>
      </c>
      <c r="D404" s="305"/>
      <c r="E404" s="305"/>
      <c r="F404" s="305"/>
      <c r="J404" s="300">
        <v>8658.57</v>
      </c>
      <c r="O404" s="207" t="s">
        <v>5077</v>
      </c>
      <c r="Q404" s="2" t="s">
        <v>5077</v>
      </c>
      <c r="W404" s="306" t="s">
        <v>5078</v>
      </c>
      <c r="X404" s="306"/>
      <c r="Y404" s="306"/>
      <c r="Z404" s="306"/>
    </row>
    <row r="405" spans="1:26" ht="16.5" customHeight="1">
      <c r="A405" s="305" t="s">
        <v>2637</v>
      </c>
      <c r="B405" s="305"/>
      <c r="C405" s="305" t="s">
        <v>33</v>
      </c>
      <c r="D405" s="305"/>
      <c r="E405" s="305"/>
      <c r="F405" s="305"/>
      <c r="J405" s="300">
        <v>9353.83</v>
      </c>
      <c r="O405" s="207" t="s">
        <v>5079</v>
      </c>
      <c r="Q405" s="2" t="s">
        <v>5079</v>
      </c>
      <c r="W405" s="306" t="s">
        <v>5080</v>
      </c>
      <c r="X405" s="306"/>
      <c r="Y405" s="306"/>
      <c r="Z405" s="306"/>
    </row>
    <row r="406" spans="1:26" ht="16.5" customHeight="1">
      <c r="A406" s="305" t="s">
        <v>2638</v>
      </c>
      <c r="B406" s="305"/>
      <c r="C406" s="305" t="s">
        <v>35</v>
      </c>
      <c r="D406" s="305"/>
      <c r="E406" s="305"/>
      <c r="F406" s="305"/>
      <c r="J406" s="300">
        <v>212970.11</v>
      </c>
      <c r="O406" s="207" t="s">
        <v>5081</v>
      </c>
      <c r="Q406" s="2" t="s">
        <v>5081</v>
      </c>
      <c r="W406" s="306" t="s">
        <v>5082</v>
      </c>
      <c r="X406" s="306"/>
      <c r="Y406" s="306"/>
      <c r="Z406" s="306"/>
    </row>
    <row r="407" spans="1:26" ht="16.5" customHeight="1">
      <c r="A407" s="305" t="s">
        <v>2639</v>
      </c>
      <c r="B407" s="305"/>
      <c r="C407" s="305" t="s">
        <v>2640</v>
      </c>
      <c r="D407" s="305"/>
      <c r="E407" s="305"/>
      <c r="F407" s="305"/>
      <c r="J407" s="300">
        <v>28983525.760000002</v>
      </c>
      <c r="K407" s="306" t="s">
        <v>2975</v>
      </c>
      <c r="L407" s="306"/>
      <c r="M407" s="306"/>
      <c r="O407" s="207" t="s">
        <v>5083</v>
      </c>
      <c r="Q407" s="2" t="s">
        <v>5084</v>
      </c>
      <c r="W407" s="306" t="s">
        <v>5085</v>
      </c>
      <c r="X407" s="306"/>
      <c r="Y407" s="306"/>
      <c r="Z407" s="306"/>
    </row>
    <row r="408" spans="1:26" ht="16.5" customHeight="1">
      <c r="A408" s="305" t="s">
        <v>2641</v>
      </c>
      <c r="B408" s="305"/>
      <c r="C408" s="305" t="s">
        <v>2631</v>
      </c>
      <c r="D408" s="305"/>
      <c r="E408" s="305"/>
      <c r="F408" s="305"/>
      <c r="J408" s="300">
        <v>5365354.82</v>
      </c>
      <c r="O408" s="207" t="s">
        <v>5086</v>
      </c>
      <c r="Q408" s="2" t="s">
        <v>5086</v>
      </c>
      <c r="W408" s="306" t="s">
        <v>5087</v>
      </c>
      <c r="X408" s="306"/>
      <c r="Y408" s="306"/>
      <c r="Z408" s="306"/>
    </row>
    <row r="409" spans="1:26" ht="16.5" customHeight="1">
      <c r="A409" s="305" t="s">
        <v>2642</v>
      </c>
      <c r="B409" s="305"/>
      <c r="C409" s="305" t="s">
        <v>2633</v>
      </c>
      <c r="D409" s="305"/>
      <c r="E409" s="305"/>
      <c r="F409" s="305"/>
      <c r="J409" s="300">
        <v>10299359.33</v>
      </c>
      <c r="O409" s="207" t="s">
        <v>5088</v>
      </c>
      <c r="Q409" s="2" t="s">
        <v>5088</v>
      </c>
      <c r="W409" s="306" t="s">
        <v>5089</v>
      </c>
      <c r="X409" s="306"/>
      <c r="Y409" s="306"/>
      <c r="Z409" s="306"/>
    </row>
    <row r="410" spans="1:26" ht="16.5" customHeight="1">
      <c r="A410" s="305" t="s">
        <v>2643</v>
      </c>
      <c r="B410" s="305"/>
      <c r="C410" s="305" t="s">
        <v>2644</v>
      </c>
      <c r="D410" s="305"/>
      <c r="E410" s="305"/>
      <c r="F410" s="305"/>
      <c r="J410" s="300">
        <v>8064500.8799999999</v>
      </c>
      <c r="K410" s="306" t="s">
        <v>2975</v>
      </c>
      <c r="L410" s="306"/>
      <c r="M410" s="306"/>
      <c r="O410" s="207" t="s">
        <v>5090</v>
      </c>
      <c r="Q410" s="2" t="s">
        <v>5091</v>
      </c>
      <c r="W410" s="306" t="s">
        <v>5092</v>
      </c>
      <c r="X410" s="306"/>
      <c r="Y410" s="306"/>
      <c r="Z410" s="306"/>
    </row>
    <row r="411" spans="1:26" ht="16.5" customHeight="1">
      <c r="A411" s="305" t="s">
        <v>2645</v>
      </c>
      <c r="B411" s="305"/>
      <c r="C411" s="305" t="s">
        <v>33</v>
      </c>
      <c r="D411" s="305"/>
      <c r="E411" s="305"/>
      <c r="F411" s="305"/>
      <c r="J411" s="300">
        <v>1901225.09</v>
      </c>
      <c r="O411" s="207" t="s">
        <v>5093</v>
      </c>
      <c r="Q411" s="2" t="s">
        <v>5093</v>
      </c>
      <c r="W411" s="306" t="s">
        <v>5094</v>
      </c>
      <c r="X411" s="306"/>
      <c r="Y411" s="306"/>
      <c r="Z411" s="306"/>
    </row>
    <row r="412" spans="1:26" ht="16.5" customHeight="1">
      <c r="A412" s="305" t="s">
        <v>2646</v>
      </c>
      <c r="B412" s="305"/>
      <c r="C412" s="305" t="s">
        <v>35</v>
      </c>
      <c r="D412" s="305"/>
      <c r="E412" s="305"/>
      <c r="F412" s="305"/>
      <c r="J412" s="300">
        <v>3353085.64</v>
      </c>
      <c r="O412" s="207" t="s">
        <v>5095</v>
      </c>
      <c r="Q412" s="2" t="s">
        <v>5095</v>
      </c>
      <c r="W412" s="306" t="s">
        <v>5096</v>
      </c>
      <c r="X412" s="306"/>
      <c r="Y412" s="306"/>
      <c r="Z412" s="306"/>
    </row>
    <row r="413" spans="1:26" ht="16.5" customHeight="1">
      <c r="A413" s="305" t="s">
        <v>2647</v>
      </c>
      <c r="B413" s="305"/>
      <c r="C413" s="307" t="s">
        <v>2648</v>
      </c>
      <c r="D413" s="307"/>
      <c r="E413" s="307"/>
      <c r="F413" s="307"/>
      <c r="J413" s="300">
        <v>2886.17</v>
      </c>
      <c r="W413" s="306" t="s">
        <v>5097</v>
      </c>
      <c r="X413" s="306"/>
      <c r="Y413" s="306"/>
      <c r="Z413" s="306"/>
    </row>
    <row r="414" spans="1:26" ht="16.5" customHeight="1">
      <c r="A414" s="308" t="s">
        <v>2649</v>
      </c>
      <c r="B414" s="308"/>
      <c r="C414" s="308" t="s">
        <v>2650</v>
      </c>
      <c r="D414" s="308"/>
      <c r="E414" s="308"/>
      <c r="F414" s="308"/>
      <c r="J414" s="300">
        <v>1096.99</v>
      </c>
      <c r="W414" s="306" t="s">
        <v>5098</v>
      </c>
      <c r="X414" s="306"/>
      <c r="Y414" s="306"/>
      <c r="Z414" s="306"/>
    </row>
    <row r="415" spans="1:26" ht="16.5" customHeight="1">
      <c r="A415" s="308" t="s">
        <v>2651</v>
      </c>
      <c r="B415" s="308"/>
      <c r="C415" s="309" t="s">
        <v>2652</v>
      </c>
      <c r="D415" s="309"/>
      <c r="E415" s="309"/>
      <c r="F415" s="309"/>
      <c r="J415" s="300">
        <v>1789.18</v>
      </c>
      <c r="W415" s="306" t="s">
        <v>5099</v>
      </c>
      <c r="X415" s="306"/>
      <c r="Y415" s="306"/>
      <c r="Z415" s="306"/>
    </row>
    <row r="416" spans="1:26" ht="16.5" customHeight="1">
      <c r="A416" s="305" t="s">
        <v>3431</v>
      </c>
      <c r="B416" s="305"/>
      <c r="C416" s="307" t="s">
        <v>3432</v>
      </c>
      <c r="D416" s="307"/>
      <c r="E416" s="307"/>
      <c r="F416" s="307"/>
      <c r="J416" s="300">
        <v>176739.88</v>
      </c>
      <c r="W416" s="306" t="s">
        <v>5100</v>
      </c>
      <c r="X416" s="306"/>
      <c r="Y416" s="306"/>
      <c r="Z416" s="306"/>
    </row>
    <row r="417" spans="1:26" ht="16.5" customHeight="1">
      <c r="A417" s="305" t="s">
        <v>3433</v>
      </c>
      <c r="B417" s="305"/>
      <c r="C417" s="305" t="s">
        <v>3434</v>
      </c>
      <c r="D417" s="305"/>
      <c r="E417" s="305"/>
      <c r="F417" s="305"/>
      <c r="J417" s="300">
        <v>176667.33</v>
      </c>
      <c r="W417" s="306" t="s">
        <v>5101</v>
      </c>
      <c r="X417" s="306"/>
      <c r="Y417" s="306"/>
      <c r="Z417" s="306"/>
    </row>
    <row r="418" spans="1:26" ht="16.5" customHeight="1">
      <c r="A418" s="305" t="s">
        <v>3699</v>
      </c>
      <c r="B418" s="305"/>
      <c r="C418" s="305" t="s">
        <v>3700</v>
      </c>
      <c r="D418" s="305"/>
      <c r="E418" s="305"/>
      <c r="F418" s="305"/>
      <c r="J418" s="300">
        <v>72.55</v>
      </c>
      <c r="W418" s="306" t="s">
        <v>5102</v>
      </c>
      <c r="X418" s="306"/>
      <c r="Y418" s="306"/>
      <c r="Z418" s="306"/>
    </row>
    <row r="419" spans="1:26" ht="16.5" customHeight="1">
      <c r="A419" s="305" t="s">
        <v>824</v>
      </c>
      <c r="B419" s="305"/>
      <c r="C419" s="307" t="s">
        <v>825</v>
      </c>
      <c r="D419" s="307"/>
      <c r="E419" s="307"/>
      <c r="F419" s="307"/>
      <c r="J419" s="300">
        <v>9462927.0399999991</v>
      </c>
      <c r="K419" s="306" t="s">
        <v>5103</v>
      </c>
      <c r="L419" s="306"/>
      <c r="M419" s="306"/>
      <c r="O419" s="207" t="s">
        <v>5104</v>
      </c>
      <c r="Q419" s="2" t="s">
        <v>5105</v>
      </c>
      <c r="W419" s="306" t="s">
        <v>5106</v>
      </c>
      <c r="X419" s="306"/>
      <c r="Y419" s="306"/>
      <c r="Z419" s="306"/>
    </row>
    <row r="420" spans="1:26" ht="16.5" customHeight="1">
      <c r="A420" s="305" t="s">
        <v>826</v>
      </c>
      <c r="B420" s="305"/>
      <c r="C420" s="307" t="s">
        <v>827</v>
      </c>
      <c r="D420" s="307"/>
      <c r="E420" s="307"/>
      <c r="F420" s="307"/>
      <c r="J420" s="300">
        <v>1270112.73</v>
      </c>
      <c r="O420" s="207" t="s">
        <v>5107</v>
      </c>
      <c r="Q420" s="2" t="s">
        <v>5107</v>
      </c>
      <c r="W420" s="306" t="s">
        <v>5108</v>
      </c>
      <c r="X420" s="306"/>
      <c r="Y420" s="306"/>
      <c r="Z420" s="306"/>
    </row>
    <row r="421" spans="1:26" ht="16.5" customHeight="1">
      <c r="A421" s="308" t="s">
        <v>2653</v>
      </c>
      <c r="B421" s="308"/>
      <c r="C421" s="309" t="s">
        <v>2654</v>
      </c>
      <c r="D421" s="309"/>
      <c r="E421" s="309"/>
      <c r="F421" s="309"/>
      <c r="J421" s="300">
        <v>1055497.92</v>
      </c>
      <c r="O421" s="207" t="s">
        <v>5109</v>
      </c>
      <c r="Q421" s="2" t="s">
        <v>5109</v>
      </c>
      <c r="W421" s="306" t="s">
        <v>5110</v>
      </c>
      <c r="X421" s="306"/>
      <c r="Y421" s="306"/>
      <c r="Z421" s="306"/>
    </row>
    <row r="422" spans="1:26" ht="16.5" customHeight="1">
      <c r="A422" s="308" t="s">
        <v>2655</v>
      </c>
      <c r="B422" s="308"/>
      <c r="C422" s="309" t="s">
        <v>2656</v>
      </c>
      <c r="D422" s="309"/>
      <c r="E422" s="309"/>
      <c r="F422" s="309"/>
      <c r="J422" s="300">
        <v>214614.81</v>
      </c>
      <c r="O422" s="207" t="s">
        <v>5111</v>
      </c>
      <c r="Q422" s="2" t="s">
        <v>5111</v>
      </c>
      <c r="W422" s="306" t="s">
        <v>5112</v>
      </c>
      <c r="X422" s="306"/>
      <c r="Y422" s="306"/>
      <c r="Z422" s="306"/>
    </row>
    <row r="423" spans="1:26" ht="16.5" customHeight="1">
      <c r="A423" s="305" t="s">
        <v>828</v>
      </c>
      <c r="B423" s="305"/>
      <c r="C423" s="307" t="s">
        <v>829</v>
      </c>
      <c r="D423" s="307"/>
      <c r="E423" s="307"/>
      <c r="F423" s="307"/>
      <c r="J423" s="300">
        <v>766529.94</v>
      </c>
      <c r="K423" s="306" t="s">
        <v>5113</v>
      </c>
      <c r="L423" s="306"/>
      <c r="M423" s="306"/>
      <c r="O423" s="207" t="s">
        <v>5114</v>
      </c>
      <c r="Q423" s="2" t="s">
        <v>5115</v>
      </c>
      <c r="W423" s="306" t="s">
        <v>5116</v>
      </c>
      <c r="X423" s="306"/>
      <c r="Y423" s="306"/>
      <c r="Z423" s="306"/>
    </row>
    <row r="424" spans="1:26" ht="16.5" customHeight="1">
      <c r="A424" s="308" t="s">
        <v>2657</v>
      </c>
      <c r="B424" s="308"/>
      <c r="C424" s="309" t="s">
        <v>2658</v>
      </c>
      <c r="D424" s="309"/>
      <c r="E424" s="309"/>
      <c r="F424" s="309"/>
      <c r="J424" s="300">
        <v>620184.29</v>
      </c>
      <c r="K424" s="306" t="s">
        <v>5117</v>
      </c>
      <c r="L424" s="306"/>
      <c r="M424" s="306"/>
      <c r="O424" s="207" t="s">
        <v>5118</v>
      </c>
      <c r="Q424" s="2" t="s">
        <v>5119</v>
      </c>
      <c r="W424" s="306" t="s">
        <v>5120</v>
      </c>
      <c r="X424" s="306"/>
      <c r="Y424" s="306"/>
      <c r="Z424" s="306"/>
    </row>
    <row r="425" spans="1:26" ht="14.25" customHeight="1">
      <c r="A425" s="308" t="s">
        <v>2659</v>
      </c>
      <c r="B425" s="308"/>
      <c r="C425" s="309" t="s">
        <v>2660</v>
      </c>
      <c r="D425" s="309"/>
      <c r="E425" s="309"/>
      <c r="F425" s="309"/>
      <c r="J425" s="300">
        <v>146345.65</v>
      </c>
      <c r="K425" s="306" t="s">
        <v>5121</v>
      </c>
      <c r="L425" s="306"/>
      <c r="M425" s="306"/>
      <c r="O425" s="207" t="s">
        <v>5122</v>
      </c>
      <c r="Q425" s="2" t="s">
        <v>5123</v>
      </c>
      <c r="W425" s="306" t="s">
        <v>5124</v>
      </c>
      <c r="X425" s="306"/>
      <c r="Y425" s="306"/>
      <c r="Z425" s="306"/>
    </row>
    <row r="426" spans="1:26" ht="14.25" customHeight="1">
      <c r="A426" s="305" t="s">
        <v>830</v>
      </c>
      <c r="B426" s="305"/>
      <c r="C426" s="305" t="s">
        <v>831</v>
      </c>
      <c r="D426" s="305"/>
      <c r="E426" s="305"/>
      <c r="F426" s="305"/>
      <c r="J426" s="300">
        <v>7426284.3700000001</v>
      </c>
      <c r="K426" s="306" t="s">
        <v>5125</v>
      </c>
      <c r="L426" s="306"/>
      <c r="M426" s="306"/>
      <c r="O426" s="207" t="s">
        <v>5126</v>
      </c>
      <c r="Q426" s="2" t="s">
        <v>5127</v>
      </c>
      <c r="W426" s="306" t="s">
        <v>5128</v>
      </c>
      <c r="X426" s="306"/>
      <c r="Y426" s="306"/>
      <c r="Z426" s="306"/>
    </row>
    <row r="427" spans="1:26" ht="14.25" customHeight="1">
      <c r="A427" s="305" t="s">
        <v>2661</v>
      </c>
      <c r="B427" s="305"/>
      <c r="C427" s="305" t="s">
        <v>2662</v>
      </c>
      <c r="D427" s="305"/>
      <c r="E427" s="305"/>
      <c r="F427" s="305"/>
      <c r="J427" s="300">
        <v>3451783</v>
      </c>
      <c r="O427" s="207" t="s">
        <v>5129</v>
      </c>
      <c r="Q427" s="2" t="s">
        <v>5129</v>
      </c>
      <c r="W427" s="306" t="s">
        <v>5130</v>
      </c>
      <c r="X427" s="306"/>
      <c r="Y427" s="306"/>
      <c r="Z427" s="306"/>
    </row>
    <row r="428" spans="1:26" ht="14.25" customHeight="1">
      <c r="A428" s="305" t="s">
        <v>2663</v>
      </c>
      <c r="B428" s="305"/>
      <c r="C428" s="305" t="s">
        <v>2664</v>
      </c>
      <c r="D428" s="305"/>
      <c r="E428" s="305"/>
      <c r="F428" s="305"/>
      <c r="J428" s="300">
        <v>466783</v>
      </c>
      <c r="O428" s="207" t="s">
        <v>5129</v>
      </c>
      <c r="Q428" s="2" t="s">
        <v>5129</v>
      </c>
      <c r="W428" s="306" t="s">
        <v>5131</v>
      </c>
      <c r="X428" s="306"/>
      <c r="Y428" s="306"/>
      <c r="Z428" s="306"/>
    </row>
    <row r="429" spans="1:26" ht="14.25" customHeight="1">
      <c r="A429" s="308" t="s">
        <v>2665</v>
      </c>
      <c r="B429" s="308"/>
      <c r="C429" s="309" t="s">
        <v>2666</v>
      </c>
      <c r="D429" s="309"/>
      <c r="E429" s="309"/>
      <c r="F429" s="309"/>
      <c r="J429" s="300">
        <v>2985000</v>
      </c>
      <c r="W429" s="306" t="s">
        <v>5132</v>
      </c>
      <c r="X429" s="306"/>
      <c r="Y429" s="306"/>
      <c r="Z429" s="306"/>
    </row>
    <row r="430" spans="1:26" ht="14.25" customHeight="1">
      <c r="A430" s="305" t="s">
        <v>2667</v>
      </c>
      <c r="B430" s="305"/>
      <c r="C430" s="305" t="s">
        <v>2668</v>
      </c>
      <c r="D430" s="305"/>
      <c r="E430" s="305"/>
      <c r="F430" s="305"/>
      <c r="J430" s="300">
        <v>3974157.62</v>
      </c>
      <c r="K430" s="306" t="s">
        <v>5125</v>
      </c>
      <c r="L430" s="306"/>
      <c r="M430" s="306"/>
      <c r="O430" s="207" t="s">
        <v>5133</v>
      </c>
      <c r="Q430" s="2" t="s">
        <v>5134</v>
      </c>
      <c r="W430" s="306" t="s">
        <v>5135</v>
      </c>
      <c r="X430" s="306"/>
      <c r="Y430" s="306"/>
      <c r="Z430" s="306"/>
    </row>
    <row r="431" spans="1:26" ht="14.25" customHeight="1">
      <c r="A431" s="308" t="s">
        <v>2669</v>
      </c>
      <c r="B431" s="308"/>
      <c r="C431" s="308" t="s">
        <v>2670</v>
      </c>
      <c r="D431" s="308"/>
      <c r="E431" s="308"/>
      <c r="F431" s="308"/>
      <c r="J431" s="300">
        <v>21013</v>
      </c>
      <c r="W431" s="306" t="s">
        <v>5136</v>
      </c>
      <c r="X431" s="306"/>
      <c r="Y431" s="306"/>
      <c r="Z431" s="306"/>
    </row>
    <row r="432" spans="1:26" ht="14.25" customHeight="1">
      <c r="A432" s="308" t="s">
        <v>2671</v>
      </c>
      <c r="B432" s="308"/>
      <c r="C432" s="308" t="s">
        <v>2672</v>
      </c>
      <c r="D432" s="308"/>
      <c r="E432" s="308"/>
      <c r="F432" s="308"/>
      <c r="J432" s="300">
        <v>100250</v>
      </c>
      <c r="W432" s="306" t="s">
        <v>5137</v>
      </c>
      <c r="X432" s="306"/>
      <c r="Y432" s="306"/>
      <c r="Z432" s="306"/>
    </row>
    <row r="433" spans="1:26" ht="14.25" customHeight="1">
      <c r="A433" s="308" t="s">
        <v>2673</v>
      </c>
      <c r="B433" s="308"/>
      <c r="C433" s="308" t="s">
        <v>2674</v>
      </c>
      <c r="D433" s="308"/>
      <c r="E433" s="308"/>
      <c r="F433" s="308"/>
      <c r="J433" s="300">
        <v>252120</v>
      </c>
      <c r="W433" s="306" t="s">
        <v>5138</v>
      </c>
      <c r="X433" s="306"/>
      <c r="Y433" s="306"/>
      <c r="Z433" s="306"/>
    </row>
    <row r="434" spans="1:26" ht="14.25" customHeight="1">
      <c r="A434" s="308" t="s">
        <v>2675</v>
      </c>
      <c r="B434" s="308"/>
      <c r="C434" s="308" t="s">
        <v>2676</v>
      </c>
      <c r="D434" s="308"/>
      <c r="E434" s="308"/>
      <c r="F434" s="308"/>
      <c r="J434" s="300">
        <v>192640</v>
      </c>
      <c r="W434" s="306" t="s">
        <v>5139</v>
      </c>
      <c r="X434" s="306"/>
      <c r="Y434" s="306"/>
      <c r="Z434" s="306"/>
    </row>
    <row r="435" spans="1:26" ht="14.25" customHeight="1">
      <c r="A435" s="308" t="s">
        <v>3701</v>
      </c>
      <c r="B435" s="308"/>
      <c r="C435" s="309" t="s">
        <v>3702</v>
      </c>
      <c r="D435" s="309"/>
      <c r="E435" s="309"/>
      <c r="F435" s="309"/>
      <c r="J435" s="300">
        <v>328674</v>
      </c>
      <c r="W435" s="306" t="s">
        <v>5140</v>
      </c>
      <c r="X435" s="306"/>
      <c r="Y435" s="306"/>
      <c r="Z435" s="306"/>
    </row>
    <row r="436" spans="1:26" ht="14.25" customHeight="1">
      <c r="A436" s="308" t="s">
        <v>2677</v>
      </c>
      <c r="B436" s="308"/>
      <c r="C436" s="308" t="s">
        <v>2678</v>
      </c>
      <c r="D436" s="308"/>
      <c r="E436" s="308"/>
      <c r="F436" s="308"/>
      <c r="J436" s="300">
        <v>503475.15</v>
      </c>
      <c r="O436" s="207" t="s">
        <v>5141</v>
      </c>
      <c r="Q436" s="2" t="s">
        <v>5141</v>
      </c>
      <c r="W436" s="306" t="s">
        <v>5142</v>
      </c>
      <c r="X436" s="306"/>
      <c r="Y436" s="306"/>
      <c r="Z436" s="306"/>
    </row>
    <row r="437" spans="1:26" ht="14.25" customHeight="1">
      <c r="A437" s="308" t="s">
        <v>2679</v>
      </c>
      <c r="B437" s="308"/>
      <c r="C437" s="308" t="s">
        <v>2680</v>
      </c>
      <c r="D437" s="308"/>
      <c r="E437" s="308"/>
      <c r="F437" s="308"/>
      <c r="J437" s="300">
        <v>600619.47</v>
      </c>
      <c r="K437" s="306" t="s">
        <v>5125</v>
      </c>
      <c r="L437" s="306"/>
      <c r="M437" s="306"/>
      <c r="O437" s="207" t="s">
        <v>5143</v>
      </c>
      <c r="Q437" s="2" t="s">
        <v>5144</v>
      </c>
      <c r="W437" s="306" t="s">
        <v>5145</v>
      </c>
      <c r="X437" s="306"/>
      <c r="Y437" s="306"/>
      <c r="Z437" s="306"/>
    </row>
    <row r="438" spans="1:26" ht="14.25" customHeight="1">
      <c r="A438" s="308" t="s">
        <v>2681</v>
      </c>
      <c r="B438" s="308"/>
      <c r="C438" s="308" t="s">
        <v>2682</v>
      </c>
      <c r="D438" s="308"/>
      <c r="E438" s="308"/>
      <c r="F438" s="308"/>
      <c r="J438" s="300">
        <v>1101435</v>
      </c>
      <c r="O438" s="207" t="s">
        <v>5146</v>
      </c>
      <c r="Q438" s="2" t="s">
        <v>5146</v>
      </c>
      <c r="W438" s="306" t="s">
        <v>5147</v>
      </c>
      <c r="X438" s="306"/>
      <c r="Y438" s="306"/>
      <c r="Z438" s="306"/>
    </row>
    <row r="439" spans="1:26" ht="14.25" customHeight="1">
      <c r="A439" s="305" t="s">
        <v>2683</v>
      </c>
      <c r="B439" s="305"/>
      <c r="C439" s="305" t="s">
        <v>2684</v>
      </c>
      <c r="D439" s="305"/>
      <c r="E439" s="305"/>
      <c r="F439" s="305"/>
      <c r="J439" s="300">
        <v>368500</v>
      </c>
      <c r="W439" s="306" t="s">
        <v>5148</v>
      </c>
      <c r="X439" s="306"/>
      <c r="Y439" s="306"/>
      <c r="Z439" s="306"/>
    </row>
    <row r="440" spans="1:26" ht="14.25" customHeight="1">
      <c r="A440" s="305" t="s">
        <v>2685</v>
      </c>
      <c r="B440" s="305"/>
      <c r="C440" s="307" t="s">
        <v>2686</v>
      </c>
      <c r="D440" s="307"/>
      <c r="E440" s="307"/>
      <c r="F440" s="307"/>
      <c r="J440" s="300">
        <v>60926</v>
      </c>
      <c r="O440" s="207" t="s">
        <v>5149</v>
      </c>
      <c r="Q440" s="2" t="s">
        <v>5149</v>
      </c>
      <c r="W440" s="306" t="s">
        <v>5150</v>
      </c>
      <c r="X440" s="306"/>
      <c r="Y440" s="306"/>
      <c r="Z440" s="306"/>
    </row>
    <row r="441" spans="1:26" ht="14.25" customHeight="1">
      <c r="A441" s="305" t="s">
        <v>2687</v>
      </c>
      <c r="B441" s="305"/>
      <c r="C441" s="307" t="s">
        <v>2688</v>
      </c>
      <c r="D441" s="307"/>
      <c r="E441" s="307"/>
      <c r="F441" s="307"/>
      <c r="J441" s="300">
        <v>51800</v>
      </c>
      <c r="W441" s="306" t="s">
        <v>5151</v>
      </c>
      <c r="X441" s="306"/>
      <c r="Y441" s="306"/>
      <c r="Z441" s="306"/>
    </row>
    <row r="442" spans="1:26" ht="14.25" customHeight="1">
      <c r="A442" s="308" t="s">
        <v>2689</v>
      </c>
      <c r="B442" s="308"/>
      <c r="C442" s="309" t="s">
        <v>2690</v>
      </c>
      <c r="D442" s="309"/>
      <c r="E442" s="309"/>
      <c r="F442" s="309"/>
      <c r="J442" s="300">
        <v>234205</v>
      </c>
      <c r="O442" s="207" t="s">
        <v>5152</v>
      </c>
      <c r="Q442" s="2" t="s">
        <v>5152</v>
      </c>
      <c r="W442" s="306" t="s">
        <v>5153</v>
      </c>
      <c r="X442" s="306"/>
      <c r="Y442" s="306"/>
      <c r="Z442" s="306"/>
    </row>
    <row r="443" spans="1:26" ht="14.25" customHeight="1">
      <c r="A443" s="308" t="s">
        <v>2691</v>
      </c>
      <c r="B443" s="308"/>
      <c r="C443" s="309" t="s">
        <v>2692</v>
      </c>
      <c r="D443" s="309"/>
      <c r="E443" s="309"/>
      <c r="F443" s="309"/>
      <c r="J443" s="300">
        <v>109100</v>
      </c>
      <c r="W443" s="306" t="s">
        <v>5154</v>
      </c>
      <c r="X443" s="306"/>
      <c r="Y443" s="306"/>
      <c r="Z443" s="306"/>
    </row>
    <row r="444" spans="1:26" ht="14.25" customHeight="1">
      <c r="A444" s="305" t="s">
        <v>2693</v>
      </c>
      <c r="B444" s="305"/>
      <c r="C444" s="305" t="s">
        <v>2694</v>
      </c>
      <c r="D444" s="305"/>
      <c r="E444" s="305"/>
      <c r="F444" s="305"/>
      <c r="J444" s="300">
        <v>49400</v>
      </c>
      <c r="O444" s="207" t="s">
        <v>5155</v>
      </c>
      <c r="Q444" s="2" t="s">
        <v>5155</v>
      </c>
      <c r="W444" s="306" t="s">
        <v>5156</v>
      </c>
      <c r="X444" s="306"/>
      <c r="Y444" s="306"/>
      <c r="Z444" s="306"/>
    </row>
    <row r="445" spans="1:26" ht="14.25" customHeight="1">
      <c r="A445" s="308" t="s">
        <v>5157</v>
      </c>
      <c r="B445" s="308"/>
      <c r="C445" s="309" t="s">
        <v>5158</v>
      </c>
      <c r="D445" s="309"/>
      <c r="E445" s="309"/>
      <c r="F445" s="309"/>
      <c r="J445" s="300">
        <v>343.75</v>
      </c>
      <c r="O445" s="207" t="s">
        <v>5159</v>
      </c>
      <c r="Q445" s="2" t="s">
        <v>5159</v>
      </c>
      <c r="W445" s="306" t="s">
        <v>5160</v>
      </c>
      <c r="X445" s="306"/>
      <c r="Y445" s="306"/>
      <c r="Z445" s="306"/>
    </row>
    <row r="446" spans="1:26" ht="14.25" customHeight="1">
      <c r="A446" s="305" t="s">
        <v>832</v>
      </c>
      <c r="B446" s="305"/>
      <c r="C446" s="307" t="s">
        <v>833</v>
      </c>
      <c r="D446" s="307"/>
      <c r="E446" s="307"/>
      <c r="F446" s="307"/>
      <c r="J446" s="300">
        <v>11798187.68</v>
      </c>
      <c r="K446" s="436">
        <v>3318.43</v>
      </c>
      <c r="L446" s="437"/>
      <c r="M446" s="437"/>
      <c r="O446" s="207" t="s">
        <v>5161</v>
      </c>
      <c r="Q446" s="2" t="s">
        <v>5162</v>
      </c>
      <c r="W446" s="306" t="s">
        <v>5163</v>
      </c>
      <c r="X446" s="306"/>
      <c r="Y446" s="306"/>
      <c r="Z446" s="306"/>
    </row>
    <row r="447" spans="1:26" ht="14.25" customHeight="1">
      <c r="A447" s="305" t="s">
        <v>834</v>
      </c>
      <c r="B447" s="305"/>
      <c r="C447" s="307" t="s">
        <v>835</v>
      </c>
      <c r="D447" s="307"/>
      <c r="E447" s="307"/>
      <c r="F447" s="307"/>
      <c r="J447" s="300">
        <v>245151.03</v>
      </c>
      <c r="K447" s="436">
        <v>3205.43</v>
      </c>
      <c r="L447" s="437"/>
      <c r="M447" s="437"/>
      <c r="O447" s="207" t="s">
        <v>5164</v>
      </c>
      <c r="Q447" s="2" t="s">
        <v>5165</v>
      </c>
      <c r="W447" s="306" t="s">
        <v>5166</v>
      </c>
      <c r="X447" s="306"/>
      <c r="Y447" s="306"/>
      <c r="Z447" s="306"/>
    </row>
    <row r="448" spans="1:26" s="223" customFormat="1" ht="14.25" customHeight="1">
      <c r="A448" s="438" t="s">
        <v>836</v>
      </c>
      <c r="B448" s="438"/>
      <c r="C448" s="438" t="s">
        <v>837</v>
      </c>
      <c r="D448" s="438"/>
      <c r="E448" s="438"/>
      <c r="F448" s="438"/>
      <c r="J448" s="301">
        <v>245151.03</v>
      </c>
      <c r="K448" s="436">
        <v>3205.43</v>
      </c>
      <c r="L448" s="437"/>
      <c r="M448" s="437"/>
      <c r="O448" s="302" t="s">
        <v>5164</v>
      </c>
      <c r="Q448" s="303" t="s">
        <v>5165</v>
      </c>
      <c r="W448" s="437" t="s">
        <v>5166</v>
      </c>
      <c r="X448" s="437"/>
      <c r="Y448" s="437"/>
      <c r="Z448" s="437"/>
    </row>
    <row r="449" spans="1:26" s="223" customFormat="1" ht="14.25" customHeight="1">
      <c r="A449" s="438" t="s">
        <v>2695</v>
      </c>
      <c r="B449" s="438"/>
      <c r="C449" s="438" t="s">
        <v>2696</v>
      </c>
      <c r="D449" s="438"/>
      <c r="E449" s="438"/>
      <c r="F449" s="438"/>
      <c r="J449" s="301">
        <v>137256.87</v>
      </c>
      <c r="K449" s="436">
        <v>3205.43</v>
      </c>
      <c r="L449" s="437"/>
      <c r="M449" s="437"/>
      <c r="O449" s="302" t="s">
        <v>5167</v>
      </c>
      <c r="Q449" s="303" t="s">
        <v>5168</v>
      </c>
      <c r="W449" s="437" t="s">
        <v>5169</v>
      </c>
      <c r="X449" s="437"/>
      <c r="Y449" s="437"/>
      <c r="Z449" s="437"/>
    </row>
    <row r="450" spans="1:26" s="223" customFormat="1" ht="14.25" customHeight="1">
      <c r="A450" s="439" t="s">
        <v>2697</v>
      </c>
      <c r="B450" s="439"/>
      <c r="C450" s="439" t="s">
        <v>2698</v>
      </c>
      <c r="D450" s="439"/>
      <c r="E450" s="439"/>
      <c r="F450" s="439"/>
      <c r="J450" s="301">
        <v>137256.87</v>
      </c>
      <c r="K450" s="436">
        <v>3205.43</v>
      </c>
      <c r="L450" s="437"/>
      <c r="M450" s="437"/>
      <c r="O450" s="302" t="s">
        <v>5167</v>
      </c>
      <c r="Q450" s="303" t="s">
        <v>5168</v>
      </c>
      <c r="W450" s="437" t="s">
        <v>5169</v>
      </c>
      <c r="X450" s="437"/>
      <c r="Y450" s="437"/>
      <c r="Z450" s="437"/>
    </row>
    <row r="451" spans="1:26" ht="14.25" customHeight="1">
      <c r="A451" s="305" t="s">
        <v>2699</v>
      </c>
      <c r="B451" s="305"/>
      <c r="C451" s="305" t="s">
        <v>2700</v>
      </c>
      <c r="D451" s="305"/>
      <c r="E451" s="305"/>
      <c r="F451" s="305"/>
      <c r="J451" s="300">
        <v>107434</v>
      </c>
      <c r="W451" s="306" t="s">
        <v>5170</v>
      </c>
      <c r="X451" s="306"/>
      <c r="Y451" s="306"/>
      <c r="Z451" s="306"/>
    </row>
    <row r="452" spans="1:26" ht="14.25" customHeight="1">
      <c r="A452" s="308" t="s">
        <v>2701</v>
      </c>
      <c r="B452" s="308"/>
      <c r="C452" s="308" t="s">
        <v>2702</v>
      </c>
      <c r="D452" s="308"/>
      <c r="E452" s="308"/>
      <c r="F452" s="308"/>
      <c r="J452" s="300">
        <v>107434</v>
      </c>
      <c r="W452" s="306" t="s">
        <v>5170</v>
      </c>
      <c r="X452" s="306"/>
      <c r="Y452" s="306"/>
      <c r="Z452" s="306"/>
    </row>
    <row r="453" spans="1:26" ht="14.25" customHeight="1">
      <c r="A453" s="305" t="s">
        <v>3703</v>
      </c>
      <c r="B453" s="305"/>
      <c r="C453" s="307" t="s">
        <v>3704</v>
      </c>
      <c r="D453" s="307"/>
      <c r="E453" s="307"/>
      <c r="F453" s="307"/>
      <c r="J453" s="300">
        <v>460.16</v>
      </c>
      <c r="O453" s="207" t="s">
        <v>5171</v>
      </c>
      <c r="Q453" s="2" t="s">
        <v>5171</v>
      </c>
      <c r="W453" s="306" t="s">
        <v>5172</v>
      </c>
      <c r="X453" s="306"/>
      <c r="Y453" s="306"/>
      <c r="Z453" s="306"/>
    </row>
    <row r="454" spans="1:26" ht="14.25" customHeight="1">
      <c r="A454" s="308" t="s">
        <v>3705</v>
      </c>
      <c r="B454" s="308"/>
      <c r="C454" s="309" t="s">
        <v>3706</v>
      </c>
      <c r="D454" s="309"/>
      <c r="E454" s="309"/>
      <c r="F454" s="309"/>
      <c r="J454" s="300">
        <v>460.16</v>
      </c>
      <c r="O454" s="207" t="s">
        <v>5171</v>
      </c>
      <c r="Q454" s="2" t="s">
        <v>5171</v>
      </c>
      <c r="W454" s="306" t="s">
        <v>5172</v>
      </c>
      <c r="X454" s="306"/>
      <c r="Y454" s="306"/>
      <c r="Z454" s="306"/>
    </row>
    <row r="455" spans="1:26" ht="14.25" customHeight="1">
      <c r="A455" s="305" t="s">
        <v>838</v>
      </c>
      <c r="B455" s="305"/>
      <c r="C455" s="305" t="s">
        <v>839</v>
      </c>
      <c r="D455" s="305"/>
      <c r="E455" s="305"/>
      <c r="F455" s="305"/>
      <c r="J455" s="300">
        <v>8002748.2300000004</v>
      </c>
      <c r="O455" s="207" t="s">
        <v>5173</v>
      </c>
      <c r="Q455" s="2" t="s">
        <v>5173</v>
      </c>
      <c r="W455" s="306" t="s">
        <v>5174</v>
      </c>
      <c r="X455" s="306"/>
      <c r="Y455" s="306"/>
      <c r="Z455" s="306"/>
    </row>
    <row r="456" spans="1:26" ht="14.25" customHeight="1">
      <c r="A456" s="305" t="s">
        <v>840</v>
      </c>
      <c r="B456" s="305"/>
      <c r="C456" s="307" t="s">
        <v>841</v>
      </c>
      <c r="D456" s="307"/>
      <c r="E456" s="307"/>
      <c r="F456" s="307"/>
      <c r="J456" s="300">
        <v>8002748.2300000004</v>
      </c>
      <c r="O456" s="207" t="s">
        <v>5173</v>
      </c>
      <c r="Q456" s="2" t="s">
        <v>5173</v>
      </c>
      <c r="W456" s="306" t="s">
        <v>5174</v>
      </c>
      <c r="X456" s="306"/>
      <c r="Y456" s="306"/>
      <c r="Z456" s="306"/>
    </row>
    <row r="457" spans="1:26" ht="14.25" customHeight="1">
      <c r="A457" s="305" t="s">
        <v>3707</v>
      </c>
      <c r="B457" s="305"/>
      <c r="C457" s="305" t="s">
        <v>3708</v>
      </c>
      <c r="D457" s="305"/>
      <c r="E457" s="305"/>
      <c r="F457" s="305"/>
      <c r="J457" s="300">
        <v>15474.85</v>
      </c>
      <c r="W457" s="306" t="s">
        <v>5175</v>
      </c>
      <c r="X457" s="306"/>
      <c r="Y457" s="306"/>
      <c r="Z457" s="306"/>
    </row>
    <row r="458" spans="1:26" ht="14.25" customHeight="1">
      <c r="A458" s="308" t="s">
        <v>3709</v>
      </c>
      <c r="B458" s="308"/>
      <c r="C458" s="308" t="s">
        <v>3710</v>
      </c>
      <c r="D458" s="308"/>
      <c r="E458" s="308"/>
      <c r="F458" s="308"/>
      <c r="J458" s="300">
        <v>15474.85</v>
      </c>
      <c r="W458" s="306" t="s">
        <v>5175</v>
      </c>
      <c r="X458" s="306"/>
      <c r="Y458" s="306"/>
      <c r="Z458" s="306"/>
    </row>
    <row r="459" spans="1:26" ht="14.25" customHeight="1">
      <c r="A459" s="305" t="s">
        <v>2703</v>
      </c>
      <c r="B459" s="305"/>
      <c r="C459" s="305" t="s">
        <v>2704</v>
      </c>
      <c r="D459" s="305"/>
      <c r="E459" s="305"/>
      <c r="F459" s="305"/>
      <c r="J459" s="300">
        <v>83602.399999999994</v>
      </c>
      <c r="W459" s="306" t="s">
        <v>5176</v>
      </c>
      <c r="X459" s="306"/>
      <c r="Y459" s="306"/>
      <c r="Z459" s="306"/>
    </row>
    <row r="460" spans="1:26" ht="14.25" customHeight="1">
      <c r="A460" s="308" t="s">
        <v>2705</v>
      </c>
      <c r="B460" s="308"/>
      <c r="C460" s="308" t="s">
        <v>2706</v>
      </c>
      <c r="D460" s="308"/>
      <c r="E460" s="308"/>
      <c r="F460" s="308"/>
      <c r="J460" s="300">
        <v>83602.399999999994</v>
      </c>
      <c r="W460" s="306" t="s">
        <v>5176</v>
      </c>
      <c r="X460" s="306"/>
      <c r="Y460" s="306"/>
      <c r="Z460" s="306"/>
    </row>
    <row r="461" spans="1:26" ht="14.25" customHeight="1">
      <c r="A461" s="305" t="s">
        <v>2707</v>
      </c>
      <c r="B461" s="305"/>
      <c r="C461" s="307" t="s">
        <v>2708</v>
      </c>
      <c r="D461" s="307"/>
      <c r="E461" s="307"/>
      <c r="F461" s="307"/>
      <c r="J461" s="300">
        <v>40057.58</v>
      </c>
      <c r="O461" s="207" t="s">
        <v>5177</v>
      </c>
      <c r="Q461" s="2" t="s">
        <v>5177</v>
      </c>
      <c r="W461" s="306" t="s">
        <v>5178</v>
      </c>
      <c r="X461" s="306"/>
      <c r="Y461" s="306"/>
      <c r="Z461" s="306"/>
    </row>
    <row r="462" spans="1:26" ht="14.25" customHeight="1">
      <c r="A462" s="308" t="s">
        <v>2709</v>
      </c>
      <c r="B462" s="308"/>
      <c r="C462" s="309" t="s">
        <v>2710</v>
      </c>
      <c r="D462" s="309"/>
      <c r="E462" s="309"/>
      <c r="F462" s="309"/>
      <c r="J462" s="300">
        <v>40057.58</v>
      </c>
      <c r="O462" s="207" t="s">
        <v>5177</v>
      </c>
      <c r="Q462" s="2" t="s">
        <v>5177</v>
      </c>
      <c r="W462" s="306" t="s">
        <v>5178</v>
      </c>
      <c r="X462" s="306"/>
      <c r="Y462" s="306"/>
      <c r="Z462" s="306"/>
    </row>
    <row r="463" spans="1:26" ht="14.25" customHeight="1">
      <c r="A463" s="305" t="s">
        <v>3435</v>
      </c>
      <c r="B463" s="305"/>
      <c r="C463" s="305" t="s">
        <v>3436</v>
      </c>
      <c r="D463" s="305"/>
      <c r="E463" s="305"/>
      <c r="F463" s="305"/>
      <c r="J463" s="300">
        <v>3399</v>
      </c>
      <c r="W463" s="306" t="s">
        <v>5179</v>
      </c>
      <c r="X463" s="306"/>
      <c r="Y463" s="306"/>
      <c r="Z463" s="306"/>
    </row>
    <row r="464" spans="1:26">
      <c r="A464" s="308" t="s">
        <v>3437</v>
      </c>
      <c r="B464" s="308"/>
      <c r="C464" s="309" t="s">
        <v>3438</v>
      </c>
      <c r="D464" s="309"/>
      <c r="E464" s="309"/>
      <c r="F464" s="309"/>
      <c r="J464" s="300">
        <v>3399</v>
      </c>
      <c r="W464" s="306" t="s">
        <v>5179</v>
      </c>
      <c r="X464" s="306"/>
      <c r="Y464" s="306"/>
      <c r="Z464" s="306"/>
    </row>
    <row r="465" spans="1:26">
      <c r="A465" s="305" t="s">
        <v>2711</v>
      </c>
      <c r="B465" s="305"/>
      <c r="C465" s="307" t="s">
        <v>2712</v>
      </c>
      <c r="D465" s="307"/>
      <c r="E465" s="307"/>
      <c r="F465" s="307"/>
      <c r="J465" s="300">
        <v>3676019.5</v>
      </c>
      <c r="O465" s="207" t="s">
        <v>5180</v>
      </c>
      <c r="Q465" s="2" t="s">
        <v>5180</v>
      </c>
      <c r="W465" s="306" t="s">
        <v>5181</v>
      </c>
      <c r="X465" s="306"/>
      <c r="Y465" s="306"/>
      <c r="Z465" s="306"/>
    </row>
    <row r="466" spans="1:26">
      <c r="A466" s="308" t="s">
        <v>2713</v>
      </c>
      <c r="B466" s="308"/>
      <c r="C466" s="309" t="s">
        <v>2714</v>
      </c>
      <c r="D466" s="309"/>
      <c r="E466" s="309"/>
      <c r="F466" s="309"/>
      <c r="J466" s="300">
        <v>3676019.5</v>
      </c>
      <c r="O466" s="207" t="s">
        <v>5180</v>
      </c>
      <c r="Q466" s="2" t="s">
        <v>5180</v>
      </c>
      <c r="W466" s="306" t="s">
        <v>5181</v>
      </c>
      <c r="X466" s="306"/>
      <c r="Y466" s="306"/>
      <c r="Z466" s="306"/>
    </row>
    <row r="467" spans="1:26">
      <c r="A467" s="305" t="s">
        <v>2715</v>
      </c>
      <c r="B467" s="305"/>
      <c r="C467" s="307" t="s">
        <v>2716</v>
      </c>
      <c r="D467" s="307"/>
      <c r="E467" s="307"/>
      <c r="F467" s="307"/>
      <c r="J467" s="300">
        <v>126484.89</v>
      </c>
      <c r="O467" s="207" t="s">
        <v>5182</v>
      </c>
      <c r="Q467" s="2" t="s">
        <v>5182</v>
      </c>
      <c r="W467" s="306" t="s">
        <v>5183</v>
      </c>
      <c r="X467" s="306"/>
      <c r="Y467" s="306"/>
      <c r="Z467" s="306"/>
    </row>
    <row r="468" spans="1:26">
      <c r="A468" s="305" t="s">
        <v>2717</v>
      </c>
      <c r="B468" s="305"/>
      <c r="C468" s="305" t="s">
        <v>2718</v>
      </c>
      <c r="D468" s="305"/>
      <c r="E468" s="305"/>
      <c r="F468" s="305"/>
      <c r="J468" s="300">
        <v>120133.89</v>
      </c>
      <c r="O468" s="207" t="s">
        <v>5182</v>
      </c>
      <c r="Q468" s="2" t="s">
        <v>5182</v>
      </c>
      <c r="W468" s="306" t="s">
        <v>5184</v>
      </c>
      <c r="X468" s="306"/>
      <c r="Y468" s="306"/>
      <c r="Z468" s="306"/>
    </row>
    <row r="469" spans="1:26">
      <c r="A469" s="305" t="s">
        <v>2719</v>
      </c>
      <c r="B469" s="305"/>
      <c r="C469" s="307" t="s">
        <v>2720</v>
      </c>
      <c r="D469" s="307"/>
      <c r="E469" s="307"/>
      <c r="F469" s="307"/>
      <c r="J469" s="300">
        <v>6351</v>
      </c>
      <c r="W469" s="306" t="s">
        <v>5185</v>
      </c>
      <c r="X469" s="306"/>
      <c r="Y469" s="306"/>
      <c r="Z469" s="306"/>
    </row>
    <row r="470" spans="1:26">
      <c r="A470" s="305" t="s">
        <v>2721</v>
      </c>
      <c r="B470" s="305"/>
      <c r="C470" s="307" t="s">
        <v>2722</v>
      </c>
      <c r="D470" s="307"/>
      <c r="E470" s="307"/>
      <c r="F470" s="307"/>
      <c r="J470" s="300">
        <v>3204904</v>
      </c>
      <c r="O470" s="207" t="s">
        <v>5186</v>
      </c>
      <c r="Q470" s="2" t="s">
        <v>5186</v>
      </c>
      <c r="W470" s="306" t="s">
        <v>5187</v>
      </c>
      <c r="X470" s="306"/>
      <c r="Y470" s="306"/>
      <c r="Z470" s="306"/>
    </row>
    <row r="471" spans="1:26">
      <c r="A471" s="305" t="s">
        <v>3439</v>
      </c>
      <c r="B471" s="305"/>
      <c r="C471" s="305" t="s">
        <v>3440</v>
      </c>
      <c r="D471" s="305"/>
      <c r="E471" s="305"/>
      <c r="F471" s="305"/>
      <c r="J471" s="300">
        <v>339</v>
      </c>
      <c r="W471" s="306" t="s">
        <v>5188</v>
      </c>
      <c r="X471" s="306"/>
      <c r="Y471" s="306"/>
      <c r="Z471" s="306"/>
    </row>
    <row r="472" spans="1:26">
      <c r="A472" s="305" t="s">
        <v>2723</v>
      </c>
      <c r="B472" s="305"/>
      <c r="C472" s="305" t="s">
        <v>2724</v>
      </c>
      <c r="D472" s="305"/>
      <c r="E472" s="305"/>
      <c r="F472" s="305"/>
      <c r="J472" s="300">
        <v>95579</v>
      </c>
      <c r="O472" s="207" t="s">
        <v>5189</v>
      </c>
      <c r="Q472" s="2" t="s">
        <v>5189</v>
      </c>
      <c r="W472" s="306" t="s">
        <v>5190</v>
      </c>
      <c r="X472" s="306"/>
      <c r="Y472" s="306"/>
      <c r="Z472" s="306"/>
    </row>
    <row r="473" spans="1:26">
      <c r="A473" s="305" t="s">
        <v>2725</v>
      </c>
      <c r="B473" s="305"/>
      <c r="C473" s="305" t="s">
        <v>2726</v>
      </c>
      <c r="D473" s="305"/>
      <c r="E473" s="305"/>
      <c r="F473" s="305"/>
      <c r="J473" s="300">
        <v>5545</v>
      </c>
      <c r="W473" s="306" t="s">
        <v>5191</v>
      </c>
      <c r="X473" s="306"/>
      <c r="Y473" s="306"/>
      <c r="Z473" s="306"/>
    </row>
    <row r="474" spans="1:26">
      <c r="A474" s="305" t="s">
        <v>2727</v>
      </c>
      <c r="B474" s="305"/>
      <c r="C474" s="305" t="s">
        <v>2728</v>
      </c>
      <c r="D474" s="305"/>
      <c r="E474" s="305"/>
      <c r="F474" s="305"/>
      <c r="J474" s="300">
        <v>107204</v>
      </c>
      <c r="O474" s="207" t="s">
        <v>5192</v>
      </c>
      <c r="Q474" s="2" t="s">
        <v>5192</v>
      </c>
      <c r="W474" s="306" t="s">
        <v>5193</v>
      </c>
      <c r="X474" s="306"/>
      <c r="Y474" s="306"/>
      <c r="Z474" s="306"/>
    </row>
    <row r="475" spans="1:26">
      <c r="A475" s="305" t="s">
        <v>3711</v>
      </c>
      <c r="B475" s="305"/>
      <c r="C475" s="305" t="s">
        <v>3712</v>
      </c>
      <c r="D475" s="305"/>
      <c r="E475" s="305"/>
      <c r="F475" s="305"/>
      <c r="J475" s="300">
        <v>453</v>
      </c>
      <c r="W475" s="306" t="s">
        <v>4957</v>
      </c>
      <c r="X475" s="306"/>
      <c r="Y475" s="306"/>
      <c r="Z475" s="306"/>
    </row>
    <row r="476" spans="1:26">
      <c r="A476" s="305" t="s">
        <v>2729</v>
      </c>
      <c r="B476" s="305"/>
      <c r="C476" s="307" t="s">
        <v>2730</v>
      </c>
      <c r="D476" s="307"/>
      <c r="E476" s="307"/>
      <c r="F476" s="307"/>
      <c r="J476" s="300">
        <v>96565</v>
      </c>
      <c r="O476" s="207" t="s">
        <v>5194</v>
      </c>
      <c r="Q476" s="2" t="s">
        <v>5194</v>
      </c>
      <c r="W476" s="306" t="s">
        <v>5195</v>
      </c>
      <c r="X476" s="306"/>
      <c r="Y476" s="306"/>
      <c r="Z476" s="306"/>
    </row>
    <row r="477" spans="1:26">
      <c r="A477" s="305" t="s">
        <v>2731</v>
      </c>
      <c r="B477" s="305"/>
      <c r="C477" s="305" t="s">
        <v>2732</v>
      </c>
      <c r="D477" s="305"/>
      <c r="E477" s="305"/>
      <c r="F477" s="305"/>
      <c r="J477" s="300">
        <v>3410</v>
      </c>
      <c r="W477" s="306" t="s">
        <v>5196</v>
      </c>
      <c r="X477" s="306"/>
      <c r="Y477" s="306"/>
      <c r="Z477" s="306"/>
    </row>
    <row r="478" spans="1:26">
      <c r="A478" s="305" t="s">
        <v>2733</v>
      </c>
      <c r="B478" s="305"/>
      <c r="C478" s="307" t="s">
        <v>2734</v>
      </c>
      <c r="D478" s="307"/>
      <c r="E478" s="307"/>
      <c r="F478" s="307"/>
      <c r="J478" s="300">
        <v>15157</v>
      </c>
      <c r="W478" s="306" t="s">
        <v>5197</v>
      </c>
      <c r="X478" s="306"/>
      <c r="Y478" s="306"/>
      <c r="Z478" s="306"/>
    </row>
    <row r="479" spans="1:26">
      <c r="A479" s="305" t="s">
        <v>2735</v>
      </c>
      <c r="B479" s="305"/>
      <c r="C479" s="305" t="s">
        <v>2736</v>
      </c>
      <c r="D479" s="305"/>
      <c r="E479" s="305"/>
      <c r="F479" s="305"/>
      <c r="J479" s="300">
        <v>11056</v>
      </c>
      <c r="W479" s="306" t="s">
        <v>5198</v>
      </c>
      <c r="X479" s="306"/>
      <c r="Y479" s="306"/>
      <c r="Z479" s="306"/>
    </row>
    <row r="480" spans="1:26">
      <c r="A480" s="305" t="s">
        <v>3713</v>
      </c>
      <c r="B480" s="305"/>
      <c r="C480" s="305" t="s">
        <v>3714</v>
      </c>
      <c r="D480" s="305"/>
      <c r="E480" s="305"/>
      <c r="F480" s="305"/>
      <c r="J480" s="300">
        <v>1660</v>
      </c>
      <c r="W480" s="306" t="s">
        <v>5199</v>
      </c>
      <c r="X480" s="306"/>
      <c r="Y480" s="306"/>
      <c r="Z480" s="306"/>
    </row>
    <row r="481" spans="1:26">
      <c r="A481" s="305" t="s">
        <v>2737</v>
      </c>
      <c r="B481" s="305"/>
      <c r="C481" s="307" t="s">
        <v>2738</v>
      </c>
      <c r="D481" s="307"/>
      <c r="E481" s="307"/>
      <c r="F481" s="307"/>
      <c r="J481" s="300">
        <v>96205</v>
      </c>
      <c r="O481" s="207" t="s">
        <v>5200</v>
      </c>
      <c r="Q481" s="2" t="s">
        <v>5200</v>
      </c>
      <c r="W481" s="306" t="s">
        <v>5201</v>
      </c>
      <c r="X481" s="306"/>
      <c r="Y481" s="306"/>
      <c r="Z481" s="306"/>
    </row>
    <row r="482" spans="1:26">
      <c r="A482" s="305" t="s">
        <v>2739</v>
      </c>
      <c r="B482" s="305"/>
      <c r="C482" s="305" t="s">
        <v>2740</v>
      </c>
      <c r="D482" s="305"/>
      <c r="E482" s="305"/>
      <c r="F482" s="305"/>
      <c r="J482" s="300">
        <v>3171</v>
      </c>
      <c r="O482" s="207" t="s">
        <v>5202</v>
      </c>
      <c r="Q482" s="2" t="s">
        <v>5202</v>
      </c>
      <c r="W482" s="306" t="s">
        <v>5203</v>
      </c>
      <c r="X482" s="306"/>
      <c r="Y482" s="306"/>
      <c r="Z482" s="306"/>
    </row>
    <row r="483" spans="1:26">
      <c r="A483" s="305" t="s">
        <v>2741</v>
      </c>
      <c r="B483" s="305"/>
      <c r="C483" s="305" t="s">
        <v>2742</v>
      </c>
      <c r="D483" s="305"/>
      <c r="E483" s="305"/>
      <c r="F483" s="305"/>
      <c r="J483" s="300">
        <v>12500</v>
      </c>
      <c r="O483" s="207" t="s">
        <v>5204</v>
      </c>
      <c r="Q483" s="2" t="s">
        <v>5204</v>
      </c>
      <c r="W483" s="306" t="s">
        <v>5205</v>
      </c>
      <c r="X483" s="306"/>
      <c r="Y483" s="306"/>
      <c r="Z483" s="306"/>
    </row>
    <row r="484" spans="1:26">
      <c r="A484" s="305" t="s">
        <v>3441</v>
      </c>
      <c r="B484" s="305"/>
      <c r="C484" s="307" t="s">
        <v>3442</v>
      </c>
      <c r="D484" s="307"/>
      <c r="E484" s="307"/>
      <c r="F484" s="307"/>
      <c r="J484" s="300">
        <v>2186</v>
      </c>
      <c r="W484" s="306" t="s">
        <v>5206</v>
      </c>
      <c r="X484" s="306"/>
      <c r="Y484" s="306"/>
      <c r="Z484" s="306"/>
    </row>
    <row r="485" spans="1:26">
      <c r="A485" s="305" t="s">
        <v>2743</v>
      </c>
      <c r="B485" s="305"/>
      <c r="C485" s="307" t="s">
        <v>2744</v>
      </c>
      <c r="D485" s="307"/>
      <c r="E485" s="307"/>
      <c r="F485" s="307"/>
      <c r="J485" s="300">
        <v>1667274</v>
      </c>
      <c r="O485" s="207" t="s">
        <v>5207</v>
      </c>
      <c r="Q485" s="2" t="s">
        <v>5207</v>
      </c>
      <c r="W485" s="306" t="s">
        <v>5208</v>
      </c>
      <c r="X485" s="306"/>
      <c r="Y485" s="306"/>
      <c r="Z485" s="306"/>
    </row>
    <row r="486" spans="1:26">
      <c r="A486" s="305" t="s">
        <v>2745</v>
      </c>
      <c r="B486" s="305"/>
      <c r="C486" s="307" t="s">
        <v>2746</v>
      </c>
      <c r="D486" s="307"/>
      <c r="E486" s="307"/>
      <c r="F486" s="307"/>
      <c r="J486" s="300">
        <v>100174</v>
      </c>
      <c r="O486" s="207" t="s">
        <v>5209</v>
      </c>
      <c r="Q486" s="2" t="s">
        <v>5209</v>
      </c>
      <c r="W486" s="306" t="s">
        <v>5210</v>
      </c>
      <c r="X486" s="306"/>
      <c r="Y486" s="306"/>
      <c r="Z486" s="306"/>
    </row>
    <row r="487" spans="1:26">
      <c r="A487" s="305" t="s">
        <v>2747</v>
      </c>
      <c r="B487" s="305"/>
      <c r="C487" s="307" t="s">
        <v>2748</v>
      </c>
      <c r="D487" s="307"/>
      <c r="E487" s="307"/>
      <c r="F487" s="307"/>
      <c r="J487" s="300">
        <v>57658</v>
      </c>
      <c r="O487" s="207" t="s">
        <v>4715</v>
      </c>
      <c r="Q487" s="2" t="s">
        <v>4715</v>
      </c>
      <c r="W487" s="306" t="s">
        <v>5211</v>
      </c>
      <c r="X487" s="306"/>
      <c r="Y487" s="306"/>
      <c r="Z487" s="306"/>
    </row>
    <row r="488" spans="1:26">
      <c r="A488" s="305" t="s">
        <v>2749</v>
      </c>
      <c r="B488" s="305"/>
      <c r="C488" s="305" t="s">
        <v>2750</v>
      </c>
      <c r="D488" s="305"/>
      <c r="E488" s="305"/>
      <c r="F488" s="305"/>
      <c r="J488" s="300">
        <v>7755</v>
      </c>
      <c r="W488" s="306" t="s">
        <v>5212</v>
      </c>
      <c r="X488" s="306"/>
      <c r="Y488" s="306"/>
      <c r="Z488" s="306"/>
    </row>
    <row r="489" spans="1:26">
      <c r="A489" s="305" t="s">
        <v>2751</v>
      </c>
      <c r="B489" s="305"/>
      <c r="C489" s="307" t="s">
        <v>2752</v>
      </c>
      <c r="D489" s="307"/>
      <c r="E489" s="307"/>
      <c r="F489" s="307"/>
      <c r="J489" s="300">
        <v>1787</v>
      </c>
      <c r="W489" s="306" t="s">
        <v>5213</v>
      </c>
      <c r="X489" s="306"/>
      <c r="Y489" s="306"/>
      <c r="Z489" s="306"/>
    </row>
    <row r="490" spans="1:26">
      <c r="A490" s="305" t="s">
        <v>2753</v>
      </c>
      <c r="B490" s="305"/>
      <c r="C490" s="307" t="s">
        <v>2754</v>
      </c>
      <c r="D490" s="307"/>
      <c r="E490" s="307"/>
      <c r="F490" s="307"/>
      <c r="J490" s="300">
        <v>16874</v>
      </c>
      <c r="O490" s="207" t="s">
        <v>5202</v>
      </c>
      <c r="Q490" s="2" t="s">
        <v>5202</v>
      </c>
      <c r="W490" s="306" t="s">
        <v>5214</v>
      </c>
      <c r="X490" s="306"/>
      <c r="Y490" s="306"/>
      <c r="Z490" s="306"/>
    </row>
    <row r="491" spans="1:26">
      <c r="A491" s="305" t="s">
        <v>2755</v>
      </c>
      <c r="B491" s="305"/>
      <c r="C491" s="305" t="s">
        <v>2756</v>
      </c>
      <c r="D491" s="305"/>
      <c r="E491" s="305"/>
      <c r="F491" s="305"/>
      <c r="J491" s="300">
        <v>2302</v>
      </c>
      <c r="W491" s="306" t="s">
        <v>5215</v>
      </c>
      <c r="X491" s="306"/>
      <c r="Y491" s="306"/>
      <c r="Z491" s="306"/>
    </row>
    <row r="492" spans="1:26">
      <c r="A492" s="305" t="s">
        <v>2757</v>
      </c>
      <c r="B492" s="305"/>
      <c r="C492" s="307" t="s">
        <v>2758</v>
      </c>
      <c r="D492" s="307"/>
      <c r="E492" s="307"/>
      <c r="F492" s="307"/>
      <c r="J492" s="300">
        <v>4241</v>
      </c>
      <c r="W492" s="306" t="s">
        <v>5216</v>
      </c>
      <c r="X492" s="306"/>
      <c r="Y492" s="306"/>
      <c r="Z492" s="306"/>
    </row>
    <row r="493" spans="1:26">
      <c r="A493" s="305" t="s">
        <v>2759</v>
      </c>
      <c r="B493" s="305"/>
      <c r="C493" s="307" t="s">
        <v>2760</v>
      </c>
      <c r="D493" s="307"/>
      <c r="E493" s="307"/>
      <c r="F493" s="307"/>
      <c r="J493" s="300">
        <v>753</v>
      </c>
      <c r="W493" s="306" t="s">
        <v>5217</v>
      </c>
      <c r="X493" s="306"/>
      <c r="Y493" s="306"/>
      <c r="Z493" s="306"/>
    </row>
    <row r="494" spans="1:26">
      <c r="A494" s="305" t="s">
        <v>2761</v>
      </c>
      <c r="B494" s="305"/>
      <c r="C494" s="307" t="s">
        <v>2762</v>
      </c>
      <c r="D494" s="307"/>
      <c r="E494" s="307"/>
      <c r="F494" s="307"/>
      <c r="J494" s="300">
        <v>627987</v>
      </c>
      <c r="O494" s="207" t="s">
        <v>5218</v>
      </c>
      <c r="Q494" s="2" t="s">
        <v>5218</v>
      </c>
      <c r="W494" s="306" t="s">
        <v>5219</v>
      </c>
      <c r="X494" s="306"/>
      <c r="Y494" s="306"/>
      <c r="Z494" s="306"/>
    </row>
    <row r="495" spans="1:26">
      <c r="A495" s="305" t="s">
        <v>2763</v>
      </c>
      <c r="B495" s="305"/>
      <c r="C495" s="305" t="s">
        <v>2764</v>
      </c>
      <c r="D495" s="305"/>
      <c r="E495" s="305"/>
      <c r="F495" s="305"/>
      <c r="J495" s="300">
        <v>216068</v>
      </c>
      <c r="O495" s="207" t="s">
        <v>5220</v>
      </c>
      <c r="Q495" s="2" t="s">
        <v>5220</v>
      </c>
      <c r="W495" s="306" t="s">
        <v>5221</v>
      </c>
      <c r="X495" s="306"/>
      <c r="Y495" s="306"/>
      <c r="Z495" s="306"/>
    </row>
    <row r="496" spans="1:26">
      <c r="A496" s="305" t="s">
        <v>2765</v>
      </c>
      <c r="B496" s="305"/>
      <c r="C496" s="305" t="s">
        <v>2766</v>
      </c>
      <c r="D496" s="305"/>
      <c r="E496" s="305"/>
      <c r="F496" s="305"/>
      <c r="J496" s="300">
        <v>226</v>
      </c>
      <c r="W496" s="306" t="s">
        <v>5222</v>
      </c>
      <c r="X496" s="306"/>
      <c r="Y496" s="306"/>
      <c r="Z496" s="306"/>
    </row>
    <row r="497" spans="1:26">
      <c r="A497" s="305" t="s">
        <v>2767</v>
      </c>
      <c r="B497" s="305"/>
      <c r="C497" s="305" t="s">
        <v>2768</v>
      </c>
      <c r="D497" s="305"/>
      <c r="E497" s="305"/>
      <c r="F497" s="305"/>
      <c r="J497" s="300">
        <v>48973</v>
      </c>
      <c r="O497" s="207" t="s">
        <v>4729</v>
      </c>
      <c r="Q497" s="2" t="s">
        <v>4729</v>
      </c>
      <c r="W497" s="306" t="s">
        <v>5223</v>
      </c>
      <c r="X497" s="306"/>
      <c r="Y497" s="306"/>
      <c r="Z497" s="306"/>
    </row>
    <row r="498" spans="1:26">
      <c r="A498" s="305" t="s">
        <v>2769</v>
      </c>
      <c r="B498" s="305"/>
      <c r="C498" s="305" t="s">
        <v>2770</v>
      </c>
      <c r="D498" s="305"/>
      <c r="E498" s="305"/>
      <c r="F498" s="305"/>
      <c r="J498" s="300">
        <v>1802</v>
      </c>
      <c r="W498" s="306" t="s">
        <v>5224</v>
      </c>
      <c r="X498" s="306"/>
      <c r="Y498" s="306"/>
      <c r="Z498" s="306"/>
    </row>
    <row r="499" spans="1:26">
      <c r="A499" s="305" t="s">
        <v>3443</v>
      </c>
      <c r="B499" s="305"/>
      <c r="C499" s="307" t="s">
        <v>3444</v>
      </c>
      <c r="D499" s="307"/>
      <c r="E499" s="307"/>
      <c r="F499" s="307"/>
      <c r="J499" s="300">
        <v>2264.35</v>
      </c>
      <c r="W499" s="306" t="s">
        <v>5225</v>
      </c>
      <c r="X499" s="306"/>
      <c r="Y499" s="306"/>
      <c r="Z499" s="306"/>
    </row>
    <row r="500" spans="1:26">
      <c r="A500" s="308" t="s">
        <v>3445</v>
      </c>
      <c r="B500" s="308"/>
      <c r="C500" s="309" t="s">
        <v>3446</v>
      </c>
      <c r="D500" s="309"/>
      <c r="E500" s="309"/>
      <c r="F500" s="309"/>
      <c r="J500" s="300">
        <v>2264.35</v>
      </c>
      <c r="W500" s="306" t="s">
        <v>5225</v>
      </c>
      <c r="X500" s="306"/>
      <c r="Y500" s="306"/>
      <c r="Z500" s="306"/>
    </row>
    <row r="501" spans="1:26">
      <c r="A501" s="305" t="s">
        <v>3447</v>
      </c>
      <c r="B501" s="305"/>
      <c r="C501" s="307" t="s">
        <v>3448</v>
      </c>
      <c r="D501" s="307"/>
      <c r="E501" s="307"/>
      <c r="F501" s="307"/>
      <c r="J501" s="300">
        <v>40737.199999999997</v>
      </c>
      <c r="O501" s="207" t="s">
        <v>5226</v>
      </c>
      <c r="Q501" s="2" t="s">
        <v>5226</v>
      </c>
      <c r="W501" s="306" t="s">
        <v>5227</v>
      </c>
      <c r="X501" s="306"/>
      <c r="Y501" s="306"/>
      <c r="Z501" s="306"/>
    </row>
    <row r="502" spans="1:26">
      <c r="A502" s="308" t="s">
        <v>3449</v>
      </c>
      <c r="B502" s="308"/>
      <c r="C502" s="309" t="s">
        <v>3450</v>
      </c>
      <c r="D502" s="309"/>
      <c r="E502" s="309"/>
      <c r="F502" s="309"/>
      <c r="J502" s="300">
        <v>40737.199999999997</v>
      </c>
      <c r="O502" s="207" t="s">
        <v>5226</v>
      </c>
      <c r="Q502" s="2" t="s">
        <v>5226</v>
      </c>
      <c r="W502" s="306" t="s">
        <v>5227</v>
      </c>
      <c r="X502" s="306"/>
      <c r="Y502" s="306"/>
      <c r="Z502" s="306"/>
    </row>
    <row r="503" spans="1:26">
      <c r="A503" s="305" t="s">
        <v>2771</v>
      </c>
      <c r="B503" s="305"/>
      <c r="C503" s="307" t="s">
        <v>2772</v>
      </c>
      <c r="D503" s="307"/>
      <c r="E503" s="307"/>
      <c r="F503" s="307"/>
      <c r="J503" s="300">
        <v>809804.46</v>
      </c>
      <c r="O503" s="207" t="s">
        <v>5228</v>
      </c>
      <c r="Q503" s="2" t="s">
        <v>5228</v>
      </c>
      <c r="W503" s="306" t="s">
        <v>5229</v>
      </c>
      <c r="X503" s="306"/>
      <c r="Y503" s="306"/>
      <c r="Z503" s="306"/>
    </row>
    <row r="504" spans="1:26">
      <c r="A504" s="305" t="s">
        <v>2773</v>
      </c>
      <c r="B504" s="305"/>
      <c r="C504" s="307" t="s">
        <v>2774</v>
      </c>
      <c r="D504" s="307"/>
      <c r="E504" s="307"/>
      <c r="F504" s="307"/>
      <c r="J504" s="300">
        <v>774232.36</v>
      </c>
      <c r="O504" s="207" t="s">
        <v>5228</v>
      </c>
      <c r="Q504" s="2" t="s">
        <v>5228</v>
      </c>
      <c r="W504" s="306" t="s">
        <v>5230</v>
      </c>
      <c r="X504" s="306"/>
      <c r="Y504" s="306"/>
      <c r="Z504" s="306"/>
    </row>
    <row r="505" spans="1:26">
      <c r="A505" s="305" t="s">
        <v>3451</v>
      </c>
      <c r="B505" s="305"/>
      <c r="C505" s="307" t="s">
        <v>3452</v>
      </c>
      <c r="D505" s="307"/>
      <c r="E505" s="307"/>
      <c r="F505" s="307"/>
      <c r="J505" s="300">
        <v>35572.1</v>
      </c>
      <c r="W505" s="306" t="s">
        <v>5231</v>
      </c>
      <c r="X505" s="306"/>
      <c r="Y505" s="306"/>
      <c r="Z505" s="306"/>
    </row>
    <row r="506" spans="1:26">
      <c r="A506" s="305" t="s">
        <v>842</v>
      </c>
      <c r="B506" s="305"/>
      <c r="C506" s="305" t="s">
        <v>843</v>
      </c>
      <c r="D506" s="305"/>
      <c r="E506" s="305"/>
      <c r="F506" s="305"/>
      <c r="J506" s="300">
        <v>35954.9</v>
      </c>
      <c r="O506" s="207" t="s">
        <v>5232</v>
      </c>
      <c r="Q506" s="2" t="s">
        <v>5232</v>
      </c>
      <c r="W506" s="306" t="s">
        <v>5233</v>
      </c>
      <c r="X506" s="306"/>
      <c r="Y506" s="306"/>
      <c r="Z506" s="306"/>
    </row>
    <row r="507" spans="1:26">
      <c r="A507" s="305" t="s">
        <v>844</v>
      </c>
      <c r="B507" s="305"/>
      <c r="C507" s="307" t="s">
        <v>845</v>
      </c>
      <c r="D507" s="307"/>
      <c r="E507" s="307"/>
      <c r="F507" s="307"/>
      <c r="J507" s="300">
        <v>35954.9</v>
      </c>
      <c r="O507" s="207" t="s">
        <v>5232</v>
      </c>
      <c r="Q507" s="2" t="s">
        <v>5232</v>
      </c>
      <c r="W507" s="306" t="s">
        <v>5233</v>
      </c>
      <c r="X507" s="306"/>
      <c r="Y507" s="306"/>
      <c r="Z507" s="306"/>
    </row>
    <row r="508" spans="1:26">
      <c r="A508" s="308" t="s">
        <v>2775</v>
      </c>
      <c r="B508" s="308"/>
      <c r="C508" s="309" t="s">
        <v>2776</v>
      </c>
      <c r="D508" s="309"/>
      <c r="E508" s="309"/>
      <c r="F508" s="309"/>
      <c r="J508" s="300">
        <v>26487</v>
      </c>
      <c r="O508" s="207" t="s">
        <v>5234</v>
      </c>
      <c r="Q508" s="2" t="s">
        <v>5234</v>
      </c>
      <c r="W508" s="306" t="s">
        <v>5235</v>
      </c>
      <c r="X508" s="306"/>
      <c r="Y508" s="306"/>
      <c r="Z508" s="306"/>
    </row>
    <row r="509" spans="1:26">
      <c r="A509" s="308" t="s">
        <v>2777</v>
      </c>
      <c r="B509" s="308"/>
      <c r="C509" s="309" t="s">
        <v>2778</v>
      </c>
      <c r="D509" s="309"/>
      <c r="E509" s="309"/>
      <c r="F509" s="309"/>
      <c r="J509" s="300">
        <v>9467.9</v>
      </c>
      <c r="O509" s="207" t="s">
        <v>5236</v>
      </c>
      <c r="Q509" s="2" t="s">
        <v>5236</v>
      </c>
      <c r="W509" s="306" t="s">
        <v>5237</v>
      </c>
      <c r="X509" s="306"/>
      <c r="Y509" s="306"/>
      <c r="Z509" s="306"/>
    </row>
    <row r="510" spans="1:26">
      <c r="A510" s="305" t="s">
        <v>846</v>
      </c>
      <c r="B510" s="305"/>
      <c r="C510" s="305" t="s">
        <v>847</v>
      </c>
      <c r="D510" s="305"/>
      <c r="E510" s="305"/>
      <c r="F510" s="305"/>
      <c r="J510" s="300">
        <v>36084.39</v>
      </c>
      <c r="O510" s="207" t="s">
        <v>5238</v>
      </c>
      <c r="Q510" s="2" t="s">
        <v>5238</v>
      </c>
      <c r="W510" s="306" t="s">
        <v>5239</v>
      </c>
      <c r="X510" s="306"/>
      <c r="Y510" s="306"/>
      <c r="Z510" s="306"/>
    </row>
    <row r="511" spans="1:26">
      <c r="A511" s="305" t="s">
        <v>848</v>
      </c>
      <c r="B511" s="305"/>
      <c r="C511" s="307" t="s">
        <v>849</v>
      </c>
      <c r="D511" s="307"/>
      <c r="E511" s="307"/>
      <c r="F511" s="307"/>
      <c r="J511" s="300">
        <v>3493.61</v>
      </c>
      <c r="W511" s="306" t="s">
        <v>5240</v>
      </c>
      <c r="X511" s="306"/>
      <c r="Y511" s="306"/>
      <c r="Z511" s="306"/>
    </row>
    <row r="512" spans="1:26">
      <c r="A512" s="305" t="s">
        <v>3453</v>
      </c>
      <c r="B512" s="305"/>
      <c r="C512" s="307" t="s">
        <v>835</v>
      </c>
      <c r="D512" s="307"/>
      <c r="E512" s="307"/>
      <c r="F512" s="307"/>
      <c r="J512" s="300">
        <v>2386.11</v>
      </c>
      <c r="W512" s="306" t="s">
        <v>5241</v>
      </c>
      <c r="X512" s="306"/>
      <c r="Y512" s="306"/>
      <c r="Z512" s="306"/>
    </row>
    <row r="513" spans="1:26">
      <c r="A513" s="305" t="s">
        <v>3454</v>
      </c>
      <c r="B513" s="305"/>
      <c r="C513" s="305" t="s">
        <v>837</v>
      </c>
      <c r="D513" s="305"/>
      <c r="E513" s="305"/>
      <c r="F513" s="305"/>
      <c r="J513" s="300">
        <v>2386.11</v>
      </c>
      <c r="W513" s="306" t="s">
        <v>5241</v>
      </c>
      <c r="X513" s="306"/>
      <c r="Y513" s="306"/>
      <c r="Z513" s="306"/>
    </row>
    <row r="514" spans="1:26">
      <c r="A514" s="305" t="s">
        <v>2779</v>
      </c>
      <c r="B514" s="305"/>
      <c r="C514" s="305" t="s">
        <v>839</v>
      </c>
      <c r="D514" s="305"/>
      <c r="E514" s="305"/>
      <c r="F514" s="305"/>
      <c r="J514" s="300">
        <v>1107.5</v>
      </c>
      <c r="W514" s="306" t="s">
        <v>5242</v>
      </c>
      <c r="X514" s="306"/>
      <c r="Y514" s="306"/>
      <c r="Z514" s="306"/>
    </row>
    <row r="515" spans="1:26">
      <c r="A515" s="305" t="s">
        <v>2780</v>
      </c>
      <c r="B515" s="305"/>
      <c r="C515" s="307" t="s">
        <v>841</v>
      </c>
      <c r="D515" s="307"/>
      <c r="E515" s="307"/>
      <c r="F515" s="307"/>
      <c r="J515" s="300">
        <v>1107.5</v>
      </c>
      <c r="W515" s="306" t="s">
        <v>5242</v>
      </c>
      <c r="X515" s="306"/>
      <c r="Y515" s="306"/>
      <c r="Z515" s="306"/>
    </row>
    <row r="516" spans="1:26">
      <c r="A516" s="305" t="s">
        <v>850</v>
      </c>
      <c r="B516" s="305"/>
      <c r="C516" s="305" t="s">
        <v>851</v>
      </c>
      <c r="D516" s="305"/>
      <c r="E516" s="305"/>
      <c r="F516" s="305"/>
      <c r="J516" s="300">
        <v>32590.78</v>
      </c>
      <c r="O516" s="207" t="s">
        <v>5238</v>
      </c>
      <c r="Q516" s="2" t="s">
        <v>5238</v>
      </c>
      <c r="W516" s="306" t="s">
        <v>5243</v>
      </c>
      <c r="X516" s="306"/>
      <c r="Y516" s="306"/>
      <c r="Z516" s="306"/>
    </row>
    <row r="517" spans="1:26">
      <c r="A517" s="305" t="s">
        <v>3455</v>
      </c>
      <c r="B517" s="305"/>
      <c r="C517" s="305" t="s">
        <v>837</v>
      </c>
      <c r="D517" s="305"/>
      <c r="E517" s="305"/>
      <c r="F517" s="305"/>
      <c r="J517" s="300">
        <v>8403.16</v>
      </c>
      <c r="O517" s="207" t="s">
        <v>5244</v>
      </c>
      <c r="Q517" s="2" t="s">
        <v>5244</v>
      </c>
      <c r="W517" s="306" t="s">
        <v>5245</v>
      </c>
      <c r="X517" s="306"/>
      <c r="Y517" s="306"/>
      <c r="Z517" s="306"/>
    </row>
    <row r="518" spans="1:26">
      <c r="A518" s="308" t="s">
        <v>3456</v>
      </c>
      <c r="B518" s="308"/>
      <c r="C518" s="308" t="s">
        <v>2106</v>
      </c>
      <c r="D518" s="308"/>
      <c r="E518" s="308"/>
      <c r="F518" s="308"/>
      <c r="J518" s="300">
        <v>8403.16</v>
      </c>
      <c r="O518" s="207" t="s">
        <v>5244</v>
      </c>
      <c r="Q518" s="2" t="s">
        <v>5244</v>
      </c>
      <c r="W518" s="306" t="s">
        <v>5245</v>
      </c>
      <c r="X518" s="306"/>
      <c r="Y518" s="306"/>
      <c r="Z518" s="306"/>
    </row>
    <row r="519" spans="1:26">
      <c r="A519" s="305" t="s">
        <v>3715</v>
      </c>
      <c r="B519" s="305"/>
      <c r="C519" s="307" t="s">
        <v>3716</v>
      </c>
      <c r="D519" s="307"/>
      <c r="E519" s="307"/>
      <c r="F519" s="307"/>
      <c r="J519" s="300">
        <v>453</v>
      </c>
      <c r="W519" s="306" t="s">
        <v>4957</v>
      </c>
      <c r="X519" s="306"/>
      <c r="Y519" s="306"/>
      <c r="Z519" s="306"/>
    </row>
    <row r="520" spans="1:26">
      <c r="A520" s="308" t="s">
        <v>3717</v>
      </c>
      <c r="B520" s="308"/>
      <c r="C520" s="308" t="s">
        <v>2106</v>
      </c>
      <c r="D520" s="308"/>
      <c r="E520" s="308"/>
      <c r="F520" s="308"/>
      <c r="J520" s="300">
        <v>453</v>
      </c>
      <c r="W520" s="306" t="s">
        <v>4957</v>
      </c>
      <c r="X520" s="306"/>
      <c r="Y520" s="306"/>
      <c r="Z520" s="306"/>
    </row>
    <row r="521" spans="1:26">
      <c r="A521" s="305" t="s">
        <v>3718</v>
      </c>
      <c r="B521" s="305"/>
      <c r="C521" s="307" t="s">
        <v>3719</v>
      </c>
      <c r="D521" s="307"/>
      <c r="E521" s="307"/>
      <c r="F521" s="307"/>
      <c r="J521" s="300">
        <v>12709.98</v>
      </c>
      <c r="O521" s="207" t="s">
        <v>5246</v>
      </c>
      <c r="Q521" s="2" t="s">
        <v>5246</v>
      </c>
      <c r="W521" s="306" t="s">
        <v>5247</v>
      </c>
      <c r="X521" s="306"/>
      <c r="Y521" s="306"/>
      <c r="Z521" s="306"/>
    </row>
    <row r="522" spans="1:26">
      <c r="A522" s="308" t="s">
        <v>3720</v>
      </c>
      <c r="B522" s="308"/>
      <c r="C522" s="308" t="s">
        <v>2106</v>
      </c>
      <c r="D522" s="308"/>
      <c r="E522" s="308"/>
      <c r="F522" s="308"/>
      <c r="J522" s="300">
        <v>12709.98</v>
      </c>
      <c r="O522" s="207" t="s">
        <v>5246</v>
      </c>
      <c r="Q522" s="2" t="s">
        <v>5246</v>
      </c>
      <c r="W522" s="306" t="s">
        <v>5247</v>
      </c>
      <c r="X522" s="306"/>
      <c r="Y522" s="306"/>
      <c r="Z522" s="306"/>
    </row>
    <row r="523" spans="1:26">
      <c r="A523" s="305" t="s">
        <v>2781</v>
      </c>
      <c r="B523" s="305"/>
      <c r="C523" s="307" t="s">
        <v>2782</v>
      </c>
      <c r="D523" s="307"/>
      <c r="E523" s="307"/>
      <c r="F523" s="307"/>
      <c r="J523" s="300">
        <v>11024.64</v>
      </c>
      <c r="O523" s="207" t="s">
        <v>5248</v>
      </c>
      <c r="Q523" s="2" t="s">
        <v>5248</v>
      </c>
      <c r="W523" s="306" t="s">
        <v>5249</v>
      </c>
      <c r="X523" s="306"/>
      <c r="Y523" s="306"/>
      <c r="Z523" s="306"/>
    </row>
    <row r="524" spans="1:26">
      <c r="A524" s="305" t="s">
        <v>2783</v>
      </c>
      <c r="B524" s="305"/>
      <c r="C524" s="307" t="s">
        <v>2784</v>
      </c>
      <c r="D524" s="307"/>
      <c r="E524" s="307"/>
      <c r="F524" s="307"/>
      <c r="J524" s="300">
        <v>10784.52</v>
      </c>
      <c r="O524" s="207" t="s">
        <v>5248</v>
      </c>
      <c r="Q524" s="2" t="s">
        <v>5248</v>
      </c>
      <c r="W524" s="306" t="s">
        <v>5250</v>
      </c>
      <c r="X524" s="306"/>
      <c r="Y524" s="306"/>
      <c r="Z524" s="306"/>
    </row>
    <row r="525" spans="1:26">
      <c r="A525" s="305" t="s">
        <v>2785</v>
      </c>
      <c r="B525" s="305"/>
      <c r="C525" s="307" t="s">
        <v>2786</v>
      </c>
      <c r="D525" s="307"/>
      <c r="E525" s="307"/>
      <c r="F525" s="307"/>
      <c r="J525" s="300">
        <v>240.12</v>
      </c>
      <c r="W525" s="306" t="s">
        <v>5251</v>
      </c>
      <c r="X525" s="306"/>
      <c r="Y525" s="306"/>
      <c r="Z525" s="306"/>
    </row>
    <row r="526" spans="1:26">
      <c r="A526" s="305" t="s">
        <v>852</v>
      </c>
      <c r="B526" s="305"/>
      <c r="C526" s="305" t="s">
        <v>853</v>
      </c>
      <c r="D526" s="305"/>
      <c r="E526" s="305"/>
      <c r="F526" s="305"/>
      <c r="J526" s="300">
        <v>3478249.13</v>
      </c>
      <c r="K526" s="306" t="s">
        <v>4731</v>
      </c>
      <c r="L526" s="306"/>
      <c r="M526" s="306"/>
      <c r="O526" s="207" t="s">
        <v>5252</v>
      </c>
      <c r="Q526" s="2" t="s">
        <v>5253</v>
      </c>
      <c r="W526" s="306" t="s">
        <v>5254</v>
      </c>
      <c r="X526" s="306"/>
      <c r="Y526" s="306"/>
      <c r="Z526" s="306"/>
    </row>
    <row r="527" spans="1:26">
      <c r="A527" s="305" t="s">
        <v>854</v>
      </c>
      <c r="B527" s="305"/>
      <c r="C527" s="305" t="s">
        <v>855</v>
      </c>
      <c r="D527" s="305"/>
      <c r="E527" s="305"/>
      <c r="F527" s="305"/>
      <c r="J527" s="300">
        <v>2615452.7799999998</v>
      </c>
      <c r="K527" s="306" t="s">
        <v>4731</v>
      </c>
      <c r="L527" s="306"/>
      <c r="M527" s="306"/>
      <c r="O527" s="207" t="s">
        <v>5255</v>
      </c>
      <c r="Q527" s="2" t="s">
        <v>5256</v>
      </c>
      <c r="W527" s="306" t="s">
        <v>5257</v>
      </c>
      <c r="X527" s="306"/>
      <c r="Y527" s="306"/>
      <c r="Z527" s="306"/>
    </row>
    <row r="528" spans="1:26">
      <c r="A528" s="305" t="s">
        <v>2787</v>
      </c>
      <c r="B528" s="305"/>
      <c r="C528" s="307" t="s">
        <v>2788</v>
      </c>
      <c r="D528" s="307"/>
      <c r="E528" s="307"/>
      <c r="F528" s="307"/>
      <c r="J528" s="300">
        <v>2588501.7799999998</v>
      </c>
      <c r="K528" s="306" t="s">
        <v>4731</v>
      </c>
      <c r="L528" s="306"/>
      <c r="M528" s="306"/>
      <c r="O528" s="207" t="s">
        <v>5258</v>
      </c>
      <c r="Q528" s="2" t="s">
        <v>5259</v>
      </c>
      <c r="W528" s="306" t="s">
        <v>5260</v>
      </c>
      <c r="X528" s="306"/>
      <c r="Y528" s="306"/>
      <c r="Z528" s="306"/>
    </row>
    <row r="529" spans="1:26">
      <c r="A529" s="305" t="s">
        <v>2789</v>
      </c>
      <c r="B529" s="305"/>
      <c r="C529" s="305" t="s">
        <v>2790</v>
      </c>
      <c r="D529" s="305"/>
      <c r="E529" s="305"/>
      <c r="F529" s="305"/>
      <c r="J529" s="300">
        <v>2355195</v>
      </c>
      <c r="K529" s="306" t="s">
        <v>4731</v>
      </c>
      <c r="L529" s="306"/>
      <c r="M529" s="306"/>
      <c r="O529" s="207" t="s">
        <v>5261</v>
      </c>
      <c r="Q529" s="2" t="s">
        <v>5262</v>
      </c>
      <c r="W529" s="306" t="s">
        <v>5263</v>
      </c>
      <c r="X529" s="306"/>
      <c r="Y529" s="306"/>
      <c r="Z529" s="306"/>
    </row>
    <row r="530" spans="1:26">
      <c r="A530" s="305" t="s">
        <v>2791</v>
      </c>
      <c r="B530" s="305"/>
      <c r="C530" s="305" t="s">
        <v>2792</v>
      </c>
      <c r="D530" s="305"/>
      <c r="E530" s="305"/>
      <c r="F530" s="305"/>
      <c r="J530" s="300">
        <v>233306.78</v>
      </c>
      <c r="O530" s="207" t="s">
        <v>5264</v>
      </c>
      <c r="Q530" s="2" t="s">
        <v>5264</v>
      </c>
      <c r="W530" s="306" t="s">
        <v>5265</v>
      </c>
      <c r="X530" s="306"/>
      <c r="Y530" s="306"/>
      <c r="Z530" s="306"/>
    </row>
    <row r="531" spans="1:26">
      <c r="A531" s="305" t="s">
        <v>2793</v>
      </c>
      <c r="B531" s="305"/>
      <c r="C531" s="307" t="s">
        <v>2794</v>
      </c>
      <c r="D531" s="307"/>
      <c r="E531" s="307"/>
      <c r="F531" s="307"/>
      <c r="J531" s="300">
        <v>26951</v>
      </c>
      <c r="O531" s="207" t="s">
        <v>5266</v>
      </c>
      <c r="Q531" s="2" t="s">
        <v>5266</v>
      </c>
      <c r="W531" s="306" t="s">
        <v>5267</v>
      </c>
      <c r="X531" s="306"/>
      <c r="Y531" s="306"/>
      <c r="Z531" s="306"/>
    </row>
    <row r="532" spans="1:26">
      <c r="A532" s="305" t="s">
        <v>3457</v>
      </c>
      <c r="B532" s="305"/>
      <c r="C532" s="307" t="s">
        <v>3458</v>
      </c>
      <c r="D532" s="307"/>
      <c r="E532" s="307"/>
      <c r="F532" s="307"/>
      <c r="J532" s="300">
        <v>339</v>
      </c>
      <c r="W532" s="306" t="s">
        <v>5188</v>
      </c>
      <c r="X532" s="306"/>
      <c r="Y532" s="306"/>
      <c r="Z532" s="306"/>
    </row>
    <row r="533" spans="1:26">
      <c r="A533" s="305" t="s">
        <v>2795</v>
      </c>
      <c r="B533" s="305"/>
      <c r="C533" s="307" t="s">
        <v>799</v>
      </c>
      <c r="D533" s="307"/>
      <c r="E533" s="307"/>
      <c r="F533" s="307"/>
      <c r="J533" s="300">
        <v>26612</v>
      </c>
      <c r="O533" s="207" t="s">
        <v>5266</v>
      </c>
      <c r="Q533" s="2" t="s">
        <v>5266</v>
      </c>
      <c r="W533" s="306" t="s">
        <v>5268</v>
      </c>
      <c r="X533" s="306"/>
      <c r="Y533" s="306"/>
      <c r="Z533" s="306"/>
    </row>
    <row r="534" spans="1:26">
      <c r="A534" s="305" t="s">
        <v>856</v>
      </c>
      <c r="B534" s="305"/>
      <c r="C534" s="305" t="s">
        <v>857</v>
      </c>
      <c r="D534" s="305"/>
      <c r="E534" s="305"/>
      <c r="F534" s="305"/>
      <c r="J534" s="300">
        <v>862796.35</v>
      </c>
      <c r="O534" s="207" t="s">
        <v>5269</v>
      </c>
      <c r="Q534" s="2" t="s">
        <v>5269</v>
      </c>
      <c r="W534" s="306" t="s">
        <v>5270</v>
      </c>
      <c r="X534" s="306"/>
      <c r="Y534" s="306"/>
      <c r="Z534" s="306"/>
    </row>
    <row r="535" spans="1:26">
      <c r="A535" s="308" t="s">
        <v>3721</v>
      </c>
      <c r="B535" s="308"/>
      <c r="C535" s="308" t="s">
        <v>3722</v>
      </c>
      <c r="D535" s="308"/>
      <c r="E535" s="308"/>
      <c r="F535" s="308"/>
      <c r="J535" s="300">
        <v>727870</v>
      </c>
      <c r="W535" s="306" t="s">
        <v>5271</v>
      </c>
      <c r="X535" s="306"/>
      <c r="Y535" s="306"/>
      <c r="Z535" s="306"/>
    </row>
    <row r="536" spans="1:26">
      <c r="A536" s="305" t="s">
        <v>2796</v>
      </c>
      <c r="B536" s="305"/>
      <c r="C536" s="307" t="s">
        <v>2797</v>
      </c>
      <c r="D536" s="307"/>
      <c r="E536" s="307"/>
      <c r="F536" s="307"/>
      <c r="J536" s="300">
        <v>134926.35</v>
      </c>
      <c r="O536" s="207" t="s">
        <v>5269</v>
      </c>
      <c r="Q536" s="2" t="s">
        <v>5269</v>
      </c>
      <c r="W536" s="306" t="s">
        <v>5272</v>
      </c>
      <c r="X536" s="306"/>
      <c r="Y536" s="306"/>
      <c r="Z536" s="306"/>
    </row>
    <row r="537" spans="1:26">
      <c r="A537" s="308" t="s">
        <v>2798</v>
      </c>
      <c r="B537" s="308"/>
      <c r="C537" s="309" t="s">
        <v>2799</v>
      </c>
      <c r="D537" s="309"/>
      <c r="E537" s="309"/>
      <c r="F537" s="309"/>
      <c r="J537" s="300">
        <v>134926.35</v>
      </c>
      <c r="O537" s="207" t="s">
        <v>5269</v>
      </c>
      <c r="Q537" s="2" t="s">
        <v>5269</v>
      </c>
      <c r="W537" s="306" t="s">
        <v>5272</v>
      </c>
      <c r="X537" s="306"/>
      <c r="Y537" s="306"/>
      <c r="Z537" s="306"/>
    </row>
    <row r="538" spans="1:26">
      <c r="A538" s="305" t="s">
        <v>858</v>
      </c>
      <c r="B538" s="305"/>
      <c r="C538" s="307" t="s">
        <v>859</v>
      </c>
      <c r="D538" s="307"/>
      <c r="E538" s="307"/>
      <c r="F538" s="307"/>
      <c r="J538" s="300">
        <v>1767039428.45</v>
      </c>
      <c r="K538" s="306" t="s">
        <v>5273</v>
      </c>
      <c r="L538" s="306"/>
      <c r="M538" s="306"/>
      <c r="O538" s="207" t="s">
        <v>5274</v>
      </c>
      <c r="Q538" s="2" t="s">
        <v>5275</v>
      </c>
      <c r="W538" s="306" t="s">
        <v>5276</v>
      </c>
      <c r="X538" s="306"/>
      <c r="Y538" s="306"/>
      <c r="Z538" s="306"/>
    </row>
    <row r="539" spans="1:26">
      <c r="A539" s="305" t="s">
        <v>860</v>
      </c>
      <c r="B539" s="305"/>
      <c r="C539" s="305" t="s">
        <v>861</v>
      </c>
      <c r="D539" s="305"/>
      <c r="E539" s="305"/>
      <c r="F539" s="305"/>
      <c r="J539" s="300">
        <v>1767039428.45</v>
      </c>
      <c r="K539" s="306" t="s">
        <v>5273</v>
      </c>
      <c r="L539" s="306"/>
      <c r="M539" s="306"/>
      <c r="O539" s="207" t="s">
        <v>5274</v>
      </c>
      <c r="Q539" s="2" t="s">
        <v>5275</v>
      </c>
      <c r="W539" s="306" t="s">
        <v>5276</v>
      </c>
      <c r="X539" s="306"/>
      <c r="Y539" s="306"/>
      <c r="Z539" s="306"/>
    </row>
    <row r="540" spans="1:26">
      <c r="A540" s="305" t="s">
        <v>862</v>
      </c>
      <c r="B540" s="305"/>
      <c r="C540" s="305" t="s">
        <v>863</v>
      </c>
      <c r="D540" s="305"/>
      <c r="E540" s="305"/>
      <c r="F540" s="305"/>
      <c r="J540" s="300">
        <v>1031465806.45</v>
      </c>
      <c r="K540" s="306" t="s">
        <v>5273</v>
      </c>
      <c r="L540" s="306"/>
      <c r="M540" s="306"/>
      <c r="O540" s="207" t="s">
        <v>5277</v>
      </c>
      <c r="Q540" s="2" t="s">
        <v>5278</v>
      </c>
      <c r="W540" s="306" t="s">
        <v>5279</v>
      </c>
      <c r="X540" s="306"/>
      <c r="Y540" s="306"/>
      <c r="Z540" s="306"/>
    </row>
    <row r="541" spans="1:26">
      <c r="A541" s="305" t="s">
        <v>864</v>
      </c>
      <c r="B541" s="305"/>
      <c r="C541" s="307" t="s">
        <v>865</v>
      </c>
      <c r="D541" s="307"/>
      <c r="E541" s="307"/>
      <c r="F541" s="307"/>
      <c r="J541" s="300">
        <v>1031465806.45</v>
      </c>
      <c r="K541" s="306" t="s">
        <v>5273</v>
      </c>
      <c r="L541" s="306"/>
      <c r="M541" s="306"/>
      <c r="O541" s="207" t="s">
        <v>5277</v>
      </c>
      <c r="Q541" s="2" t="s">
        <v>5278</v>
      </c>
      <c r="W541" s="306" t="s">
        <v>5279</v>
      </c>
      <c r="X541" s="306"/>
      <c r="Y541" s="306"/>
      <c r="Z541" s="306"/>
    </row>
    <row r="542" spans="1:26">
      <c r="A542" s="305" t="s">
        <v>2800</v>
      </c>
      <c r="B542" s="305"/>
      <c r="C542" s="305" t="s">
        <v>2801</v>
      </c>
      <c r="D542" s="305"/>
      <c r="E542" s="305"/>
      <c r="F542" s="305"/>
      <c r="J542" s="300">
        <v>580079497.92999995</v>
      </c>
      <c r="O542" s="207" t="s">
        <v>5280</v>
      </c>
      <c r="Q542" s="2" t="s">
        <v>5280</v>
      </c>
      <c r="W542" s="306" t="s">
        <v>5281</v>
      </c>
      <c r="X542" s="306"/>
      <c r="Y542" s="306"/>
      <c r="Z542" s="306"/>
    </row>
    <row r="543" spans="1:26">
      <c r="A543" s="308" t="s">
        <v>2802</v>
      </c>
      <c r="B543" s="308"/>
      <c r="C543" s="308" t="s">
        <v>2803</v>
      </c>
      <c r="D543" s="308"/>
      <c r="E543" s="308"/>
      <c r="F543" s="308"/>
      <c r="J543" s="300">
        <v>564971738.01999998</v>
      </c>
      <c r="O543" s="207" t="s">
        <v>5280</v>
      </c>
      <c r="Q543" s="2" t="s">
        <v>5280</v>
      </c>
      <c r="W543" s="306" t="s">
        <v>5282</v>
      </c>
      <c r="X543" s="306"/>
      <c r="Y543" s="306"/>
      <c r="Z543" s="306"/>
    </row>
    <row r="544" spans="1:26">
      <c r="A544" s="308" t="s">
        <v>2804</v>
      </c>
      <c r="B544" s="308"/>
      <c r="C544" s="308" t="s">
        <v>2805</v>
      </c>
      <c r="D544" s="308"/>
      <c r="E544" s="308"/>
      <c r="F544" s="308"/>
      <c r="J544" s="300">
        <v>3092113.34</v>
      </c>
      <c r="W544" s="306" t="s">
        <v>5283</v>
      </c>
      <c r="X544" s="306"/>
      <c r="Y544" s="306"/>
      <c r="Z544" s="306"/>
    </row>
    <row r="545" spans="1:26">
      <c r="A545" s="308" t="s">
        <v>3723</v>
      </c>
      <c r="B545" s="308"/>
      <c r="C545" s="308" t="s">
        <v>3724</v>
      </c>
      <c r="D545" s="308"/>
      <c r="E545" s="308"/>
      <c r="F545" s="308"/>
      <c r="J545" s="300">
        <v>858723.99</v>
      </c>
      <c r="W545" s="306" t="s">
        <v>5284</v>
      </c>
      <c r="X545" s="306"/>
      <c r="Y545" s="306"/>
      <c r="Z545" s="306"/>
    </row>
    <row r="546" spans="1:26">
      <c r="A546" s="308" t="s">
        <v>3459</v>
      </c>
      <c r="B546" s="308"/>
      <c r="C546" s="309" t="s">
        <v>3460</v>
      </c>
      <c r="D546" s="309"/>
      <c r="E546" s="309"/>
      <c r="F546" s="309"/>
      <c r="J546" s="300">
        <v>2386715.34</v>
      </c>
      <c r="W546" s="306" t="s">
        <v>5285</v>
      </c>
      <c r="X546" s="306"/>
      <c r="Y546" s="306"/>
      <c r="Z546" s="306"/>
    </row>
    <row r="547" spans="1:26">
      <c r="A547" s="308" t="s">
        <v>3725</v>
      </c>
      <c r="B547" s="308"/>
      <c r="C547" s="309" t="s">
        <v>3726</v>
      </c>
      <c r="D547" s="309"/>
      <c r="E547" s="309"/>
      <c r="F547" s="309"/>
      <c r="J547" s="300">
        <v>8770207.2400000002</v>
      </c>
      <c r="W547" s="306" t="s">
        <v>5286</v>
      </c>
      <c r="X547" s="306"/>
      <c r="Y547" s="306"/>
      <c r="Z547" s="306"/>
    </row>
    <row r="548" spans="1:26">
      <c r="A548" s="305" t="s">
        <v>2806</v>
      </c>
      <c r="B548" s="305"/>
      <c r="C548" s="307" t="s">
        <v>2807</v>
      </c>
      <c r="D548" s="307"/>
      <c r="E548" s="307"/>
      <c r="F548" s="307"/>
      <c r="J548" s="300">
        <v>67003028.82</v>
      </c>
      <c r="W548" s="306" t="s">
        <v>5287</v>
      </c>
      <c r="X548" s="306"/>
      <c r="Y548" s="306"/>
      <c r="Z548" s="306"/>
    </row>
    <row r="549" spans="1:26">
      <c r="A549" s="308" t="s">
        <v>2808</v>
      </c>
      <c r="B549" s="308"/>
      <c r="C549" s="308" t="s">
        <v>2809</v>
      </c>
      <c r="D549" s="308"/>
      <c r="E549" s="308"/>
      <c r="F549" s="308"/>
      <c r="J549" s="300">
        <v>50326875.719999999</v>
      </c>
      <c r="W549" s="306" t="s">
        <v>5288</v>
      </c>
      <c r="X549" s="306"/>
      <c r="Y549" s="306"/>
      <c r="Z549" s="306"/>
    </row>
    <row r="550" spans="1:26">
      <c r="A550" s="308" t="s">
        <v>2810</v>
      </c>
      <c r="B550" s="308"/>
      <c r="C550" s="309" t="s">
        <v>2811</v>
      </c>
      <c r="D550" s="309"/>
      <c r="E550" s="309"/>
      <c r="F550" s="309"/>
      <c r="J550" s="300">
        <v>4545695.1100000003</v>
      </c>
      <c r="W550" s="306" t="s">
        <v>5289</v>
      </c>
      <c r="X550" s="306"/>
      <c r="Y550" s="306"/>
      <c r="Z550" s="306"/>
    </row>
    <row r="551" spans="1:26">
      <c r="A551" s="308" t="s">
        <v>3461</v>
      </c>
      <c r="B551" s="308"/>
      <c r="C551" s="309" t="s">
        <v>3462</v>
      </c>
      <c r="D551" s="309"/>
      <c r="E551" s="309"/>
      <c r="F551" s="309"/>
      <c r="J551" s="300">
        <v>9592612.4499999993</v>
      </c>
      <c r="W551" s="306" t="s">
        <v>5290</v>
      </c>
      <c r="X551" s="306"/>
      <c r="Y551" s="306"/>
      <c r="Z551" s="306"/>
    </row>
    <row r="552" spans="1:26">
      <c r="A552" s="308" t="s">
        <v>2812</v>
      </c>
      <c r="B552" s="308"/>
      <c r="C552" s="309" t="s">
        <v>2813</v>
      </c>
      <c r="D552" s="309"/>
      <c r="E552" s="309"/>
      <c r="F552" s="309"/>
      <c r="J552" s="300">
        <v>1455304.07</v>
      </c>
      <c r="W552" s="306" t="s">
        <v>5291</v>
      </c>
      <c r="X552" s="306"/>
      <c r="Y552" s="306"/>
      <c r="Z552" s="306"/>
    </row>
    <row r="553" spans="1:26">
      <c r="A553" s="308" t="s">
        <v>3727</v>
      </c>
      <c r="B553" s="308"/>
      <c r="C553" s="309" t="s">
        <v>3728</v>
      </c>
      <c r="D553" s="309"/>
      <c r="E553" s="309"/>
      <c r="F553" s="309"/>
      <c r="J553" s="300">
        <v>41703.72</v>
      </c>
      <c r="W553" s="306" t="s">
        <v>5292</v>
      </c>
      <c r="X553" s="306"/>
      <c r="Y553" s="306"/>
      <c r="Z553" s="306"/>
    </row>
    <row r="554" spans="1:26">
      <c r="A554" s="308" t="s">
        <v>3729</v>
      </c>
      <c r="B554" s="308"/>
      <c r="C554" s="309" t="s">
        <v>3730</v>
      </c>
      <c r="D554" s="309"/>
      <c r="E554" s="309"/>
      <c r="F554" s="309"/>
      <c r="J554" s="300">
        <v>44858.35</v>
      </c>
      <c r="W554" s="306" t="s">
        <v>5293</v>
      </c>
      <c r="X554" s="306"/>
      <c r="Y554" s="306"/>
      <c r="Z554" s="306"/>
    </row>
    <row r="555" spans="1:26">
      <c r="A555" s="308" t="s">
        <v>3731</v>
      </c>
      <c r="B555" s="308"/>
      <c r="C555" s="309" t="s">
        <v>3732</v>
      </c>
      <c r="D555" s="309"/>
      <c r="E555" s="309"/>
      <c r="F555" s="309"/>
      <c r="J555" s="300">
        <v>995979.4</v>
      </c>
      <c r="W555" s="306" t="s">
        <v>5294</v>
      </c>
      <c r="X555" s="306"/>
      <c r="Y555" s="306"/>
      <c r="Z555" s="306"/>
    </row>
    <row r="556" spans="1:26">
      <c r="A556" s="305" t="s">
        <v>2814</v>
      </c>
      <c r="B556" s="305"/>
      <c r="C556" s="305" t="s">
        <v>2815</v>
      </c>
      <c r="D556" s="305"/>
      <c r="E556" s="305"/>
      <c r="F556" s="305"/>
      <c r="J556" s="300">
        <v>253426738.77000001</v>
      </c>
      <c r="O556" s="207" t="s">
        <v>5295</v>
      </c>
      <c r="Q556" s="2" t="s">
        <v>5295</v>
      </c>
      <c r="W556" s="306" t="s">
        <v>5296</v>
      </c>
      <c r="X556" s="306"/>
      <c r="Y556" s="306"/>
      <c r="Z556" s="306"/>
    </row>
    <row r="557" spans="1:26">
      <c r="A557" s="308" t="s">
        <v>2816</v>
      </c>
      <c r="B557" s="308"/>
      <c r="C557" s="308" t="s">
        <v>2817</v>
      </c>
      <c r="D557" s="308"/>
      <c r="E557" s="308"/>
      <c r="F557" s="308"/>
      <c r="J557" s="300">
        <v>222091365.69999999</v>
      </c>
      <c r="O557" s="207" t="s">
        <v>5295</v>
      </c>
      <c r="Q557" s="2" t="s">
        <v>5295</v>
      </c>
      <c r="W557" s="306" t="s">
        <v>5297</v>
      </c>
      <c r="X557" s="306"/>
      <c r="Y557" s="306"/>
      <c r="Z557" s="306"/>
    </row>
    <row r="558" spans="1:26">
      <c r="A558" s="308" t="s">
        <v>2818</v>
      </c>
      <c r="B558" s="308"/>
      <c r="C558" s="308" t="s">
        <v>2819</v>
      </c>
      <c r="D558" s="308"/>
      <c r="E558" s="308"/>
      <c r="F558" s="308"/>
      <c r="J558" s="300">
        <v>20654535.969999999</v>
      </c>
      <c r="W558" s="306" t="s">
        <v>5298</v>
      </c>
      <c r="X558" s="306"/>
      <c r="Y558" s="306"/>
      <c r="Z558" s="306"/>
    </row>
    <row r="559" spans="1:26">
      <c r="A559" s="308" t="s">
        <v>3733</v>
      </c>
      <c r="B559" s="308"/>
      <c r="C559" s="308" t="s">
        <v>3734</v>
      </c>
      <c r="D559" s="308"/>
      <c r="E559" s="308"/>
      <c r="F559" s="308"/>
      <c r="J559" s="300">
        <v>4933154.83</v>
      </c>
      <c r="W559" s="306" t="s">
        <v>5299</v>
      </c>
      <c r="X559" s="306"/>
      <c r="Y559" s="306"/>
      <c r="Z559" s="306"/>
    </row>
    <row r="560" spans="1:26">
      <c r="A560" s="308" t="s">
        <v>3463</v>
      </c>
      <c r="B560" s="308"/>
      <c r="C560" s="309" t="s">
        <v>3464</v>
      </c>
      <c r="D560" s="309"/>
      <c r="E560" s="309"/>
      <c r="F560" s="309"/>
      <c r="J560" s="300">
        <v>2092649.75</v>
      </c>
      <c r="W560" s="306" t="s">
        <v>5300</v>
      </c>
      <c r="X560" s="306"/>
      <c r="Y560" s="306"/>
      <c r="Z560" s="306"/>
    </row>
    <row r="561" spans="1:26">
      <c r="A561" s="308" t="s">
        <v>3735</v>
      </c>
      <c r="B561" s="308"/>
      <c r="C561" s="309" t="s">
        <v>3736</v>
      </c>
      <c r="D561" s="309"/>
      <c r="E561" s="309"/>
      <c r="F561" s="309"/>
      <c r="J561" s="300">
        <v>3655032.52</v>
      </c>
      <c r="W561" s="306" t="s">
        <v>5301</v>
      </c>
      <c r="X561" s="306"/>
      <c r="Y561" s="306"/>
      <c r="Z561" s="306"/>
    </row>
    <row r="562" spans="1:26">
      <c r="A562" s="305" t="s">
        <v>2820</v>
      </c>
      <c r="B562" s="305"/>
      <c r="C562" s="305" t="s">
        <v>2821</v>
      </c>
      <c r="D562" s="305"/>
      <c r="E562" s="305"/>
      <c r="F562" s="305"/>
      <c r="J562" s="300">
        <v>20424192.960000001</v>
      </c>
      <c r="O562" s="207" t="s">
        <v>5302</v>
      </c>
      <c r="Q562" s="2" t="s">
        <v>5302</v>
      </c>
      <c r="W562" s="306" t="s">
        <v>5303</v>
      </c>
      <c r="X562" s="306"/>
      <c r="Y562" s="306"/>
      <c r="Z562" s="306"/>
    </row>
    <row r="563" spans="1:26">
      <c r="A563" s="308" t="s">
        <v>2822</v>
      </c>
      <c r="B563" s="308"/>
      <c r="C563" s="308" t="s">
        <v>2823</v>
      </c>
      <c r="D563" s="308"/>
      <c r="E563" s="308"/>
      <c r="F563" s="308"/>
      <c r="J563" s="300">
        <v>17375278.57</v>
      </c>
      <c r="O563" s="207" t="s">
        <v>5302</v>
      </c>
      <c r="Q563" s="2" t="s">
        <v>5302</v>
      </c>
      <c r="W563" s="306" t="s">
        <v>5304</v>
      </c>
      <c r="X563" s="306"/>
      <c r="Y563" s="306"/>
      <c r="Z563" s="306"/>
    </row>
    <row r="564" spans="1:26">
      <c r="A564" s="308" t="s">
        <v>2824</v>
      </c>
      <c r="B564" s="308"/>
      <c r="C564" s="308" t="s">
        <v>2825</v>
      </c>
      <c r="D564" s="308"/>
      <c r="E564" s="308"/>
      <c r="F564" s="308"/>
      <c r="J564" s="300">
        <v>1477243.67</v>
      </c>
      <c r="W564" s="306" t="s">
        <v>5305</v>
      </c>
      <c r="X564" s="306"/>
      <c r="Y564" s="306"/>
      <c r="Z564" s="306"/>
    </row>
    <row r="565" spans="1:26">
      <c r="A565" s="308" t="s">
        <v>3737</v>
      </c>
      <c r="B565" s="308"/>
      <c r="C565" s="308" t="s">
        <v>3738</v>
      </c>
      <c r="D565" s="308"/>
      <c r="E565" s="308"/>
      <c r="F565" s="308"/>
      <c r="J565" s="300">
        <v>892760.7</v>
      </c>
      <c r="W565" s="306" t="s">
        <v>5306</v>
      </c>
      <c r="X565" s="306"/>
      <c r="Y565" s="306"/>
      <c r="Z565" s="306"/>
    </row>
    <row r="566" spans="1:26">
      <c r="A566" s="308" t="s">
        <v>3465</v>
      </c>
      <c r="B566" s="308"/>
      <c r="C566" s="309" t="s">
        <v>3466</v>
      </c>
      <c r="D566" s="309"/>
      <c r="E566" s="309"/>
      <c r="F566" s="309"/>
      <c r="J566" s="300">
        <v>429530</v>
      </c>
      <c r="W566" s="306" t="s">
        <v>5307</v>
      </c>
      <c r="X566" s="306"/>
      <c r="Y566" s="306"/>
      <c r="Z566" s="306"/>
    </row>
    <row r="567" spans="1:26">
      <c r="A567" s="308" t="s">
        <v>3739</v>
      </c>
      <c r="B567" s="308"/>
      <c r="C567" s="309" t="s">
        <v>3740</v>
      </c>
      <c r="D567" s="309"/>
      <c r="E567" s="309"/>
      <c r="F567" s="309"/>
      <c r="J567" s="300">
        <v>249380.02</v>
      </c>
      <c r="W567" s="306" t="s">
        <v>5308</v>
      </c>
      <c r="X567" s="306"/>
      <c r="Y567" s="306"/>
      <c r="Z567" s="306"/>
    </row>
    <row r="568" spans="1:26">
      <c r="A568" s="305" t="s">
        <v>2826</v>
      </c>
      <c r="B568" s="305"/>
      <c r="C568" s="307" t="s">
        <v>2827</v>
      </c>
      <c r="D568" s="307"/>
      <c r="E568" s="307"/>
      <c r="F568" s="307"/>
      <c r="J568" s="300">
        <v>38713138.229999997</v>
      </c>
      <c r="O568" s="207" t="s">
        <v>5309</v>
      </c>
      <c r="Q568" s="2" t="s">
        <v>5309</v>
      </c>
      <c r="W568" s="306" t="s">
        <v>5310</v>
      </c>
      <c r="X568" s="306"/>
      <c r="Y568" s="306"/>
      <c r="Z568" s="306"/>
    </row>
    <row r="569" spans="1:26">
      <c r="A569" s="308" t="s">
        <v>2828</v>
      </c>
      <c r="B569" s="308"/>
      <c r="C569" s="309" t="s">
        <v>2829</v>
      </c>
      <c r="D569" s="309"/>
      <c r="E569" s="309"/>
      <c r="F569" s="309"/>
      <c r="J569" s="300">
        <v>36009747.640000001</v>
      </c>
      <c r="O569" s="207" t="s">
        <v>5309</v>
      </c>
      <c r="Q569" s="2" t="s">
        <v>5309</v>
      </c>
      <c r="W569" s="306" t="s">
        <v>5311</v>
      </c>
      <c r="X569" s="306"/>
      <c r="Y569" s="306"/>
      <c r="Z569" s="306"/>
    </row>
    <row r="570" spans="1:26">
      <c r="A570" s="308" t="s">
        <v>2830</v>
      </c>
      <c r="B570" s="308"/>
      <c r="C570" s="309" t="s">
        <v>2831</v>
      </c>
      <c r="D570" s="309"/>
      <c r="E570" s="309"/>
      <c r="F570" s="309"/>
      <c r="J570" s="300">
        <v>2453436.5</v>
      </c>
      <c r="W570" s="306" t="s">
        <v>5312</v>
      </c>
      <c r="X570" s="306"/>
      <c r="Y570" s="306"/>
      <c r="Z570" s="306"/>
    </row>
    <row r="571" spans="1:26">
      <c r="A571" s="308" t="s">
        <v>3741</v>
      </c>
      <c r="B571" s="308"/>
      <c r="C571" s="309" t="s">
        <v>3742</v>
      </c>
      <c r="D571" s="309"/>
      <c r="E571" s="309"/>
      <c r="F571" s="309"/>
      <c r="J571" s="300">
        <v>249954.09</v>
      </c>
      <c r="W571" s="306" t="s">
        <v>5313</v>
      </c>
      <c r="X571" s="306"/>
      <c r="Y571" s="306"/>
      <c r="Z571" s="306"/>
    </row>
    <row r="572" spans="1:26">
      <c r="A572" s="305" t="s">
        <v>2832</v>
      </c>
      <c r="B572" s="305"/>
      <c r="C572" s="305" t="s">
        <v>2833</v>
      </c>
      <c r="D572" s="305"/>
      <c r="E572" s="305"/>
      <c r="F572" s="305"/>
      <c r="J572" s="300">
        <v>10114994.99</v>
      </c>
      <c r="O572" s="207" t="s">
        <v>5314</v>
      </c>
      <c r="Q572" s="2" t="s">
        <v>5314</v>
      </c>
      <c r="W572" s="306" t="s">
        <v>5315</v>
      </c>
      <c r="X572" s="306"/>
      <c r="Y572" s="306"/>
      <c r="Z572" s="306"/>
    </row>
    <row r="573" spans="1:26">
      <c r="A573" s="308" t="s">
        <v>2834</v>
      </c>
      <c r="B573" s="308"/>
      <c r="C573" s="308" t="s">
        <v>2835</v>
      </c>
      <c r="D573" s="308"/>
      <c r="E573" s="308"/>
      <c r="F573" s="308"/>
      <c r="J573" s="300">
        <v>9083117.0899999999</v>
      </c>
      <c r="O573" s="207" t="s">
        <v>5314</v>
      </c>
      <c r="Q573" s="2" t="s">
        <v>5314</v>
      </c>
      <c r="W573" s="306" t="s">
        <v>5316</v>
      </c>
      <c r="X573" s="306"/>
      <c r="Y573" s="306"/>
      <c r="Z573" s="306"/>
    </row>
    <row r="574" spans="1:26">
      <c r="A574" s="308" t="s">
        <v>2836</v>
      </c>
      <c r="B574" s="308"/>
      <c r="C574" s="308" t="s">
        <v>2837</v>
      </c>
      <c r="D574" s="308"/>
      <c r="E574" s="308"/>
      <c r="F574" s="308"/>
      <c r="J574" s="300">
        <v>1026849.93</v>
      </c>
      <c r="W574" s="306" t="s">
        <v>5317</v>
      </c>
      <c r="X574" s="306"/>
      <c r="Y574" s="306"/>
      <c r="Z574" s="306"/>
    </row>
    <row r="575" spans="1:26">
      <c r="A575" s="308" t="s">
        <v>3743</v>
      </c>
      <c r="B575" s="308"/>
      <c r="C575" s="308" t="s">
        <v>3744</v>
      </c>
      <c r="D575" s="308"/>
      <c r="E575" s="308"/>
      <c r="F575" s="308"/>
      <c r="J575" s="300">
        <v>5027.97</v>
      </c>
      <c r="W575" s="306" t="s">
        <v>5318</v>
      </c>
      <c r="X575" s="306"/>
      <c r="Y575" s="306"/>
      <c r="Z575" s="306"/>
    </row>
    <row r="576" spans="1:26">
      <c r="A576" s="305" t="s">
        <v>2838</v>
      </c>
      <c r="B576" s="305"/>
      <c r="C576" s="307" t="s">
        <v>2839</v>
      </c>
      <c r="D576" s="307"/>
      <c r="E576" s="307"/>
      <c r="F576" s="307"/>
      <c r="J576" s="300">
        <v>2131662.83</v>
      </c>
      <c r="W576" s="306" t="s">
        <v>5319</v>
      </c>
      <c r="X576" s="306"/>
      <c r="Y576" s="306"/>
      <c r="Z576" s="306"/>
    </row>
    <row r="577" spans="1:26">
      <c r="A577" s="308" t="s">
        <v>2840</v>
      </c>
      <c r="B577" s="308"/>
      <c r="C577" s="309" t="s">
        <v>2841</v>
      </c>
      <c r="D577" s="309"/>
      <c r="E577" s="309"/>
      <c r="F577" s="309"/>
      <c r="J577" s="300">
        <v>1904858.67</v>
      </c>
      <c r="W577" s="306" t="s">
        <v>5320</v>
      </c>
      <c r="X577" s="306"/>
      <c r="Y577" s="306"/>
      <c r="Z577" s="306"/>
    </row>
    <row r="578" spans="1:26">
      <c r="A578" s="308" t="s">
        <v>2842</v>
      </c>
      <c r="B578" s="308"/>
      <c r="C578" s="309" t="s">
        <v>2843</v>
      </c>
      <c r="D578" s="309"/>
      <c r="E578" s="309"/>
      <c r="F578" s="309"/>
      <c r="J578" s="300">
        <v>167791.42</v>
      </c>
      <c r="W578" s="306" t="s">
        <v>5321</v>
      </c>
      <c r="X578" s="306"/>
      <c r="Y578" s="306"/>
      <c r="Z578" s="306"/>
    </row>
    <row r="579" spans="1:26">
      <c r="A579" s="308" t="s">
        <v>3745</v>
      </c>
      <c r="B579" s="308"/>
      <c r="C579" s="309" t="s">
        <v>3746</v>
      </c>
      <c r="D579" s="309"/>
      <c r="E579" s="309"/>
      <c r="F579" s="309"/>
      <c r="J579" s="300">
        <v>952.16</v>
      </c>
      <c r="W579" s="306" t="s">
        <v>5322</v>
      </c>
      <c r="X579" s="306"/>
      <c r="Y579" s="306"/>
      <c r="Z579" s="306"/>
    </row>
    <row r="580" spans="1:26">
      <c r="A580" s="308" t="s">
        <v>3747</v>
      </c>
      <c r="B580" s="308"/>
      <c r="C580" s="309" t="s">
        <v>3748</v>
      </c>
      <c r="D580" s="309"/>
      <c r="E580" s="309"/>
      <c r="F580" s="309"/>
      <c r="J580" s="300">
        <v>18175.64</v>
      </c>
      <c r="W580" s="306" t="s">
        <v>5323</v>
      </c>
      <c r="X580" s="306"/>
      <c r="Y580" s="306"/>
      <c r="Z580" s="306"/>
    </row>
    <row r="581" spans="1:26">
      <c r="A581" s="308" t="s">
        <v>3749</v>
      </c>
      <c r="B581" s="308"/>
      <c r="C581" s="309" t="s">
        <v>3750</v>
      </c>
      <c r="D581" s="309"/>
      <c r="E581" s="309"/>
      <c r="F581" s="309"/>
      <c r="J581" s="300">
        <v>7323.7</v>
      </c>
      <c r="W581" s="306" t="s">
        <v>5324</v>
      </c>
      <c r="X581" s="306"/>
      <c r="Y581" s="306"/>
      <c r="Z581" s="306"/>
    </row>
    <row r="582" spans="1:26">
      <c r="A582" s="308" t="s">
        <v>3751</v>
      </c>
      <c r="B582" s="308"/>
      <c r="C582" s="309" t="s">
        <v>3752</v>
      </c>
      <c r="D582" s="309"/>
      <c r="E582" s="309"/>
      <c r="F582" s="309"/>
      <c r="J582" s="300">
        <v>32561.24</v>
      </c>
      <c r="W582" s="306" t="s">
        <v>5325</v>
      </c>
      <c r="X582" s="306"/>
      <c r="Y582" s="306"/>
      <c r="Z582" s="306"/>
    </row>
    <row r="583" spans="1:26">
      <c r="A583" s="305" t="s">
        <v>2844</v>
      </c>
      <c r="B583" s="305"/>
      <c r="C583" s="305" t="s">
        <v>2845</v>
      </c>
      <c r="D583" s="305"/>
      <c r="E583" s="305"/>
      <c r="F583" s="305"/>
      <c r="J583" s="300">
        <v>12002391.619999999</v>
      </c>
      <c r="O583" s="207" t="s">
        <v>5326</v>
      </c>
      <c r="Q583" s="2" t="s">
        <v>5326</v>
      </c>
      <c r="W583" s="306" t="s">
        <v>5327</v>
      </c>
      <c r="X583" s="306"/>
      <c r="Y583" s="306"/>
      <c r="Z583" s="306"/>
    </row>
    <row r="584" spans="1:26">
      <c r="A584" s="308" t="s">
        <v>2846</v>
      </c>
      <c r="B584" s="308"/>
      <c r="C584" s="308" t="s">
        <v>2847</v>
      </c>
      <c r="D584" s="308"/>
      <c r="E584" s="308"/>
      <c r="F584" s="308"/>
      <c r="J584" s="300">
        <v>10069388.300000001</v>
      </c>
      <c r="O584" s="207" t="s">
        <v>5326</v>
      </c>
      <c r="Q584" s="2" t="s">
        <v>5326</v>
      </c>
      <c r="W584" s="306" t="s">
        <v>5328</v>
      </c>
      <c r="X584" s="306"/>
      <c r="Y584" s="306"/>
      <c r="Z584" s="306"/>
    </row>
    <row r="585" spans="1:26">
      <c r="A585" s="308" t="s">
        <v>2848</v>
      </c>
      <c r="B585" s="308"/>
      <c r="C585" s="308" t="s">
        <v>2849</v>
      </c>
      <c r="D585" s="308"/>
      <c r="E585" s="308"/>
      <c r="F585" s="308"/>
      <c r="J585" s="300">
        <v>752908.1</v>
      </c>
      <c r="W585" s="306" t="s">
        <v>5329</v>
      </c>
      <c r="X585" s="306"/>
      <c r="Y585" s="306"/>
      <c r="Z585" s="306"/>
    </row>
    <row r="586" spans="1:26">
      <c r="A586" s="308" t="s">
        <v>3467</v>
      </c>
      <c r="B586" s="308"/>
      <c r="C586" s="308" t="s">
        <v>3468</v>
      </c>
      <c r="D586" s="308"/>
      <c r="E586" s="308"/>
      <c r="F586" s="308"/>
      <c r="J586" s="300">
        <v>1163993.54</v>
      </c>
      <c r="W586" s="306" t="s">
        <v>5330</v>
      </c>
      <c r="X586" s="306"/>
      <c r="Y586" s="306"/>
      <c r="Z586" s="306"/>
    </row>
    <row r="587" spans="1:26">
      <c r="A587" s="308" t="s">
        <v>2850</v>
      </c>
      <c r="B587" s="308"/>
      <c r="C587" s="309" t="s">
        <v>2851</v>
      </c>
      <c r="D587" s="309"/>
      <c r="E587" s="309"/>
      <c r="F587" s="309"/>
      <c r="J587" s="300">
        <v>16101.68</v>
      </c>
      <c r="W587" s="306" t="s">
        <v>5331</v>
      </c>
      <c r="X587" s="306"/>
      <c r="Y587" s="306"/>
      <c r="Z587" s="306"/>
    </row>
    <row r="588" spans="1:26">
      <c r="A588" s="305" t="s">
        <v>2852</v>
      </c>
      <c r="B588" s="305"/>
      <c r="C588" s="305" t="s">
        <v>2853</v>
      </c>
      <c r="D588" s="305"/>
      <c r="E588" s="305"/>
      <c r="F588" s="305"/>
      <c r="J588" s="300">
        <v>61093791</v>
      </c>
      <c r="O588" s="207" t="s">
        <v>5332</v>
      </c>
      <c r="Q588" s="2" t="s">
        <v>5332</v>
      </c>
      <c r="W588" s="306" t="s">
        <v>5333</v>
      </c>
      <c r="X588" s="306"/>
      <c r="Y588" s="306"/>
      <c r="Z588" s="306"/>
    </row>
    <row r="589" spans="1:26">
      <c r="A589" s="308" t="s">
        <v>3469</v>
      </c>
      <c r="B589" s="308"/>
      <c r="C589" s="308" t="s">
        <v>3470</v>
      </c>
      <c r="D589" s="308"/>
      <c r="E589" s="308"/>
      <c r="F589" s="308"/>
      <c r="J589" s="300">
        <v>46551449</v>
      </c>
      <c r="O589" s="207" t="s">
        <v>5332</v>
      </c>
      <c r="Q589" s="2" t="s">
        <v>5332</v>
      </c>
      <c r="W589" s="306" t="s">
        <v>5334</v>
      </c>
      <c r="X589" s="306"/>
      <c r="Y589" s="306"/>
      <c r="Z589" s="306"/>
    </row>
    <row r="590" spans="1:26">
      <c r="A590" s="308" t="s">
        <v>2854</v>
      </c>
      <c r="B590" s="308"/>
      <c r="C590" s="308" t="s">
        <v>2855</v>
      </c>
      <c r="D590" s="308"/>
      <c r="E590" s="308"/>
      <c r="F590" s="308"/>
      <c r="J590" s="300">
        <v>14542342</v>
      </c>
      <c r="W590" s="306" t="s">
        <v>5335</v>
      </c>
      <c r="X590" s="306"/>
      <c r="Y590" s="306"/>
      <c r="Z590" s="306"/>
    </row>
    <row r="591" spans="1:26">
      <c r="A591" s="305" t="s">
        <v>3471</v>
      </c>
      <c r="B591" s="305"/>
      <c r="C591" s="305" t="s">
        <v>3472</v>
      </c>
      <c r="D591" s="305"/>
      <c r="E591" s="305"/>
      <c r="F591" s="305"/>
      <c r="J591" s="304">
        <v>-13523630.699999999</v>
      </c>
      <c r="W591" s="306" t="s">
        <v>5336</v>
      </c>
      <c r="X591" s="306"/>
      <c r="Y591" s="306"/>
      <c r="Z591" s="306"/>
    </row>
    <row r="592" spans="1:26">
      <c r="A592" s="305" t="s">
        <v>3473</v>
      </c>
      <c r="B592" s="305"/>
      <c r="C592" s="307" t="s">
        <v>3474</v>
      </c>
      <c r="D592" s="307"/>
      <c r="E592" s="307"/>
      <c r="F592" s="307"/>
      <c r="J592" s="304">
        <v>-10059433.4</v>
      </c>
      <c r="W592" s="306" t="s">
        <v>5337</v>
      </c>
      <c r="X592" s="306"/>
      <c r="Y592" s="306"/>
      <c r="Z592" s="306"/>
    </row>
    <row r="593" spans="1:26">
      <c r="A593" s="305" t="s">
        <v>3475</v>
      </c>
      <c r="B593" s="305"/>
      <c r="C593" s="307" t="s">
        <v>3476</v>
      </c>
      <c r="D593" s="307"/>
      <c r="E593" s="307"/>
      <c r="F593" s="307"/>
      <c r="J593" s="304">
        <v>-2825335.9</v>
      </c>
      <c r="W593" s="306" t="s">
        <v>5338</v>
      </c>
      <c r="X593" s="306"/>
      <c r="Y593" s="306"/>
      <c r="Z593" s="306"/>
    </row>
    <row r="594" spans="1:26">
      <c r="A594" s="305" t="s">
        <v>3477</v>
      </c>
      <c r="B594" s="305"/>
      <c r="C594" s="307" t="s">
        <v>3478</v>
      </c>
      <c r="D594" s="307"/>
      <c r="E594" s="307"/>
      <c r="F594" s="307"/>
      <c r="J594" s="304">
        <v>-638861.4</v>
      </c>
      <c r="W594" s="306" t="s">
        <v>5339</v>
      </c>
      <c r="X594" s="306"/>
      <c r="Y594" s="306"/>
      <c r="Z594" s="306"/>
    </row>
    <row r="595" spans="1:26">
      <c r="A595" s="308" t="s">
        <v>2856</v>
      </c>
      <c r="B595" s="308"/>
      <c r="C595" s="309" t="s">
        <v>2857</v>
      </c>
      <c r="D595" s="309"/>
      <c r="E595" s="309"/>
      <c r="F595" s="309"/>
      <c r="K595" s="306" t="s">
        <v>5273</v>
      </c>
      <c r="L595" s="306"/>
      <c r="M595" s="306"/>
      <c r="O595" s="207" t="s">
        <v>5273</v>
      </c>
    </row>
    <row r="596" spans="1:26">
      <c r="A596" s="305" t="s">
        <v>866</v>
      </c>
      <c r="B596" s="305"/>
      <c r="C596" s="305" t="s">
        <v>700</v>
      </c>
      <c r="D596" s="305"/>
      <c r="E596" s="305"/>
      <c r="F596" s="305"/>
      <c r="J596" s="300">
        <v>654275050</v>
      </c>
      <c r="O596" s="207" t="s">
        <v>5340</v>
      </c>
      <c r="Q596" s="2" t="s">
        <v>5340</v>
      </c>
      <c r="W596" s="306" t="s">
        <v>5341</v>
      </c>
      <c r="X596" s="306"/>
      <c r="Y596" s="306"/>
      <c r="Z596" s="306"/>
    </row>
    <row r="597" spans="1:26">
      <c r="A597" s="305" t="s">
        <v>867</v>
      </c>
      <c r="B597" s="305"/>
      <c r="C597" s="307" t="s">
        <v>868</v>
      </c>
      <c r="D597" s="307"/>
      <c r="E597" s="307"/>
      <c r="F597" s="307"/>
      <c r="J597" s="300">
        <v>654275050</v>
      </c>
      <c r="O597" s="207" t="s">
        <v>5340</v>
      </c>
      <c r="Q597" s="2" t="s">
        <v>5340</v>
      </c>
      <c r="W597" s="306" t="s">
        <v>5341</v>
      </c>
      <c r="X597" s="306"/>
      <c r="Y597" s="306"/>
      <c r="Z597" s="306"/>
    </row>
    <row r="598" spans="1:26">
      <c r="A598" s="305" t="s">
        <v>2858</v>
      </c>
      <c r="B598" s="305"/>
      <c r="C598" s="305" t="s">
        <v>2859</v>
      </c>
      <c r="D598" s="305"/>
      <c r="E598" s="305"/>
      <c r="F598" s="305"/>
      <c r="J598" s="300">
        <v>235372130</v>
      </c>
      <c r="W598" s="306" t="s">
        <v>5342</v>
      </c>
      <c r="X598" s="306"/>
      <c r="Y598" s="306"/>
      <c r="Z598" s="306"/>
    </row>
    <row r="599" spans="1:26">
      <c r="A599" s="308" t="s">
        <v>2860</v>
      </c>
      <c r="B599" s="308"/>
      <c r="C599" s="309" t="s">
        <v>2861</v>
      </c>
      <c r="D599" s="309"/>
      <c r="E599" s="309"/>
      <c r="F599" s="309"/>
      <c r="J599" s="300">
        <v>235372130</v>
      </c>
      <c r="W599" s="306" t="s">
        <v>5342</v>
      </c>
      <c r="X599" s="306"/>
      <c r="Y599" s="306"/>
      <c r="Z599" s="306"/>
    </row>
    <row r="600" spans="1:26">
      <c r="A600" s="305" t="s">
        <v>2862</v>
      </c>
      <c r="B600" s="305"/>
      <c r="C600" s="305" t="s">
        <v>2863</v>
      </c>
      <c r="D600" s="305"/>
      <c r="E600" s="305"/>
      <c r="F600" s="305"/>
      <c r="J600" s="300">
        <v>418902920</v>
      </c>
      <c r="O600" s="207" t="s">
        <v>5340</v>
      </c>
      <c r="Q600" s="2" t="s">
        <v>5340</v>
      </c>
      <c r="W600" s="306" t="s">
        <v>5343</v>
      </c>
      <c r="X600" s="306"/>
      <c r="Y600" s="306"/>
      <c r="Z600" s="306"/>
    </row>
    <row r="601" spans="1:26">
      <c r="A601" s="308" t="s">
        <v>2864</v>
      </c>
      <c r="B601" s="308"/>
      <c r="C601" s="309" t="s">
        <v>2865</v>
      </c>
      <c r="D601" s="309"/>
      <c r="E601" s="309"/>
      <c r="F601" s="309"/>
      <c r="J601" s="300">
        <v>418902920</v>
      </c>
      <c r="O601" s="207" t="s">
        <v>5340</v>
      </c>
      <c r="Q601" s="2" t="s">
        <v>5340</v>
      </c>
      <c r="W601" s="306" t="s">
        <v>5343</v>
      </c>
      <c r="X601" s="306"/>
      <c r="Y601" s="306"/>
      <c r="Z601" s="306"/>
    </row>
    <row r="602" spans="1:26">
      <c r="A602" s="305" t="s">
        <v>869</v>
      </c>
      <c r="B602" s="305"/>
      <c r="C602" s="305" t="s">
        <v>870</v>
      </c>
      <c r="D602" s="305"/>
      <c r="E602" s="305"/>
      <c r="F602" s="305"/>
      <c r="J602" s="300">
        <v>81298572</v>
      </c>
      <c r="O602" s="207" t="s">
        <v>5344</v>
      </c>
      <c r="Q602" s="2" t="s">
        <v>5344</v>
      </c>
      <c r="W602" s="306" t="s">
        <v>5345</v>
      </c>
      <c r="X602" s="306"/>
      <c r="Y602" s="306"/>
      <c r="Z602" s="306"/>
    </row>
    <row r="603" spans="1:26">
      <c r="A603" s="305" t="s">
        <v>872</v>
      </c>
      <c r="B603" s="305"/>
      <c r="C603" s="307" t="s">
        <v>873</v>
      </c>
      <c r="D603" s="307"/>
      <c r="E603" s="307"/>
      <c r="F603" s="307"/>
      <c r="J603" s="300">
        <v>81298572</v>
      </c>
      <c r="O603" s="207" t="s">
        <v>5344</v>
      </c>
      <c r="Q603" s="2" t="s">
        <v>5344</v>
      </c>
      <c r="W603" s="306" t="s">
        <v>5345</v>
      </c>
      <c r="X603" s="306"/>
      <c r="Y603" s="306"/>
      <c r="Z603" s="306"/>
    </row>
    <row r="604" spans="1:26">
      <c r="A604" s="305" t="s">
        <v>2866</v>
      </c>
      <c r="B604" s="305"/>
      <c r="C604" s="305" t="s">
        <v>2867</v>
      </c>
      <c r="D604" s="305"/>
      <c r="E604" s="305"/>
      <c r="F604" s="305"/>
      <c r="J604" s="300">
        <v>33979443</v>
      </c>
      <c r="O604" s="207" t="s">
        <v>5344</v>
      </c>
      <c r="Q604" s="2" t="s">
        <v>5344</v>
      </c>
      <c r="W604" s="306" t="s">
        <v>5346</v>
      </c>
      <c r="X604" s="306"/>
      <c r="Y604" s="306"/>
      <c r="Z604" s="306"/>
    </row>
    <row r="605" spans="1:26">
      <c r="A605" s="308" t="s">
        <v>2868</v>
      </c>
      <c r="B605" s="308"/>
      <c r="C605" s="309" t="s">
        <v>2869</v>
      </c>
      <c r="D605" s="309"/>
      <c r="E605" s="309"/>
      <c r="F605" s="309"/>
      <c r="J605" s="300">
        <v>221500</v>
      </c>
      <c r="W605" s="306" t="s">
        <v>5347</v>
      </c>
      <c r="X605" s="306"/>
      <c r="Y605" s="306"/>
      <c r="Z605" s="306"/>
    </row>
    <row r="606" spans="1:26">
      <c r="A606" s="308" t="s">
        <v>2870</v>
      </c>
      <c r="B606" s="308"/>
      <c r="C606" s="308" t="s">
        <v>2871</v>
      </c>
      <c r="D606" s="308"/>
      <c r="E606" s="308"/>
      <c r="F606" s="308"/>
      <c r="J606" s="300">
        <v>14770258.6</v>
      </c>
      <c r="W606" s="306" t="s">
        <v>5348</v>
      </c>
      <c r="X606" s="306"/>
      <c r="Y606" s="306"/>
      <c r="Z606" s="306"/>
    </row>
    <row r="607" spans="1:26">
      <c r="A607" s="308" t="s">
        <v>3479</v>
      </c>
      <c r="B607" s="308"/>
      <c r="C607" s="309" t="s">
        <v>3480</v>
      </c>
      <c r="D607" s="309"/>
      <c r="E607" s="309"/>
      <c r="F607" s="309"/>
      <c r="J607" s="300">
        <v>200000</v>
      </c>
      <c r="W607" s="306" t="s">
        <v>2953</v>
      </c>
      <c r="X607" s="306"/>
      <c r="Y607" s="306"/>
      <c r="Z607" s="306"/>
    </row>
    <row r="608" spans="1:26">
      <c r="A608" s="308" t="s">
        <v>3481</v>
      </c>
      <c r="B608" s="308"/>
      <c r="C608" s="309" t="s">
        <v>3482</v>
      </c>
      <c r="D608" s="309"/>
      <c r="E608" s="309"/>
      <c r="F608" s="309"/>
      <c r="J608" s="300">
        <v>299994.34999999998</v>
      </c>
      <c r="W608" s="306" t="s">
        <v>2957</v>
      </c>
      <c r="X608" s="306"/>
      <c r="Y608" s="306"/>
      <c r="Z608" s="306"/>
    </row>
    <row r="609" spans="1:26">
      <c r="A609" s="308" t="s">
        <v>3483</v>
      </c>
      <c r="B609" s="308"/>
      <c r="C609" s="309" t="s">
        <v>3484</v>
      </c>
      <c r="D609" s="309"/>
      <c r="E609" s="309"/>
      <c r="F609" s="309"/>
      <c r="J609" s="300">
        <v>2286931.85</v>
      </c>
      <c r="W609" s="306" t="s">
        <v>5349</v>
      </c>
      <c r="X609" s="306"/>
      <c r="Y609" s="306"/>
      <c r="Z609" s="306"/>
    </row>
    <row r="610" spans="1:26">
      <c r="A610" s="308" t="s">
        <v>3485</v>
      </c>
      <c r="B610" s="308"/>
      <c r="C610" s="309" t="s">
        <v>3486</v>
      </c>
      <c r="D610" s="309"/>
      <c r="E610" s="309"/>
      <c r="F610" s="309"/>
      <c r="J610" s="300">
        <v>4767560.99</v>
      </c>
      <c r="O610" s="207" t="s">
        <v>5350</v>
      </c>
      <c r="Q610" s="2" t="s">
        <v>5350</v>
      </c>
      <c r="W610" s="306" t="s">
        <v>5351</v>
      </c>
      <c r="X610" s="306"/>
      <c r="Y610" s="306"/>
      <c r="Z610" s="306"/>
    </row>
    <row r="611" spans="1:26">
      <c r="A611" s="308" t="s">
        <v>3753</v>
      </c>
      <c r="B611" s="308"/>
      <c r="C611" s="309" t="s">
        <v>3754</v>
      </c>
      <c r="D611" s="309"/>
      <c r="E611" s="309"/>
      <c r="F611" s="309"/>
      <c r="J611" s="300">
        <v>3186630</v>
      </c>
      <c r="W611" s="306" t="s">
        <v>5352</v>
      </c>
      <c r="X611" s="306"/>
      <c r="Y611" s="306"/>
      <c r="Z611" s="306"/>
    </row>
    <row r="612" spans="1:26">
      <c r="A612" s="308" t="s">
        <v>3755</v>
      </c>
      <c r="B612" s="308"/>
      <c r="C612" s="309" t="s">
        <v>3756</v>
      </c>
      <c r="D612" s="309"/>
      <c r="E612" s="309"/>
      <c r="F612" s="309"/>
      <c r="J612" s="300">
        <v>6092986.71</v>
      </c>
      <c r="O612" s="207" t="s">
        <v>5353</v>
      </c>
      <c r="Q612" s="2" t="s">
        <v>5353</v>
      </c>
      <c r="W612" s="306" t="s">
        <v>5354</v>
      </c>
      <c r="X612" s="306"/>
      <c r="Y612" s="306"/>
      <c r="Z612" s="306"/>
    </row>
    <row r="613" spans="1:26">
      <c r="A613" s="308" t="s">
        <v>5355</v>
      </c>
      <c r="B613" s="308"/>
      <c r="C613" s="309" t="s">
        <v>5356</v>
      </c>
      <c r="D613" s="309"/>
      <c r="E613" s="309"/>
      <c r="F613" s="309"/>
      <c r="J613" s="300">
        <v>2000000</v>
      </c>
      <c r="W613" s="306" t="s">
        <v>5357</v>
      </c>
      <c r="X613" s="306"/>
      <c r="Y613" s="306"/>
      <c r="Z613" s="306"/>
    </row>
    <row r="614" spans="1:26">
      <c r="A614" s="308" t="s">
        <v>5358</v>
      </c>
      <c r="B614" s="308"/>
      <c r="C614" s="309" t="s">
        <v>5359</v>
      </c>
      <c r="D614" s="309"/>
      <c r="E614" s="309"/>
      <c r="F614" s="309"/>
      <c r="J614" s="300">
        <v>153580.5</v>
      </c>
      <c r="W614" s="306" t="s">
        <v>5360</v>
      </c>
      <c r="X614" s="306"/>
      <c r="Y614" s="306"/>
      <c r="Z614" s="306"/>
    </row>
    <row r="615" spans="1:26">
      <c r="A615" s="305" t="s">
        <v>2872</v>
      </c>
      <c r="B615" s="305"/>
      <c r="C615" s="305" t="s">
        <v>2873</v>
      </c>
      <c r="D615" s="305"/>
      <c r="E615" s="305"/>
      <c r="F615" s="305"/>
      <c r="J615" s="300">
        <v>47274429</v>
      </c>
      <c r="W615" s="306" t="s">
        <v>5361</v>
      </c>
      <c r="X615" s="306"/>
      <c r="Y615" s="306"/>
      <c r="Z615" s="306"/>
    </row>
    <row r="616" spans="1:26">
      <c r="A616" s="308" t="s">
        <v>2874</v>
      </c>
      <c r="B616" s="308"/>
      <c r="C616" s="309" t="s">
        <v>2875</v>
      </c>
      <c r="D616" s="309"/>
      <c r="E616" s="309"/>
      <c r="F616" s="309"/>
      <c r="J616" s="300">
        <v>47274429</v>
      </c>
      <c r="W616" s="306" t="s">
        <v>5361</v>
      </c>
      <c r="X616" s="306"/>
      <c r="Y616" s="306"/>
      <c r="Z616" s="306"/>
    </row>
    <row r="617" spans="1:26">
      <c r="C617" s="309"/>
      <c r="D617" s="309"/>
      <c r="E617" s="309"/>
      <c r="F617" s="309"/>
    </row>
    <row r="618" spans="1:26">
      <c r="A618" s="305" t="s">
        <v>3757</v>
      </c>
      <c r="B618" s="305"/>
      <c r="C618" s="307" t="s">
        <v>3758</v>
      </c>
      <c r="D618" s="307"/>
      <c r="E618" s="307"/>
      <c r="F618" s="307"/>
      <c r="J618" s="300">
        <v>44700</v>
      </c>
      <c r="W618" s="306" t="s">
        <v>5362</v>
      </c>
      <c r="X618" s="306"/>
      <c r="Y618" s="306"/>
      <c r="Z618" s="306"/>
    </row>
    <row r="619" spans="1:26">
      <c r="A619" s="308" t="s">
        <v>3759</v>
      </c>
      <c r="B619" s="308"/>
      <c r="C619" s="309" t="s">
        <v>3510</v>
      </c>
      <c r="D619" s="309"/>
      <c r="E619" s="309"/>
      <c r="F619" s="309"/>
      <c r="J619" s="300">
        <v>44700</v>
      </c>
      <c r="W619" s="306" t="s">
        <v>5362</v>
      </c>
      <c r="X619" s="306"/>
      <c r="Y619" s="306"/>
      <c r="Z619" s="306"/>
    </row>
    <row r="620" spans="1:26">
      <c r="A620" s="305" t="s">
        <v>874</v>
      </c>
      <c r="B620" s="305"/>
      <c r="C620" s="305" t="s">
        <v>875</v>
      </c>
      <c r="D620" s="305"/>
      <c r="E620" s="305"/>
      <c r="F620" s="305"/>
      <c r="J620" s="300">
        <v>72079987.430000007</v>
      </c>
      <c r="K620" s="306" t="s">
        <v>5363</v>
      </c>
      <c r="L620" s="306"/>
      <c r="M620" s="306"/>
      <c r="O620" s="207" t="s">
        <v>5364</v>
      </c>
      <c r="Q620" s="2" t="s">
        <v>5365</v>
      </c>
      <c r="W620" s="306" t="s">
        <v>5366</v>
      </c>
      <c r="X620" s="306"/>
      <c r="Y620" s="306"/>
      <c r="Z620" s="306"/>
    </row>
    <row r="621" spans="1:26">
      <c r="A621" s="305" t="s">
        <v>876</v>
      </c>
      <c r="B621" s="305"/>
      <c r="C621" s="305" t="s">
        <v>877</v>
      </c>
      <c r="D621" s="305"/>
      <c r="E621" s="305"/>
      <c r="F621" s="305"/>
      <c r="J621" s="300">
        <v>68797476.969999999</v>
      </c>
      <c r="O621" s="207" t="s">
        <v>5367</v>
      </c>
      <c r="Q621" s="2" t="s">
        <v>5367</v>
      </c>
      <c r="W621" s="306" t="s">
        <v>5368</v>
      </c>
      <c r="X621" s="306"/>
      <c r="Y621" s="306"/>
      <c r="Z621" s="306"/>
    </row>
    <row r="622" spans="1:26">
      <c r="A622" s="305" t="s">
        <v>878</v>
      </c>
      <c r="B622" s="305"/>
      <c r="C622" s="307" t="s">
        <v>879</v>
      </c>
      <c r="D622" s="307"/>
      <c r="E622" s="307"/>
      <c r="F622" s="307"/>
      <c r="J622" s="300">
        <v>68797476.969999999</v>
      </c>
      <c r="O622" s="207" t="s">
        <v>5367</v>
      </c>
      <c r="Q622" s="2" t="s">
        <v>5367</v>
      </c>
      <c r="W622" s="306" t="s">
        <v>5368</v>
      </c>
      <c r="X622" s="306"/>
      <c r="Y622" s="306"/>
      <c r="Z622" s="306"/>
    </row>
    <row r="623" spans="1:26">
      <c r="A623" s="305" t="s">
        <v>880</v>
      </c>
      <c r="B623" s="305"/>
      <c r="C623" s="307" t="s">
        <v>881</v>
      </c>
      <c r="D623" s="307"/>
      <c r="E623" s="307"/>
      <c r="F623" s="307"/>
      <c r="J623" s="300">
        <v>4997563.72</v>
      </c>
      <c r="O623" s="207" t="s">
        <v>5369</v>
      </c>
      <c r="Q623" s="2" t="s">
        <v>5369</v>
      </c>
      <c r="W623" s="306" t="s">
        <v>5370</v>
      </c>
      <c r="X623" s="306"/>
      <c r="Y623" s="306"/>
      <c r="Z623" s="306"/>
    </row>
    <row r="624" spans="1:26">
      <c r="A624" s="305" t="s">
        <v>2876</v>
      </c>
      <c r="B624" s="305"/>
      <c r="C624" s="305" t="s">
        <v>2877</v>
      </c>
      <c r="D624" s="305"/>
      <c r="E624" s="305"/>
      <c r="F624" s="305"/>
      <c r="J624" s="300">
        <v>3250721.87</v>
      </c>
      <c r="O624" s="207" t="s">
        <v>5371</v>
      </c>
      <c r="Q624" s="2" t="s">
        <v>5371</v>
      </c>
      <c r="W624" s="306" t="s">
        <v>5372</v>
      </c>
      <c r="X624" s="306"/>
      <c r="Y624" s="306"/>
      <c r="Z624" s="306"/>
    </row>
    <row r="625" spans="1:26">
      <c r="A625" s="305" t="s">
        <v>2878</v>
      </c>
      <c r="B625" s="305"/>
      <c r="C625" s="305" t="s">
        <v>2879</v>
      </c>
      <c r="D625" s="305"/>
      <c r="E625" s="305"/>
      <c r="F625" s="305"/>
      <c r="J625" s="300">
        <v>124422.97</v>
      </c>
      <c r="O625" s="207" t="s">
        <v>5373</v>
      </c>
      <c r="Q625" s="2" t="s">
        <v>5373</v>
      </c>
      <c r="W625" s="306" t="s">
        <v>5374</v>
      </c>
      <c r="X625" s="306"/>
      <c r="Y625" s="306"/>
      <c r="Z625" s="306"/>
    </row>
    <row r="626" spans="1:26">
      <c r="A626" s="305" t="s">
        <v>2880</v>
      </c>
      <c r="B626" s="305"/>
      <c r="C626" s="305" t="s">
        <v>2881</v>
      </c>
      <c r="D626" s="305"/>
      <c r="E626" s="305"/>
      <c r="F626" s="305"/>
      <c r="J626" s="300">
        <v>1194075.4099999999</v>
      </c>
      <c r="O626" s="207" t="s">
        <v>5375</v>
      </c>
      <c r="Q626" s="2" t="s">
        <v>5375</v>
      </c>
      <c r="W626" s="306" t="s">
        <v>5376</v>
      </c>
      <c r="X626" s="306"/>
      <c r="Y626" s="306"/>
      <c r="Z626" s="306"/>
    </row>
    <row r="627" spans="1:26">
      <c r="A627" s="305" t="s">
        <v>2882</v>
      </c>
      <c r="B627" s="305"/>
      <c r="C627" s="307" t="s">
        <v>2883</v>
      </c>
      <c r="D627" s="307"/>
      <c r="E627" s="307"/>
      <c r="F627" s="307"/>
      <c r="J627" s="300">
        <v>648.66</v>
      </c>
      <c r="O627" s="207" t="s">
        <v>5377</v>
      </c>
      <c r="Q627" s="2" t="s">
        <v>5377</v>
      </c>
      <c r="W627" s="306" t="s">
        <v>5378</v>
      </c>
      <c r="X627" s="306"/>
      <c r="Y627" s="306"/>
      <c r="Z627" s="306"/>
    </row>
    <row r="628" spans="1:26">
      <c r="A628" s="305" t="s">
        <v>2884</v>
      </c>
      <c r="B628" s="305"/>
      <c r="C628" s="305" t="s">
        <v>2885</v>
      </c>
      <c r="D628" s="305"/>
      <c r="E628" s="305"/>
      <c r="F628" s="305"/>
      <c r="J628" s="300">
        <v>294601.32</v>
      </c>
      <c r="O628" s="207" t="s">
        <v>5379</v>
      </c>
      <c r="Q628" s="2" t="s">
        <v>5379</v>
      </c>
      <c r="W628" s="306" t="s">
        <v>5380</v>
      </c>
      <c r="X628" s="306"/>
      <c r="Y628" s="306"/>
      <c r="Z628" s="306"/>
    </row>
    <row r="629" spans="1:26">
      <c r="A629" s="305" t="s">
        <v>2886</v>
      </c>
      <c r="B629" s="305"/>
      <c r="C629" s="305" t="s">
        <v>2887</v>
      </c>
      <c r="D629" s="305"/>
      <c r="E629" s="305"/>
      <c r="F629" s="305"/>
      <c r="J629" s="300">
        <v>44857.65</v>
      </c>
      <c r="O629" s="207" t="s">
        <v>5381</v>
      </c>
      <c r="Q629" s="2" t="s">
        <v>5381</v>
      </c>
      <c r="W629" s="306" t="s">
        <v>5382</v>
      </c>
      <c r="X629" s="306"/>
      <c r="Y629" s="306"/>
      <c r="Z629" s="306"/>
    </row>
    <row r="630" spans="1:26">
      <c r="A630" s="305" t="s">
        <v>2888</v>
      </c>
      <c r="B630" s="305"/>
      <c r="C630" s="307" t="s">
        <v>2889</v>
      </c>
      <c r="D630" s="307"/>
      <c r="E630" s="307"/>
      <c r="F630" s="307"/>
      <c r="J630" s="300">
        <v>2379.2199999999998</v>
      </c>
      <c r="O630" s="207" t="s">
        <v>5383</v>
      </c>
      <c r="Q630" s="2" t="s">
        <v>5383</v>
      </c>
      <c r="W630" s="306" t="s">
        <v>5384</v>
      </c>
      <c r="X630" s="306"/>
      <c r="Y630" s="306"/>
      <c r="Z630" s="306"/>
    </row>
    <row r="631" spans="1:26">
      <c r="A631" s="305" t="s">
        <v>2890</v>
      </c>
      <c r="B631" s="305"/>
      <c r="C631" s="307" t="s">
        <v>2891</v>
      </c>
      <c r="D631" s="307"/>
      <c r="E631" s="307"/>
      <c r="F631" s="307"/>
      <c r="J631" s="301">
        <v>77755.61</v>
      </c>
      <c r="O631" s="207" t="s">
        <v>5385</v>
      </c>
      <c r="Q631" s="2" t="s">
        <v>5385</v>
      </c>
      <c r="W631" s="306" t="s">
        <v>5386</v>
      </c>
      <c r="X631" s="306"/>
      <c r="Y631" s="306"/>
      <c r="Z631" s="306"/>
    </row>
    <row r="632" spans="1:26">
      <c r="A632" s="305" t="s">
        <v>2892</v>
      </c>
      <c r="B632" s="305"/>
      <c r="C632" s="305" t="s">
        <v>2893</v>
      </c>
      <c r="D632" s="305"/>
      <c r="E632" s="305"/>
      <c r="F632" s="305"/>
      <c r="J632" s="301">
        <v>8101.01</v>
      </c>
      <c r="W632" s="306" t="s">
        <v>5387</v>
      </c>
      <c r="X632" s="306"/>
      <c r="Y632" s="306"/>
      <c r="Z632" s="306"/>
    </row>
    <row r="633" spans="1:26">
      <c r="A633" s="305" t="s">
        <v>882</v>
      </c>
      <c r="B633" s="305"/>
      <c r="C633" s="305" t="s">
        <v>823</v>
      </c>
      <c r="D633" s="305"/>
      <c r="E633" s="305"/>
      <c r="F633" s="305"/>
      <c r="J633" s="301">
        <v>63799913.25</v>
      </c>
      <c r="O633" s="207" t="s">
        <v>5388</v>
      </c>
      <c r="Q633" s="2" t="s">
        <v>5388</v>
      </c>
      <c r="W633" s="306" t="s">
        <v>5389</v>
      </c>
      <c r="X633" s="306"/>
      <c r="Y633" s="306"/>
      <c r="Z633" s="306"/>
    </row>
    <row r="634" spans="1:26">
      <c r="A634" s="305" t="s">
        <v>2894</v>
      </c>
      <c r="B634" s="305"/>
      <c r="C634" s="305" t="s">
        <v>2895</v>
      </c>
      <c r="D634" s="305"/>
      <c r="E634" s="305"/>
      <c r="F634" s="305"/>
      <c r="J634" s="301">
        <v>63799913.25</v>
      </c>
      <c r="O634" s="207" t="s">
        <v>5388</v>
      </c>
      <c r="Q634" s="2" t="s">
        <v>5388</v>
      </c>
      <c r="W634" s="306" t="s">
        <v>5389</v>
      </c>
      <c r="X634" s="306"/>
      <c r="Y634" s="306"/>
      <c r="Z634" s="306"/>
    </row>
    <row r="635" spans="1:26">
      <c r="A635" s="305" t="s">
        <v>2896</v>
      </c>
      <c r="B635" s="305"/>
      <c r="C635" s="305" t="s">
        <v>2897</v>
      </c>
      <c r="D635" s="305"/>
      <c r="E635" s="305"/>
      <c r="F635" s="305"/>
      <c r="J635" s="301">
        <v>54853576.310000002</v>
      </c>
      <c r="O635" s="207" t="s">
        <v>5390</v>
      </c>
      <c r="Q635" s="2" t="s">
        <v>5390</v>
      </c>
      <c r="W635" s="306" t="s">
        <v>5391</v>
      </c>
      <c r="X635" s="306"/>
      <c r="Y635" s="306"/>
      <c r="Z635" s="306"/>
    </row>
    <row r="636" spans="1:26">
      <c r="A636" s="305" t="s">
        <v>2898</v>
      </c>
      <c r="B636" s="305"/>
      <c r="C636" s="305" t="s">
        <v>2899</v>
      </c>
      <c r="D636" s="305"/>
      <c r="E636" s="305"/>
      <c r="F636" s="305"/>
      <c r="J636" s="301">
        <v>8730574.9299999997</v>
      </c>
      <c r="O636" s="207" t="s">
        <v>5392</v>
      </c>
      <c r="Q636" s="2" t="s">
        <v>5392</v>
      </c>
      <c r="W636" s="306" t="s">
        <v>5393</v>
      </c>
      <c r="X636" s="306"/>
      <c r="Y636" s="306"/>
      <c r="Z636" s="306"/>
    </row>
    <row r="637" spans="1:26">
      <c r="A637" s="305" t="s">
        <v>2900</v>
      </c>
      <c r="B637" s="305"/>
      <c r="C637" s="305" t="s">
        <v>2901</v>
      </c>
      <c r="D637" s="305"/>
      <c r="E637" s="305"/>
      <c r="F637" s="305"/>
      <c r="J637" s="301">
        <v>215762.01</v>
      </c>
      <c r="W637" s="306" t="s">
        <v>5394</v>
      </c>
      <c r="X637" s="306"/>
      <c r="Y637" s="306"/>
      <c r="Z637" s="306"/>
    </row>
    <row r="638" spans="1:26">
      <c r="A638" s="305" t="s">
        <v>883</v>
      </c>
      <c r="B638" s="305"/>
      <c r="C638" s="305" t="s">
        <v>884</v>
      </c>
      <c r="D638" s="305"/>
      <c r="E638" s="305"/>
      <c r="F638" s="305"/>
      <c r="J638" s="301">
        <v>3282510.46</v>
      </c>
      <c r="K638" s="306" t="s">
        <v>5363</v>
      </c>
      <c r="L638" s="306"/>
      <c r="M638" s="306"/>
      <c r="O638" s="207" t="s">
        <v>5395</v>
      </c>
      <c r="Q638" s="2" t="s">
        <v>5396</v>
      </c>
      <c r="W638" s="306" t="s">
        <v>5397</v>
      </c>
      <c r="X638" s="306"/>
      <c r="Y638" s="306"/>
      <c r="Z638" s="306"/>
    </row>
    <row r="639" spans="1:26">
      <c r="A639" s="305" t="s">
        <v>885</v>
      </c>
      <c r="B639" s="305"/>
      <c r="C639" s="305" t="s">
        <v>884</v>
      </c>
      <c r="D639" s="305"/>
      <c r="E639" s="305"/>
      <c r="F639" s="305"/>
      <c r="J639" s="301">
        <v>3282510.46</v>
      </c>
      <c r="K639" s="306" t="s">
        <v>5363</v>
      </c>
      <c r="L639" s="306"/>
      <c r="M639" s="306"/>
      <c r="O639" s="207" t="s">
        <v>5395</v>
      </c>
      <c r="Q639" s="2" t="s">
        <v>5396</v>
      </c>
      <c r="W639" s="306" t="s">
        <v>5397</v>
      </c>
      <c r="X639" s="306"/>
      <c r="Y639" s="306"/>
      <c r="Z639" s="306"/>
    </row>
    <row r="640" spans="1:26">
      <c r="A640" s="305" t="s">
        <v>886</v>
      </c>
      <c r="B640" s="305"/>
      <c r="C640" s="305" t="s">
        <v>887</v>
      </c>
      <c r="D640" s="305"/>
      <c r="E640" s="305"/>
      <c r="F640" s="305"/>
      <c r="J640" s="301">
        <v>1145120.4099999999</v>
      </c>
      <c r="O640" s="207" t="s">
        <v>5398</v>
      </c>
      <c r="Q640" s="2" t="s">
        <v>5398</v>
      </c>
      <c r="W640" s="306" t="s">
        <v>5399</v>
      </c>
      <c r="X640" s="306"/>
      <c r="Y640" s="306"/>
      <c r="Z640" s="306"/>
    </row>
    <row r="641" spans="1:26">
      <c r="A641" s="308" t="s">
        <v>2902</v>
      </c>
      <c r="B641" s="308"/>
      <c r="C641" s="308" t="s">
        <v>2903</v>
      </c>
      <c r="D641" s="308"/>
      <c r="E641" s="308"/>
      <c r="F641" s="308"/>
      <c r="J641" s="301">
        <v>137436.6</v>
      </c>
      <c r="O641" s="207" t="s">
        <v>5400</v>
      </c>
      <c r="Q641" s="2" t="s">
        <v>5400</v>
      </c>
      <c r="W641" s="306" t="s">
        <v>5401</v>
      </c>
      <c r="X641" s="306"/>
      <c r="Y641" s="306"/>
      <c r="Z641" s="306"/>
    </row>
    <row r="642" spans="1:26">
      <c r="A642" s="308" t="s">
        <v>3487</v>
      </c>
      <c r="B642" s="308"/>
      <c r="C642" s="308" t="s">
        <v>3488</v>
      </c>
      <c r="D642" s="308"/>
      <c r="E642" s="308"/>
      <c r="F642" s="308"/>
      <c r="J642" s="301">
        <v>6289.79</v>
      </c>
      <c r="O642" s="207" t="s">
        <v>5402</v>
      </c>
      <c r="Q642" s="2" t="s">
        <v>5402</v>
      </c>
      <c r="W642" s="306" t="s">
        <v>5403</v>
      </c>
      <c r="X642" s="306"/>
      <c r="Y642" s="306"/>
      <c r="Z642" s="306"/>
    </row>
    <row r="643" spans="1:26">
      <c r="A643" s="308" t="s">
        <v>2904</v>
      </c>
      <c r="B643" s="308"/>
      <c r="C643" s="308" t="s">
        <v>2905</v>
      </c>
      <c r="D643" s="308"/>
      <c r="E643" s="308"/>
      <c r="F643" s="308"/>
      <c r="J643" s="301">
        <v>1001394.02</v>
      </c>
      <c r="O643" s="207" t="s">
        <v>5404</v>
      </c>
      <c r="Q643" s="2" t="s">
        <v>5404</v>
      </c>
      <c r="W643" s="306" t="s">
        <v>5405</v>
      </c>
      <c r="X643" s="306"/>
      <c r="Y643" s="306"/>
      <c r="Z643" s="306"/>
    </row>
    <row r="644" spans="1:26">
      <c r="A644" s="305" t="s">
        <v>888</v>
      </c>
      <c r="B644" s="305"/>
      <c r="C644" s="305" t="s">
        <v>889</v>
      </c>
      <c r="D644" s="305"/>
      <c r="E644" s="305"/>
      <c r="F644" s="305"/>
      <c r="J644" s="301">
        <v>1688468.5</v>
      </c>
      <c r="K644" s="306" t="s">
        <v>5363</v>
      </c>
      <c r="L644" s="306"/>
      <c r="M644" s="306"/>
      <c r="O644" s="207" t="s">
        <v>5406</v>
      </c>
      <c r="Q644" s="2" t="s">
        <v>5407</v>
      </c>
      <c r="W644" s="306" t="s">
        <v>5408</v>
      </c>
      <c r="X644" s="306"/>
      <c r="Y644" s="306"/>
      <c r="Z644" s="306"/>
    </row>
    <row r="645" spans="1:26">
      <c r="A645" s="308" t="s">
        <v>2906</v>
      </c>
      <c r="B645" s="308"/>
      <c r="C645" s="308" t="s">
        <v>2907</v>
      </c>
      <c r="D645" s="308"/>
      <c r="E645" s="308"/>
      <c r="F645" s="308"/>
      <c r="J645" s="301">
        <v>45414.3</v>
      </c>
      <c r="O645" s="207" t="s">
        <v>5409</v>
      </c>
      <c r="Q645" s="2" t="s">
        <v>5409</v>
      </c>
      <c r="W645" s="306" t="s">
        <v>5410</v>
      </c>
      <c r="X645" s="306"/>
      <c r="Y645" s="306"/>
      <c r="Z645" s="306"/>
    </row>
    <row r="646" spans="1:26">
      <c r="A646" s="308" t="s">
        <v>2908</v>
      </c>
      <c r="B646" s="308"/>
      <c r="C646" s="308" t="s">
        <v>2909</v>
      </c>
      <c r="D646" s="308"/>
      <c r="E646" s="308"/>
      <c r="F646" s="308"/>
      <c r="J646" s="301">
        <v>176522.95</v>
      </c>
      <c r="W646" s="306" t="s">
        <v>5411</v>
      </c>
      <c r="X646" s="306"/>
      <c r="Y646" s="306"/>
      <c r="Z646" s="306"/>
    </row>
    <row r="647" spans="1:26">
      <c r="A647" s="308" t="s">
        <v>2910</v>
      </c>
      <c r="B647" s="308"/>
      <c r="C647" s="308" t="s">
        <v>2911</v>
      </c>
      <c r="D647" s="308"/>
      <c r="E647" s="308"/>
      <c r="F647" s="308"/>
      <c r="J647" s="301">
        <v>1318498.95</v>
      </c>
      <c r="O647" s="207" t="s">
        <v>5412</v>
      </c>
      <c r="Q647" s="2" t="s">
        <v>5412</v>
      </c>
      <c r="W647" s="306" t="s">
        <v>5413</v>
      </c>
      <c r="X647" s="306"/>
      <c r="Y647" s="306"/>
      <c r="Z647" s="306"/>
    </row>
    <row r="648" spans="1:26">
      <c r="A648" s="308" t="s">
        <v>3489</v>
      </c>
      <c r="B648" s="308"/>
      <c r="C648" s="308" t="s">
        <v>3490</v>
      </c>
      <c r="D648" s="308"/>
      <c r="E648" s="308"/>
      <c r="F648" s="308"/>
      <c r="J648" s="301">
        <v>22014.02</v>
      </c>
      <c r="W648" s="306" t="s">
        <v>5414</v>
      </c>
      <c r="X648" s="306"/>
      <c r="Y648" s="306"/>
      <c r="Z648" s="306"/>
    </row>
    <row r="649" spans="1:26">
      <c r="A649" s="308" t="s">
        <v>3760</v>
      </c>
      <c r="B649" s="308"/>
      <c r="C649" s="308" t="s">
        <v>3761</v>
      </c>
      <c r="D649" s="308"/>
      <c r="E649" s="308"/>
      <c r="F649" s="308"/>
      <c r="J649" s="301">
        <v>13230.14</v>
      </c>
      <c r="O649" s="207" t="s">
        <v>5415</v>
      </c>
      <c r="Q649" s="2" t="s">
        <v>5415</v>
      </c>
      <c r="W649" s="306" t="s">
        <v>5416</v>
      </c>
      <c r="X649" s="306"/>
      <c r="Y649" s="306"/>
      <c r="Z649" s="306"/>
    </row>
    <row r="650" spans="1:26">
      <c r="A650" s="308" t="s">
        <v>3762</v>
      </c>
      <c r="B650" s="308"/>
      <c r="C650" s="308" t="s">
        <v>3763</v>
      </c>
      <c r="D650" s="308"/>
      <c r="E650" s="308"/>
      <c r="F650" s="308"/>
      <c r="J650" s="301">
        <v>100266.64</v>
      </c>
      <c r="K650" s="306" t="s">
        <v>5363</v>
      </c>
      <c r="L650" s="306"/>
      <c r="M650" s="306"/>
      <c r="O650" s="207" t="s">
        <v>5417</v>
      </c>
      <c r="Q650" s="2" t="s">
        <v>5418</v>
      </c>
    </row>
    <row r="651" spans="1:26">
      <c r="A651" s="308" t="s">
        <v>3764</v>
      </c>
      <c r="B651" s="308"/>
      <c r="C651" s="308" t="s">
        <v>3765</v>
      </c>
      <c r="D651" s="308"/>
      <c r="E651" s="308"/>
      <c r="F651" s="308"/>
      <c r="J651" s="301">
        <v>12521.5</v>
      </c>
      <c r="O651" s="207" t="s">
        <v>5419</v>
      </c>
      <c r="Q651" s="2" t="s">
        <v>5419</v>
      </c>
      <c r="W651" s="306" t="s">
        <v>5420</v>
      </c>
      <c r="X651" s="306"/>
      <c r="Y651" s="306"/>
      <c r="Z651" s="306"/>
    </row>
    <row r="652" spans="1:26">
      <c r="A652" s="305" t="s">
        <v>890</v>
      </c>
      <c r="B652" s="305"/>
      <c r="C652" s="307" t="s">
        <v>891</v>
      </c>
      <c r="D652" s="307"/>
      <c r="E652" s="307"/>
      <c r="F652" s="307"/>
      <c r="J652" s="301">
        <v>448921.55</v>
      </c>
      <c r="O652" s="207" t="s">
        <v>5421</v>
      </c>
      <c r="Q652" s="2" t="s">
        <v>5421</v>
      </c>
      <c r="W652" s="306" t="s">
        <v>5422</v>
      </c>
      <c r="X652" s="306"/>
      <c r="Y652" s="306"/>
      <c r="Z652" s="306"/>
    </row>
    <row r="653" spans="1:26">
      <c r="A653" s="305" t="s">
        <v>2912</v>
      </c>
      <c r="B653" s="305"/>
      <c r="C653" s="307" t="s">
        <v>2913</v>
      </c>
      <c r="D653" s="307"/>
      <c r="E653" s="307"/>
      <c r="F653" s="307"/>
      <c r="J653" s="301">
        <v>23575.74</v>
      </c>
      <c r="O653" s="207" t="s">
        <v>5423</v>
      </c>
      <c r="Q653" s="2" t="s">
        <v>5423</v>
      </c>
      <c r="W653" s="306" t="s">
        <v>5424</v>
      </c>
      <c r="X653" s="306"/>
      <c r="Y653" s="306"/>
      <c r="Z653" s="306"/>
    </row>
    <row r="654" spans="1:26">
      <c r="A654" s="308" t="s">
        <v>2914</v>
      </c>
      <c r="B654" s="308"/>
      <c r="C654" s="309" t="s">
        <v>2915</v>
      </c>
      <c r="D654" s="309"/>
      <c r="E654" s="309"/>
      <c r="F654" s="309"/>
      <c r="J654" s="301">
        <v>23575.74</v>
      </c>
      <c r="O654" s="207" t="s">
        <v>5423</v>
      </c>
      <c r="Q654" s="2" t="s">
        <v>5423</v>
      </c>
      <c r="W654" s="306" t="s">
        <v>5424</v>
      </c>
      <c r="X654" s="306"/>
      <c r="Y654" s="306"/>
      <c r="Z654" s="306"/>
    </row>
    <row r="655" spans="1:26">
      <c r="A655" s="305" t="s">
        <v>2916</v>
      </c>
      <c r="B655" s="305"/>
      <c r="C655" s="307" t="s">
        <v>2917</v>
      </c>
      <c r="D655" s="307"/>
      <c r="E655" s="307"/>
      <c r="F655" s="307"/>
      <c r="J655" s="300">
        <v>425167.81</v>
      </c>
      <c r="O655" s="207" t="s">
        <v>5425</v>
      </c>
      <c r="Q655" s="2" t="s">
        <v>5425</v>
      </c>
      <c r="W655" s="306" t="s">
        <v>5426</v>
      </c>
      <c r="X655" s="306"/>
      <c r="Y655" s="306"/>
      <c r="Z655" s="306"/>
    </row>
    <row r="656" spans="1:26">
      <c r="A656" s="308" t="s">
        <v>2918</v>
      </c>
      <c r="B656" s="308"/>
      <c r="C656" s="309" t="s">
        <v>2919</v>
      </c>
      <c r="D656" s="309"/>
      <c r="E656" s="309"/>
      <c r="F656" s="309"/>
      <c r="J656" s="300">
        <v>396863.37</v>
      </c>
      <c r="O656" s="207" t="s">
        <v>5427</v>
      </c>
      <c r="Q656" s="2" t="s">
        <v>5427</v>
      </c>
      <c r="W656" s="306" t="s">
        <v>5428</v>
      </c>
      <c r="X656" s="306"/>
      <c r="Y656" s="306"/>
      <c r="Z656" s="306"/>
    </row>
    <row r="657" spans="1:26">
      <c r="A657" s="308" t="s">
        <v>2920</v>
      </c>
      <c r="B657" s="308"/>
      <c r="C657" s="309" t="s">
        <v>2921</v>
      </c>
      <c r="D657" s="309"/>
      <c r="E657" s="309"/>
      <c r="F657" s="309"/>
      <c r="J657" s="300">
        <v>28304.44</v>
      </c>
      <c r="O657" s="207" t="s">
        <v>5429</v>
      </c>
      <c r="Q657" s="2" t="s">
        <v>5429</v>
      </c>
      <c r="W657" s="306" t="s">
        <v>5430</v>
      </c>
      <c r="X657" s="306"/>
      <c r="Y657" s="306"/>
      <c r="Z657" s="306"/>
    </row>
    <row r="658" spans="1:26">
      <c r="A658" s="305" t="s">
        <v>5431</v>
      </c>
      <c r="B658" s="305"/>
      <c r="C658" s="307" t="s">
        <v>5432</v>
      </c>
      <c r="D658" s="307"/>
      <c r="E658" s="307"/>
      <c r="F658" s="307"/>
      <c r="J658" s="300">
        <v>178</v>
      </c>
      <c r="O658" s="207" t="s">
        <v>5433</v>
      </c>
      <c r="Q658" s="2" t="s">
        <v>5433</v>
      </c>
      <c r="W658" s="306" t="s">
        <v>5434</v>
      </c>
      <c r="X658" s="306"/>
      <c r="Y658" s="306"/>
      <c r="Z658" s="306"/>
    </row>
    <row r="659" spans="1:26">
      <c r="A659" s="308" t="s">
        <v>5435</v>
      </c>
      <c r="B659" s="308"/>
      <c r="C659" s="309" t="s">
        <v>5436</v>
      </c>
      <c r="D659" s="309"/>
      <c r="E659" s="309"/>
      <c r="F659" s="309"/>
      <c r="J659" s="300">
        <v>178</v>
      </c>
      <c r="O659" s="207" t="s">
        <v>5433</v>
      </c>
      <c r="Q659" s="2" t="s">
        <v>5433</v>
      </c>
      <c r="W659" s="306" t="s">
        <v>5434</v>
      </c>
      <c r="X659" s="306"/>
      <c r="Y659" s="306"/>
      <c r="Z659" s="306"/>
    </row>
  </sheetData>
  <mergeCells count="2024">
    <mergeCell ref="A624:B624"/>
    <mergeCell ref="A625:B625"/>
    <mergeCell ref="A626:B626"/>
    <mergeCell ref="A627:B627"/>
    <mergeCell ref="A628:B628"/>
    <mergeCell ref="A629:B629"/>
    <mergeCell ref="C629:F629"/>
    <mergeCell ref="A630:B630"/>
    <mergeCell ref="A631:B631"/>
    <mergeCell ref="A632:B632"/>
    <mergeCell ref="A633:B633"/>
    <mergeCell ref="A634:B634"/>
    <mergeCell ref="A635:B635"/>
    <mergeCell ref="A607:B607"/>
    <mergeCell ref="A608:B608"/>
    <mergeCell ref="A609:B609"/>
    <mergeCell ref="A610:B610"/>
    <mergeCell ref="A611:B611"/>
    <mergeCell ref="C610:F610"/>
    <mergeCell ref="A612:B612"/>
    <mergeCell ref="A613:B613"/>
    <mergeCell ref="A614:B614"/>
    <mergeCell ref="A615:B615"/>
    <mergeCell ref="A616:B616"/>
    <mergeCell ref="A618:B618"/>
    <mergeCell ref="A619:B619"/>
    <mergeCell ref="A620:B620"/>
    <mergeCell ref="A621:B621"/>
    <mergeCell ref="A622:B622"/>
    <mergeCell ref="A623:B623"/>
    <mergeCell ref="C620:F620"/>
    <mergeCell ref="A592:B592"/>
    <mergeCell ref="A593:B593"/>
    <mergeCell ref="C592:F592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C601:F601"/>
    <mergeCell ref="A606:B606"/>
    <mergeCell ref="A519:B519"/>
    <mergeCell ref="A520:B520"/>
    <mergeCell ref="A517:B517"/>
    <mergeCell ref="A518:B518"/>
    <mergeCell ref="A515:B515"/>
    <mergeCell ref="A516:B516"/>
    <mergeCell ref="A525:B525"/>
    <mergeCell ref="A526:B526"/>
    <mergeCell ref="A523:B523"/>
    <mergeCell ref="A524:B524"/>
    <mergeCell ref="A521:B521"/>
    <mergeCell ref="A522:B522"/>
    <mergeCell ref="C523:F523"/>
    <mergeCell ref="A588:B588"/>
    <mergeCell ref="A589:B589"/>
    <mergeCell ref="A590:B590"/>
    <mergeCell ref="A591:B591"/>
    <mergeCell ref="A501:B501"/>
    <mergeCell ref="A502:B502"/>
    <mergeCell ref="A499:B499"/>
    <mergeCell ref="A500:B500"/>
    <mergeCell ref="A497:B497"/>
    <mergeCell ref="A498:B498"/>
    <mergeCell ref="A507:B507"/>
    <mergeCell ref="A508:B508"/>
    <mergeCell ref="A505:B505"/>
    <mergeCell ref="A506:B506"/>
    <mergeCell ref="A503:B503"/>
    <mergeCell ref="A504:B504"/>
    <mergeCell ref="C505:F505"/>
    <mergeCell ref="A513:B513"/>
    <mergeCell ref="A514:B514"/>
    <mergeCell ref="A511:B511"/>
    <mergeCell ref="A512:B512"/>
    <mergeCell ref="A509:B509"/>
    <mergeCell ref="A510:B510"/>
    <mergeCell ref="C514:F514"/>
    <mergeCell ref="A483:B483"/>
    <mergeCell ref="A484:B484"/>
    <mergeCell ref="A481:B481"/>
    <mergeCell ref="A482:B482"/>
    <mergeCell ref="A479:B479"/>
    <mergeCell ref="A480:B480"/>
    <mergeCell ref="A489:B489"/>
    <mergeCell ref="A490:B490"/>
    <mergeCell ref="A487:B487"/>
    <mergeCell ref="A488:B488"/>
    <mergeCell ref="A485:B485"/>
    <mergeCell ref="A486:B486"/>
    <mergeCell ref="C487:F487"/>
    <mergeCell ref="A495:B495"/>
    <mergeCell ref="A496:B496"/>
    <mergeCell ref="A493:B493"/>
    <mergeCell ref="A494:B494"/>
    <mergeCell ref="A491:B491"/>
    <mergeCell ref="A492:B492"/>
    <mergeCell ref="C496:F496"/>
    <mergeCell ref="A465:B465"/>
    <mergeCell ref="A466:B466"/>
    <mergeCell ref="A463:B463"/>
    <mergeCell ref="A464:B464"/>
    <mergeCell ref="A461:B461"/>
    <mergeCell ref="A462:B462"/>
    <mergeCell ref="A471:B471"/>
    <mergeCell ref="A472:B472"/>
    <mergeCell ref="A469:B469"/>
    <mergeCell ref="A470:B470"/>
    <mergeCell ref="A467:B467"/>
    <mergeCell ref="A468:B468"/>
    <mergeCell ref="C469:F469"/>
    <mergeCell ref="A477:B477"/>
    <mergeCell ref="A478:B478"/>
    <mergeCell ref="A475:B475"/>
    <mergeCell ref="A476:B476"/>
    <mergeCell ref="A473:B473"/>
    <mergeCell ref="A474:B474"/>
    <mergeCell ref="C478:F478"/>
    <mergeCell ref="A447:B447"/>
    <mergeCell ref="A448:B448"/>
    <mergeCell ref="A445:B445"/>
    <mergeCell ref="A446:B446"/>
    <mergeCell ref="A443:B443"/>
    <mergeCell ref="A444:B444"/>
    <mergeCell ref="C444:F444"/>
    <mergeCell ref="A453:B453"/>
    <mergeCell ref="A454:B454"/>
    <mergeCell ref="A451:B451"/>
    <mergeCell ref="A452:B452"/>
    <mergeCell ref="A449:B449"/>
    <mergeCell ref="A450:B450"/>
    <mergeCell ref="C451:F451"/>
    <mergeCell ref="A459:B459"/>
    <mergeCell ref="A460:B460"/>
    <mergeCell ref="A457:B457"/>
    <mergeCell ref="A458:B458"/>
    <mergeCell ref="A455:B455"/>
    <mergeCell ref="A456:B456"/>
    <mergeCell ref="C460:F460"/>
    <mergeCell ref="A429:B429"/>
    <mergeCell ref="A430:B430"/>
    <mergeCell ref="A427:B427"/>
    <mergeCell ref="A428:B428"/>
    <mergeCell ref="A425:B425"/>
    <mergeCell ref="A426:B426"/>
    <mergeCell ref="C426:F426"/>
    <mergeCell ref="K426:M426"/>
    <mergeCell ref="A435:B435"/>
    <mergeCell ref="A436:B436"/>
    <mergeCell ref="A433:B433"/>
    <mergeCell ref="A434:B434"/>
    <mergeCell ref="A431:B431"/>
    <mergeCell ref="A432:B432"/>
    <mergeCell ref="C435:F435"/>
    <mergeCell ref="A441:B441"/>
    <mergeCell ref="A442:B442"/>
    <mergeCell ref="A439:B439"/>
    <mergeCell ref="A440:B440"/>
    <mergeCell ref="A437:B437"/>
    <mergeCell ref="A438:B438"/>
    <mergeCell ref="A411:B411"/>
    <mergeCell ref="A412:B412"/>
    <mergeCell ref="A409:B409"/>
    <mergeCell ref="A410:B410"/>
    <mergeCell ref="A407:B407"/>
    <mergeCell ref="A408:B408"/>
    <mergeCell ref="C409:F409"/>
    <mergeCell ref="A417:B417"/>
    <mergeCell ref="A418:B418"/>
    <mergeCell ref="A415:B415"/>
    <mergeCell ref="A416:B416"/>
    <mergeCell ref="A413:B413"/>
    <mergeCell ref="A414:B414"/>
    <mergeCell ref="C418:F418"/>
    <mergeCell ref="A423:B423"/>
    <mergeCell ref="A424:B424"/>
    <mergeCell ref="A421:B421"/>
    <mergeCell ref="A422:B422"/>
    <mergeCell ref="A419:B419"/>
    <mergeCell ref="A420:B420"/>
    <mergeCell ref="A393:B393"/>
    <mergeCell ref="A391:B391"/>
    <mergeCell ref="A392:B392"/>
    <mergeCell ref="A389:B389"/>
    <mergeCell ref="C391:F391"/>
    <mergeCell ref="A399:B399"/>
    <mergeCell ref="A400:B400"/>
    <mergeCell ref="A397:B397"/>
    <mergeCell ref="A398:B398"/>
    <mergeCell ref="A395:B395"/>
    <mergeCell ref="A396:B396"/>
    <mergeCell ref="C400:F400"/>
    <mergeCell ref="A405:B405"/>
    <mergeCell ref="A406:B406"/>
    <mergeCell ref="A403:B403"/>
    <mergeCell ref="A404:B404"/>
    <mergeCell ref="A401:B401"/>
    <mergeCell ref="A402:B402"/>
    <mergeCell ref="A375:B375"/>
    <mergeCell ref="A376:B376"/>
    <mergeCell ref="A373:B373"/>
    <mergeCell ref="A374:B374"/>
    <mergeCell ref="A371:B371"/>
    <mergeCell ref="A372:B372"/>
    <mergeCell ref="C372:F372"/>
    <mergeCell ref="A381:B381"/>
    <mergeCell ref="A382:B382"/>
    <mergeCell ref="A379:B379"/>
    <mergeCell ref="A380:B380"/>
    <mergeCell ref="A377:B377"/>
    <mergeCell ref="A378:B378"/>
    <mergeCell ref="C381:F381"/>
    <mergeCell ref="A387:B387"/>
    <mergeCell ref="A388:B388"/>
    <mergeCell ref="A385:B385"/>
    <mergeCell ref="A386:B386"/>
    <mergeCell ref="A383:B383"/>
    <mergeCell ref="A384:B384"/>
    <mergeCell ref="A357:B357"/>
    <mergeCell ref="A358:B358"/>
    <mergeCell ref="A355:B355"/>
    <mergeCell ref="A356:B356"/>
    <mergeCell ref="A353:B353"/>
    <mergeCell ref="A354:B354"/>
    <mergeCell ref="C354:F354"/>
    <mergeCell ref="A363:B363"/>
    <mergeCell ref="A364:B364"/>
    <mergeCell ref="A361:B361"/>
    <mergeCell ref="A362:B362"/>
    <mergeCell ref="A359:B359"/>
    <mergeCell ref="A360:B360"/>
    <mergeCell ref="C363:F363"/>
    <mergeCell ref="A369:B369"/>
    <mergeCell ref="A370:B370"/>
    <mergeCell ref="A367:B367"/>
    <mergeCell ref="A368:B368"/>
    <mergeCell ref="A365:B365"/>
    <mergeCell ref="A366:B366"/>
    <mergeCell ref="A339:B339"/>
    <mergeCell ref="A340:B340"/>
    <mergeCell ref="A337:B337"/>
    <mergeCell ref="A338:B338"/>
    <mergeCell ref="A335:B335"/>
    <mergeCell ref="C335:F336"/>
    <mergeCell ref="A345:B345"/>
    <mergeCell ref="A346:B346"/>
    <mergeCell ref="A343:B343"/>
    <mergeCell ref="A344:B344"/>
    <mergeCell ref="A341:B341"/>
    <mergeCell ref="A342:B342"/>
    <mergeCell ref="C345:F345"/>
    <mergeCell ref="A351:B351"/>
    <mergeCell ref="A352:B352"/>
    <mergeCell ref="A349:B349"/>
    <mergeCell ref="A350:B350"/>
    <mergeCell ref="A347:B347"/>
    <mergeCell ref="A348:B348"/>
    <mergeCell ref="A321:B321"/>
    <mergeCell ref="A322:B322"/>
    <mergeCell ref="A319:B319"/>
    <mergeCell ref="A320:B320"/>
    <mergeCell ref="A317:B317"/>
    <mergeCell ref="A318:B318"/>
    <mergeCell ref="C317:F317"/>
    <mergeCell ref="A327:B327"/>
    <mergeCell ref="A328:B328"/>
    <mergeCell ref="A325:B325"/>
    <mergeCell ref="A326:B326"/>
    <mergeCell ref="A323:B323"/>
    <mergeCell ref="A324:B324"/>
    <mergeCell ref="C326:F326"/>
    <mergeCell ref="A333:B333"/>
    <mergeCell ref="A334:B334"/>
    <mergeCell ref="A331:B331"/>
    <mergeCell ref="A332:B332"/>
    <mergeCell ref="A329:B329"/>
    <mergeCell ref="A330:B330"/>
    <mergeCell ref="A303:B303"/>
    <mergeCell ref="A304:B304"/>
    <mergeCell ref="A301:B301"/>
    <mergeCell ref="A302:B302"/>
    <mergeCell ref="A299:B299"/>
    <mergeCell ref="A300:B300"/>
    <mergeCell ref="C299:F299"/>
    <mergeCell ref="A309:B309"/>
    <mergeCell ref="A310:B310"/>
    <mergeCell ref="A307:B307"/>
    <mergeCell ref="A308:B308"/>
    <mergeCell ref="A305:B305"/>
    <mergeCell ref="A306:B306"/>
    <mergeCell ref="C308:F308"/>
    <mergeCell ref="A315:B315"/>
    <mergeCell ref="A316:B316"/>
    <mergeCell ref="A313:B313"/>
    <mergeCell ref="A314:B314"/>
    <mergeCell ref="A311:B311"/>
    <mergeCell ref="A312:B312"/>
    <mergeCell ref="A285:B285"/>
    <mergeCell ref="A286:B286"/>
    <mergeCell ref="A283:B283"/>
    <mergeCell ref="A284:B284"/>
    <mergeCell ref="A281:B281"/>
    <mergeCell ref="A282:B282"/>
    <mergeCell ref="C281:F281"/>
    <mergeCell ref="K281:M281"/>
    <mergeCell ref="A291:B291"/>
    <mergeCell ref="A292:B292"/>
    <mergeCell ref="A289:B289"/>
    <mergeCell ref="A290:B290"/>
    <mergeCell ref="A287:B287"/>
    <mergeCell ref="A288:B288"/>
    <mergeCell ref="C290:F290"/>
    <mergeCell ref="A297:B297"/>
    <mergeCell ref="A298:B298"/>
    <mergeCell ref="A295:B295"/>
    <mergeCell ref="A296:B296"/>
    <mergeCell ref="A293:B293"/>
    <mergeCell ref="A294:B294"/>
    <mergeCell ref="A267:B267"/>
    <mergeCell ref="A268:B268"/>
    <mergeCell ref="A265:B265"/>
    <mergeCell ref="A266:B266"/>
    <mergeCell ref="A263:B263"/>
    <mergeCell ref="A264:B264"/>
    <mergeCell ref="C263:F263"/>
    <mergeCell ref="A273:B273"/>
    <mergeCell ref="A274:B274"/>
    <mergeCell ref="A271:B271"/>
    <mergeCell ref="A272:B272"/>
    <mergeCell ref="A269:B269"/>
    <mergeCell ref="A270:B270"/>
    <mergeCell ref="C272:F272"/>
    <mergeCell ref="A279:B279"/>
    <mergeCell ref="A280:B280"/>
    <mergeCell ref="A277:B277"/>
    <mergeCell ref="A278:B278"/>
    <mergeCell ref="A275:B275"/>
    <mergeCell ref="A276:B276"/>
    <mergeCell ref="A249:B249"/>
    <mergeCell ref="A250:B250"/>
    <mergeCell ref="A247:B247"/>
    <mergeCell ref="A248:B248"/>
    <mergeCell ref="A245:B245"/>
    <mergeCell ref="A246:B246"/>
    <mergeCell ref="C246:F246"/>
    <mergeCell ref="K246:M246"/>
    <mergeCell ref="A255:B255"/>
    <mergeCell ref="A256:B256"/>
    <mergeCell ref="A253:B253"/>
    <mergeCell ref="A254:B254"/>
    <mergeCell ref="A251:B251"/>
    <mergeCell ref="A252:B252"/>
    <mergeCell ref="C254:F254"/>
    <mergeCell ref="A261:B261"/>
    <mergeCell ref="A262:B262"/>
    <mergeCell ref="A259:B259"/>
    <mergeCell ref="A260:B260"/>
    <mergeCell ref="A257:B257"/>
    <mergeCell ref="A258:B258"/>
    <mergeCell ref="A231:B231"/>
    <mergeCell ref="A232:B232"/>
    <mergeCell ref="A229:B229"/>
    <mergeCell ref="A230:B230"/>
    <mergeCell ref="A227:B227"/>
    <mergeCell ref="A228:B228"/>
    <mergeCell ref="C227:F227"/>
    <mergeCell ref="A237:B237"/>
    <mergeCell ref="A238:B238"/>
    <mergeCell ref="A235:B235"/>
    <mergeCell ref="A236:B236"/>
    <mergeCell ref="A234:B234"/>
    <mergeCell ref="C237:F237"/>
    <mergeCell ref="A243:B243"/>
    <mergeCell ref="A244:B244"/>
    <mergeCell ref="A241:B241"/>
    <mergeCell ref="A242:B242"/>
    <mergeCell ref="A239:B239"/>
    <mergeCell ref="A240:B240"/>
    <mergeCell ref="A213:B213"/>
    <mergeCell ref="A214:B214"/>
    <mergeCell ref="A211:B211"/>
    <mergeCell ref="A212:B212"/>
    <mergeCell ref="A209:B209"/>
    <mergeCell ref="A210:B210"/>
    <mergeCell ref="C209:F209"/>
    <mergeCell ref="A219:B219"/>
    <mergeCell ref="A220:B220"/>
    <mergeCell ref="A217:B217"/>
    <mergeCell ref="A218:B218"/>
    <mergeCell ref="A215:B215"/>
    <mergeCell ref="A216:B216"/>
    <mergeCell ref="C218:F218"/>
    <mergeCell ref="A225:B225"/>
    <mergeCell ref="A226:B226"/>
    <mergeCell ref="A223:B223"/>
    <mergeCell ref="A224:B224"/>
    <mergeCell ref="A221:B221"/>
    <mergeCell ref="A222:B222"/>
    <mergeCell ref="A195:B195"/>
    <mergeCell ref="A196:B196"/>
    <mergeCell ref="A193:B193"/>
    <mergeCell ref="A194:B194"/>
    <mergeCell ref="A191:B191"/>
    <mergeCell ref="A192:B192"/>
    <mergeCell ref="C192:F192"/>
    <mergeCell ref="A201:B201"/>
    <mergeCell ref="A202:B202"/>
    <mergeCell ref="A199:B199"/>
    <mergeCell ref="A200:B200"/>
    <mergeCell ref="A197:B197"/>
    <mergeCell ref="A198:B198"/>
    <mergeCell ref="C200:F200"/>
    <mergeCell ref="A207:B207"/>
    <mergeCell ref="A208:B208"/>
    <mergeCell ref="A205:B205"/>
    <mergeCell ref="A206:B206"/>
    <mergeCell ref="A203:B203"/>
    <mergeCell ref="A204:B204"/>
    <mergeCell ref="A177:B177"/>
    <mergeCell ref="A178:B178"/>
    <mergeCell ref="A175:B175"/>
    <mergeCell ref="A176:B176"/>
    <mergeCell ref="A173:B173"/>
    <mergeCell ref="A174:B174"/>
    <mergeCell ref="C174:F174"/>
    <mergeCell ref="A183:B183"/>
    <mergeCell ref="A184:B184"/>
    <mergeCell ref="A181:B181"/>
    <mergeCell ref="A182:B182"/>
    <mergeCell ref="A179:B179"/>
    <mergeCell ref="A180:B180"/>
    <mergeCell ref="C183:F183"/>
    <mergeCell ref="A189:B189"/>
    <mergeCell ref="A190:B190"/>
    <mergeCell ref="A187:B187"/>
    <mergeCell ref="A188:B188"/>
    <mergeCell ref="A185:B185"/>
    <mergeCell ref="A186:B186"/>
    <mergeCell ref="A159:B159"/>
    <mergeCell ref="A160:B160"/>
    <mergeCell ref="A157:B157"/>
    <mergeCell ref="A158:B158"/>
    <mergeCell ref="A155:B155"/>
    <mergeCell ref="A156:B156"/>
    <mergeCell ref="C156:F156"/>
    <mergeCell ref="A165:B165"/>
    <mergeCell ref="A166:B166"/>
    <mergeCell ref="A163:B163"/>
    <mergeCell ref="A164:B164"/>
    <mergeCell ref="A161:B161"/>
    <mergeCell ref="A162:B162"/>
    <mergeCell ref="C165:F165"/>
    <mergeCell ref="A171:B171"/>
    <mergeCell ref="A172:B172"/>
    <mergeCell ref="A169:B169"/>
    <mergeCell ref="A170:B170"/>
    <mergeCell ref="A167:B167"/>
    <mergeCell ref="A168:B168"/>
    <mergeCell ref="A142:B142"/>
    <mergeCell ref="A139:B139"/>
    <mergeCell ref="A140:B140"/>
    <mergeCell ref="A137:B137"/>
    <mergeCell ref="A138:B138"/>
    <mergeCell ref="A148:B148"/>
    <mergeCell ref="A145:B145"/>
    <mergeCell ref="A146:B146"/>
    <mergeCell ref="A143:B143"/>
    <mergeCell ref="A144:B144"/>
    <mergeCell ref="C146:F147"/>
    <mergeCell ref="A153:B153"/>
    <mergeCell ref="A154:B154"/>
    <mergeCell ref="A151:B151"/>
    <mergeCell ref="A152:B152"/>
    <mergeCell ref="A149:B149"/>
    <mergeCell ref="A150:B150"/>
    <mergeCell ref="A123:B123"/>
    <mergeCell ref="A124:B124"/>
    <mergeCell ref="A121:B121"/>
    <mergeCell ref="A122:B122"/>
    <mergeCell ref="A119:B119"/>
    <mergeCell ref="A120:B120"/>
    <mergeCell ref="A129:B129"/>
    <mergeCell ref="A130:B130"/>
    <mergeCell ref="A127:B127"/>
    <mergeCell ref="A128:B128"/>
    <mergeCell ref="A125:B125"/>
    <mergeCell ref="A126:B126"/>
    <mergeCell ref="C127:F127"/>
    <mergeCell ref="A135:B135"/>
    <mergeCell ref="A136:B136"/>
    <mergeCell ref="A133:B133"/>
    <mergeCell ref="A134:B134"/>
    <mergeCell ref="A131:B131"/>
    <mergeCell ref="A132:B132"/>
    <mergeCell ref="C136:F136"/>
    <mergeCell ref="A105:B105"/>
    <mergeCell ref="A106:B106"/>
    <mergeCell ref="A103:B103"/>
    <mergeCell ref="A104:B104"/>
    <mergeCell ref="A101:B101"/>
    <mergeCell ref="A102:B102"/>
    <mergeCell ref="C101:F101"/>
    <mergeCell ref="A111:B111"/>
    <mergeCell ref="A112:B112"/>
    <mergeCell ref="A109:B109"/>
    <mergeCell ref="A110:B110"/>
    <mergeCell ref="A107:B107"/>
    <mergeCell ref="A108:B108"/>
    <mergeCell ref="C109:F109"/>
    <mergeCell ref="A117:B117"/>
    <mergeCell ref="A118:B118"/>
    <mergeCell ref="A115:B115"/>
    <mergeCell ref="A116:B116"/>
    <mergeCell ref="A113:B113"/>
    <mergeCell ref="A114:B114"/>
    <mergeCell ref="C118:F118"/>
    <mergeCell ref="A87:B87"/>
    <mergeCell ref="A88:B88"/>
    <mergeCell ref="A85:B85"/>
    <mergeCell ref="A86:B86"/>
    <mergeCell ref="A83:B83"/>
    <mergeCell ref="A84:B84"/>
    <mergeCell ref="C83:F83"/>
    <mergeCell ref="A93:B93"/>
    <mergeCell ref="A94:B94"/>
    <mergeCell ref="A91:B91"/>
    <mergeCell ref="A92:B92"/>
    <mergeCell ref="A89:B89"/>
    <mergeCell ref="A90:B90"/>
    <mergeCell ref="C92:F92"/>
    <mergeCell ref="A99:B99"/>
    <mergeCell ref="A100:B100"/>
    <mergeCell ref="A97:B97"/>
    <mergeCell ref="A98:B98"/>
    <mergeCell ref="A95:B95"/>
    <mergeCell ref="A96:B96"/>
    <mergeCell ref="A69:B69"/>
    <mergeCell ref="A70:B70"/>
    <mergeCell ref="A67:B67"/>
    <mergeCell ref="A68:B68"/>
    <mergeCell ref="A65:B65"/>
    <mergeCell ref="A66:B66"/>
    <mergeCell ref="C68:F68"/>
    <mergeCell ref="A75:B75"/>
    <mergeCell ref="A76:B76"/>
    <mergeCell ref="A73:B73"/>
    <mergeCell ref="A74:B74"/>
    <mergeCell ref="A71:B71"/>
    <mergeCell ref="A72:B72"/>
    <mergeCell ref="C75:F75"/>
    <mergeCell ref="K75:M75"/>
    <mergeCell ref="A81:B81"/>
    <mergeCell ref="A82:B82"/>
    <mergeCell ref="A79:B79"/>
    <mergeCell ref="A80:B80"/>
    <mergeCell ref="A77:B77"/>
    <mergeCell ref="A78:B78"/>
    <mergeCell ref="A51:B51"/>
    <mergeCell ref="A52:B52"/>
    <mergeCell ref="A49:B49"/>
    <mergeCell ref="A50:B50"/>
    <mergeCell ref="A47:B47"/>
    <mergeCell ref="A48:B48"/>
    <mergeCell ref="C52:F52"/>
    <mergeCell ref="K52:M52"/>
    <mergeCell ref="A57:B57"/>
    <mergeCell ref="A58:B58"/>
    <mergeCell ref="A55:B55"/>
    <mergeCell ref="A56:B56"/>
    <mergeCell ref="A53:B53"/>
    <mergeCell ref="A54:B54"/>
    <mergeCell ref="A63:B63"/>
    <mergeCell ref="A64:B64"/>
    <mergeCell ref="A61:B61"/>
    <mergeCell ref="A62:B62"/>
    <mergeCell ref="A59:B59"/>
    <mergeCell ref="A60:B60"/>
    <mergeCell ref="C59:F59"/>
    <mergeCell ref="K59:M59"/>
    <mergeCell ref="A33:B33"/>
    <mergeCell ref="A34:B34"/>
    <mergeCell ref="A31:B31"/>
    <mergeCell ref="A32:B32"/>
    <mergeCell ref="A29:B29"/>
    <mergeCell ref="A30:B30"/>
    <mergeCell ref="C31:F31"/>
    <mergeCell ref="A39:B39"/>
    <mergeCell ref="A40:B40"/>
    <mergeCell ref="A37:B37"/>
    <mergeCell ref="A38:B38"/>
    <mergeCell ref="A35:B35"/>
    <mergeCell ref="A36:B36"/>
    <mergeCell ref="C38:F38"/>
    <mergeCell ref="K38:M38"/>
    <mergeCell ref="A45:B45"/>
    <mergeCell ref="A46:B46"/>
    <mergeCell ref="A43:B43"/>
    <mergeCell ref="A44:B44"/>
    <mergeCell ref="A41:B41"/>
    <mergeCell ref="A42:B42"/>
    <mergeCell ref="C45:F45"/>
    <mergeCell ref="K45:M45"/>
    <mergeCell ref="A528:B528"/>
    <mergeCell ref="A529:B529"/>
    <mergeCell ref="A530:B530"/>
    <mergeCell ref="A531:B531"/>
    <mergeCell ref="A532:B532"/>
    <mergeCell ref="A533:B533"/>
    <mergeCell ref="C530:F530"/>
    <mergeCell ref="A10:B10"/>
    <mergeCell ref="A527:B527"/>
    <mergeCell ref="A15:B15"/>
    <mergeCell ref="A16:B16"/>
    <mergeCell ref="A13:B13"/>
    <mergeCell ref="A14:B14"/>
    <mergeCell ref="A11:B11"/>
    <mergeCell ref="E2:T2"/>
    <mergeCell ref="E3:O3"/>
    <mergeCell ref="E4:O4"/>
    <mergeCell ref="A12:B12"/>
    <mergeCell ref="A21:B21"/>
    <mergeCell ref="A22:B22"/>
    <mergeCell ref="A19:B19"/>
    <mergeCell ref="A20:B20"/>
    <mergeCell ref="A17:B17"/>
    <mergeCell ref="A18:B18"/>
    <mergeCell ref="C14:F14"/>
    <mergeCell ref="K14:M14"/>
    <mergeCell ref="A27:B27"/>
    <mergeCell ref="A28:B28"/>
    <mergeCell ref="A25:B25"/>
    <mergeCell ref="A26:B26"/>
    <mergeCell ref="A23:B23"/>
    <mergeCell ref="A24:B24"/>
    <mergeCell ref="A546:B546"/>
    <mergeCell ref="A547:B547"/>
    <mergeCell ref="A548:B548"/>
    <mergeCell ref="A549:B549"/>
    <mergeCell ref="A550:B550"/>
    <mergeCell ref="A551:B551"/>
    <mergeCell ref="C547:F547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C539:F539"/>
    <mergeCell ref="A564:B564"/>
    <mergeCell ref="A565:B565"/>
    <mergeCell ref="A566:B566"/>
    <mergeCell ref="A567:B567"/>
    <mergeCell ref="A568:B568"/>
    <mergeCell ref="A569:B569"/>
    <mergeCell ref="C565:F565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C556:F556"/>
    <mergeCell ref="A582:B582"/>
    <mergeCell ref="A583:B583"/>
    <mergeCell ref="A584:B584"/>
    <mergeCell ref="A585:B585"/>
    <mergeCell ref="A586:B586"/>
    <mergeCell ref="A587:B587"/>
    <mergeCell ref="C583:F583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C574:F574"/>
    <mergeCell ref="H6:K6"/>
    <mergeCell ref="M6:O6"/>
    <mergeCell ref="U6:W6"/>
    <mergeCell ref="C7:F7"/>
    <mergeCell ref="K7:M7"/>
    <mergeCell ref="S7:U7"/>
    <mergeCell ref="W7:Z7"/>
    <mergeCell ref="C10:F10"/>
    <mergeCell ref="K10:M10"/>
    <mergeCell ref="W10:Z10"/>
    <mergeCell ref="C11:F11"/>
    <mergeCell ref="K11:M11"/>
    <mergeCell ref="W11:Z11"/>
    <mergeCell ref="C12:F12"/>
    <mergeCell ref="K12:M12"/>
    <mergeCell ref="W12:Z12"/>
    <mergeCell ref="C13:F13"/>
    <mergeCell ref="K13:M13"/>
    <mergeCell ref="W13:Z13"/>
    <mergeCell ref="W14:Z14"/>
    <mergeCell ref="C15:F15"/>
    <mergeCell ref="W15:Z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K29:M29"/>
    <mergeCell ref="W29:Z29"/>
    <mergeCell ref="C30:F30"/>
    <mergeCell ref="K30:M30"/>
    <mergeCell ref="W30:Z30"/>
    <mergeCell ref="C23:F23"/>
    <mergeCell ref="W31:Z31"/>
    <mergeCell ref="C32:F32"/>
    <mergeCell ref="K32:M32"/>
    <mergeCell ref="W32:Z32"/>
    <mergeCell ref="C33:F33"/>
    <mergeCell ref="K33:M33"/>
    <mergeCell ref="W33:Z33"/>
    <mergeCell ref="C34:F34"/>
    <mergeCell ref="K34:M34"/>
    <mergeCell ref="W34:Z34"/>
    <mergeCell ref="C35:F35"/>
    <mergeCell ref="K35:M35"/>
    <mergeCell ref="W35:Z35"/>
    <mergeCell ref="C36:F36"/>
    <mergeCell ref="K36:M36"/>
    <mergeCell ref="W36:Z36"/>
    <mergeCell ref="C37:F37"/>
    <mergeCell ref="W37:Z37"/>
    <mergeCell ref="W38:Z38"/>
    <mergeCell ref="C39:F39"/>
    <mergeCell ref="K39:M39"/>
    <mergeCell ref="W39:Z39"/>
    <mergeCell ref="C40:F40"/>
    <mergeCell ref="W40:Z40"/>
    <mergeCell ref="C41:F41"/>
    <mergeCell ref="K41:M41"/>
    <mergeCell ref="W41:Z41"/>
    <mergeCell ref="C42:F42"/>
    <mergeCell ref="K42:M42"/>
    <mergeCell ref="W42:Z42"/>
    <mergeCell ref="C43:F43"/>
    <mergeCell ref="K43:M43"/>
    <mergeCell ref="W43:Z43"/>
    <mergeCell ref="C44:F44"/>
    <mergeCell ref="K44:M44"/>
    <mergeCell ref="W44:Z44"/>
    <mergeCell ref="W45:Z45"/>
    <mergeCell ref="C46:F46"/>
    <mergeCell ref="K46:M46"/>
    <mergeCell ref="W46:Z46"/>
    <mergeCell ref="C47:F47"/>
    <mergeCell ref="K47:M47"/>
    <mergeCell ref="W47:Z47"/>
    <mergeCell ref="C48:F48"/>
    <mergeCell ref="W48:Z48"/>
    <mergeCell ref="C49:F49"/>
    <mergeCell ref="W49:Z49"/>
    <mergeCell ref="C50:F50"/>
    <mergeCell ref="K50:M50"/>
    <mergeCell ref="W50:Z50"/>
    <mergeCell ref="C51:F51"/>
    <mergeCell ref="K51:M51"/>
    <mergeCell ref="W51:Z51"/>
    <mergeCell ref="W52:Z52"/>
    <mergeCell ref="C53:F53"/>
    <mergeCell ref="K53:M53"/>
    <mergeCell ref="W53:Z53"/>
    <mergeCell ref="C54:F54"/>
    <mergeCell ref="K54:M54"/>
    <mergeCell ref="W54:Z54"/>
    <mergeCell ref="C55:F55"/>
    <mergeCell ref="W55:Z55"/>
    <mergeCell ref="C56:F56"/>
    <mergeCell ref="W56:Z56"/>
    <mergeCell ref="C57:F57"/>
    <mergeCell ref="K57:M57"/>
    <mergeCell ref="W57:Z57"/>
    <mergeCell ref="C58:F58"/>
    <mergeCell ref="K58:M58"/>
    <mergeCell ref="W58:Z58"/>
    <mergeCell ref="W59:Z59"/>
    <mergeCell ref="C60:F60"/>
    <mergeCell ref="K60:M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W68:Z68"/>
    <mergeCell ref="C69:F69"/>
    <mergeCell ref="W69:Z69"/>
    <mergeCell ref="C70:F70"/>
    <mergeCell ref="W70:Z70"/>
    <mergeCell ref="C71:F71"/>
    <mergeCell ref="K71:M71"/>
    <mergeCell ref="W71:Z71"/>
    <mergeCell ref="C72:F72"/>
    <mergeCell ref="K72:M72"/>
    <mergeCell ref="W72:Z72"/>
    <mergeCell ref="C73:F73"/>
    <mergeCell ref="K73:M73"/>
    <mergeCell ref="W73:Z73"/>
    <mergeCell ref="C74:F74"/>
    <mergeCell ref="K74:M74"/>
    <mergeCell ref="W74:Z74"/>
    <mergeCell ref="W75:Z75"/>
    <mergeCell ref="C76:F76"/>
    <mergeCell ref="W76:Z76"/>
    <mergeCell ref="C77:F77"/>
    <mergeCell ref="W77:Z77"/>
    <mergeCell ref="C78:F78"/>
    <mergeCell ref="K78:M78"/>
    <mergeCell ref="W78:Z78"/>
    <mergeCell ref="C79:F79"/>
    <mergeCell ref="K79:M79"/>
    <mergeCell ref="W79:Z79"/>
    <mergeCell ref="C80:F80"/>
    <mergeCell ref="W80:Z80"/>
    <mergeCell ref="C81:F81"/>
    <mergeCell ref="W81:Z81"/>
    <mergeCell ref="C82:F82"/>
    <mergeCell ref="W82:Z82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K99:M99"/>
    <mergeCell ref="W99:Z99"/>
    <mergeCell ref="C100:F100"/>
    <mergeCell ref="W100:Z100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K106:M106"/>
    <mergeCell ref="W106:Z106"/>
    <mergeCell ref="C107:F107"/>
    <mergeCell ref="K107:M107"/>
    <mergeCell ref="W107:Z107"/>
    <mergeCell ref="C108:F108"/>
    <mergeCell ref="W108:Z108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W118:Z118"/>
    <mergeCell ref="C119:F119"/>
    <mergeCell ref="K119:M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W136:Z136"/>
    <mergeCell ref="C137:F137"/>
    <mergeCell ref="W137:Z137"/>
    <mergeCell ref="C138:F138"/>
    <mergeCell ref="W138:Z138"/>
    <mergeCell ref="C139:F139"/>
    <mergeCell ref="W139:Z139"/>
    <mergeCell ref="C140:F141"/>
    <mergeCell ref="W140:Z140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W146:Z146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K172:M172"/>
    <mergeCell ref="W172:Z172"/>
    <mergeCell ref="C173:F173"/>
    <mergeCell ref="W173:Z173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K181:M181"/>
    <mergeCell ref="W181:Z181"/>
    <mergeCell ref="C182:F182"/>
    <mergeCell ref="W182:Z182"/>
    <mergeCell ref="W183:Z183"/>
    <mergeCell ref="C184:F184"/>
    <mergeCell ref="W184:Z184"/>
    <mergeCell ref="C185:F185"/>
    <mergeCell ref="W185:Z185"/>
    <mergeCell ref="C186:F186"/>
    <mergeCell ref="K186:M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K196:M196"/>
    <mergeCell ref="W196:Z196"/>
    <mergeCell ref="C197:F197"/>
    <mergeCell ref="K197:M197"/>
    <mergeCell ref="W197:Z197"/>
    <mergeCell ref="C198:F198"/>
    <mergeCell ref="W198:Z198"/>
    <mergeCell ref="C199:F199"/>
    <mergeCell ref="W199:Z199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K215:M215"/>
    <mergeCell ref="W215:Z215"/>
    <mergeCell ref="C216:F216"/>
    <mergeCell ref="W216:Z216"/>
    <mergeCell ref="C217:F217"/>
    <mergeCell ref="K217:M217"/>
    <mergeCell ref="W217:Z217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26:F226"/>
    <mergeCell ref="W226:Z226"/>
    <mergeCell ref="W227:Z227"/>
    <mergeCell ref="C228:F228"/>
    <mergeCell ref="W228:Z228"/>
    <mergeCell ref="C229:F229"/>
    <mergeCell ref="W229:Z229"/>
    <mergeCell ref="C230:F230"/>
    <mergeCell ref="K230:M230"/>
    <mergeCell ref="W230:Z230"/>
    <mergeCell ref="C231:F231"/>
    <mergeCell ref="W231:Z231"/>
    <mergeCell ref="C232:F233"/>
    <mergeCell ref="W232:Z232"/>
    <mergeCell ref="C234:F234"/>
    <mergeCell ref="W234:Z234"/>
    <mergeCell ref="C235:F235"/>
    <mergeCell ref="W235:Z235"/>
    <mergeCell ref="C236:F236"/>
    <mergeCell ref="W236:Z236"/>
    <mergeCell ref="W237:Z237"/>
    <mergeCell ref="C238:F238"/>
    <mergeCell ref="W238:Z238"/>
    <mergeCell ref="C239:F239"/>
    <mergeCell ref="W239:Z239"/>
    <mergeCell ref="C240:F240"/>
    <mergeCell ref="W240:Z240"/>
    <mergeCell ref="C241:F241"/>
    <mergeCell ref="W241:Z241"/>
    <mergeCell ref="C242:F242"/>
    <mergeCell ref="K242:M242"/>
    <mergeCell ref="W242:Z242"/>
    <mergeCell ref="C243:F243"/>
    <mergeCell ref="W243:Z243"/>
    <mergeCell ref="C244:F244"/>
    <mergeCell ref="W244:Z244"/>
    <mergeCell ref="C245:F245"/>
    <mergeCell ref="W245:Z245"/>
    <mergeCell ref="W246:Z246"/>
    <mergeCell ref="C247:F247"/>
    <mergeCell ref="K247:M247"/>
    <mergeCell ref="W247:Z247"/>
    <mergeCell ref="C248:F248"/>
    <mergeCell ref="W248:Z248"/>
    <mergeCell ref="C249:F249"/>
    <mergeCell ref="W249:Z249"/>
    <mergeCell ref="C250:F250"/>
    <mergeCell ref="W250:Z250"/>
    <mergeCell ref="C251:F251"/>
    <mergeCell ref="K251:M251"/>
    <mergeCell ref="W251:Z251"/>
    <mergeCell ref="C252:F252"/>
    <mergeCell ref="W252:Z252"/>
    <mergeCell ref="C253:F253"/>
    <mergeCell ref="W253:Z253"/>
    <mergeCell ref="W254:Z254"/>
    <mergeCell ref="C255:F255"/>
    <mergeCell ref="W255:Z255"/>
    <mergeCell ref="C256:F256"/>
    <mergeCell ref="W256:Z256"/>
    <mergeCell ref="C257:F257"/>
    <mergeCell ref="W257:Z257"/>
    <mergeCell ref="C258:F258"/>
    <mergeCell ref="W258:Z258"/>
    <mergeCell ref="C259:F259"/>
    <mergeCell ref="W259:Z259"/>
    <mergeCell ref="C260:F260"/>
    <mergeCell ref="W260:Z260"/>
    <mergeCell ref="C261:F261"/>
    <mergeCell ref="W261:Z261"/>
    <mergeCell ref="C262:F262"/>
    <mergeCell ref="W262:Z262"/>
    <mergeCell ref="W263:Z263"/>
    <mergeCell ref="C264:F264"/>
    <mergeCell ref="W264:Z264"/>
    <mergeCell ref="C265:F265"/>
    <mergeCell ref="W265:Z265"/>
    <mergeCell ref="C266:F266"/>
    <mergeCell ref="W266:Z266"/>
    <mergeCell ref="C267:F267"/>
    <mergeCell ref="W267:Z267"/>
    <mergeCell ref="C268:F268"/>
    <mergeCell ref="W268:Z268"/>
    <mergeCell ref="C269:F269"/>
    <mergeCell ref="W269:Z269"/>
    <mergeCell ref="C270:F270"/>
    <mergeCell ref="W270:Z270"/>
    <mergeCell ref="C271:F271"/>
    <mergeCell ref="W271:Z271"/>
    <mergeCell ref="W272:Z272"/>
    <mergeCell ref="C273:F273"/>
    <mergeCell ref="W273:Z273"/>
    <mergeCell ref="C274:F274"/>
    <mergeCell ref="W274:Z274"/>
    <mergeCell ref="C275:F275"/>
    <mergeCell ref="W275:Z275"/>
    <mergeCell ref="C276:F276"/>
    <mergeCell ref="W276:Z276"/>
    <mergeCell ref="C277:F277"/>
    <mergeCell ref="K277:M277"/>
    <mergeCell ref="W277:Z277"/>
    <mergeCell ref="C278:F278"/>
    <mergeCell ref="W278:Z278"/>
    <mergeCell ref="C279:F279"/>
    <mergeCell ref="W279:Z279"/>
    <mergeCell ref="C280:F280"/>
    <mergeCell ref="W280:Z280"/>
    <mergeCell ref="W281:Z281"/>
    <mergeCell ref="C282:F282"/>
    <mergeCell ref="W282:Z282"/>
    <mergeCell ref="C283:F283"/>
    <mergeCell ref="W283:Z283"/>
    <mergeCell ref="C284:F284"/>
    <mergeCell ref="K284:M284"/>
    <mergeCell ref="W284:Z284"/>
    <mergeCell ref="C285:F285"/>
    <mergeCell ref="W285:Z285"/>
    <mergeCell ref="C286:F286"/>
    <mergeCell ref="W286:Z286"/>
    <mergeCell ref="C287:F287"/>
    <mergeCell ref="W287:Z287"/>
    <mergeCell ref="C288:F288"/>
    <mergeCell ref="W288:Z288"/>
    <mergeCell ref="C289:F289"/>
    <mergeCell ref="W289:Z289"/>
    <mergeCell ref="W290:Z290"/>
    <mergeCell ref="C291:F291"/>
    <mergeCell ref="W291:Z291"/>
    <mergeCell ref="C292:F292"/>
    <mergeCell ref="W292:Z292"/>
    <mergeCell ref="C293:F293"/>
    <mergeCell ref="W293:Z293"/>
    <mergeCell ref="C294:F294"/>
    <mergeCell ref="W294:Z294"/>
    <mergeCell ref="C295:F295"/>
    <mergeCell ref="W295:Z295"/>
    <mergeCell ref="C296:F296"/>
    <mergeCell ref="W296:Z296"/>
    <mergeCell ref="C297:F297"/>
    <mergeCell ref="W297:Z297"/>
    <mergeCell ref="C298:F298"/>
    <mergeCell ref="W298:Z298"/>
    <mergeCell ref="W299:Z299"/>
    <mergeCell ref="C300:F300"/>
    <mergeCell ref="W300:Z300"/>
    <mergeCell ref="C301:F301"/>
    <mergeCell ref="W301:Z301"/>
    <mergeCell ref="C302:F302"/>
    <mergeCell ref="W302:Z302"/>
    <mergeCell ref="C303:F303"/>
    <mergeCell ref="W303:Z303"/>
    <mergeCell ref="C304:F304"/>
    <mergeCell ref="W304:Z304"/>
    <mergeCell ref="C305:F305"/>
    <mergeCell ref="W305:Z305"/>
    <mergeCell ref="C306:F306"/>
    <mergeCell ref="W306:Z306"/>
    <mergeCell ref="C307:F307"/>
    <mergeCell ref="W307:Z307"/>
    <mergeCell ref="W308:Z308"/>
    <mergeCell ref="C309:F309"/>
    <mergeCell ref="W309:Z309"/>
    <mergeCell ref="C310:F310"/>
    <mergeCell ref="W310:Z310"/>
    <mergeCell ref="C311:F311"/>
    <mergeCell ref="W311:Z311"/>
    <mergeCell ref="C312:F312"/>
    <mergeCell ref="W312:Z312"/>
    <mergeCell ref="C313:F313"/>
    <mergeCell ref="W313:Z313"/>
    <mergeCell ref="C314:F314"/>
    <mergeCell ref="W314:Z314"/>
    <mergeCell ref="C315:F315"/>
    <mergeCell ref="W315:Z315"/>
    <mergeCell ref="C316:F316"/>
    <mergeCell ref="W316:Z316"/>
    <mergeCell ref="W317:Z317"/>
    <mergeCell ref="C318:F318"/>
    <mergeCell ref="W318:Z318"/>
    <mergeCell ref="C319:F319"/>
    <mergeCell ref="W319:Z319"/>
    <mergeCell ref="C320:F320"/>
    <mergeCell ref="W320:Z320"/>
    <mergeCell ref="C321:F321"/>
    <mergeCell ref="W321:Z321"/>
    <mergeCell ref="C322:F322"/>
    <mergeCell ref="W322:Z322"/>
    <mergeCell ref="C323:F323"/>
    <mergeCell ref="W323:Z323"/>
    <mergeCell ref="C324:F324"/>
    <mergeCell ref="W324:Z324"/>
    <mergeCell ref="C325:F325"/>
    <mergeCell ref="W325:Z325"/>
    <mergeCell ref="W326:Z326"/>
    <mergeCell ref="C327:F327"/>
    <mergeCell ref="W327:Z327"/>
    <mergeCell ref="C328:F328"/>
    <mergeCell ref="W328:Z328"/>
    <mergeCell ref="C329:F329"/>
    <mergeCell ref="W329:Z329"/>
    <mergeCell ref="C330:F330"/>
    <mergeCell ref="W330:Z330"/>
    <mergeCell ref="C331:F331"/>
    <mergeCell ref="W331:Z331"/>
    <mergeCell ref="C332:F332"/>
    <mergeCell ref="W332:Z332"/>
    <mergeCell ref="C333:F333"/>
    <mergeCell ref="W333:Z333"/>
    <mergeCell ref="C334:F334"/>
    <mergeCell ref="W334:Z334"/>
    <mergeCell ref="W335:Z335"/>
    <mergeCell ref="C337:F337"/>
    <mergeCell ref="W337:Z337"/>
    <mergeCell ref="C338:F338"/>
    <mergeCell ref="W338:Z338"/>
    <mergeCell ref="C339:F339"/>
    <mergeCell ref="W339:Z339"/>
    <mergeCell ref="C340:F340"/>
    <mergeCell ref="W340:Z340"/>
    <mergeCell ref="C341:F341"/>
    <mergeCell ref="W341:Z341"/>
    <mergeCell ref="C342:F342"/>
    <mergeCell ref="W342:Z342"/>
    <mergeCell ref="C343:F343"/>
    <mergeCell ref="W343:Z343"/>
    <mergeCell ref="C344:F344"/>
    <mergeCell ref="W344:Z344"/>
    <mergeCell ref="W345:Z345"/>
    <mergeCell ref="C346:F346"/>
    <mergeCell ref="W346:Z346"/>
    <mergeCell ref="C347:F347"/>
    <mergeCell ref="W347:Z347"/>
    <mergeCell ref="C348:F348"/>
    <mergeCell ref="W348:Z348"/>
    <mergeCell ref="C349:F349"/>
    <mergeCell ref="W349:Z349"/>
    <mergeCell ref="C350:F350"/>
    <mergeCell ref="W350:Z350"/>
    <mergeCell ref="C351:F351"/>
    <mergeCell ref="W351:Z351"/>
    <mergeCell ref="C352:F352"/>
    <mergeCell ref="W352:Z352"/>
    <mergeCell ref="C353:F353"/>
    <mergeCell ref="W353:Z353"/>
    <mergeCell ref="W354:Z354"/>
    <mergeCell ref="C355:F355"/>
    <mergeCell ref="W355:Z355"/>
    <mergeCell ref="C356:F356"/>
    <mergeCell ref="W356:Z356"/>
    <mergeCell ref="C357:F357"/>
    <mergeCell ref="W357:Z357"/>
    <mergeCell ref="C358:F358"/>
    <mergeCell ref="W358:Z358"/>
    <mergeCell ref="C359:F359"/>
    <mergeCell ref="W359:Z359"/>
    <mergeCell ref="C360:F360"/>
    <mergeCell ref="W360:Z360"/>
    <mergeCell ref="C361:F361"/>
    <mergeCell ref="W361:Z361"/>
    <mergeCell ref="C362:F362"/>
    <mergeCell ref="W362:Z362"/>
    <mergeCell ref="W363:Z363"/>
    <mergeCell ref="C364:F364"/>
    <mergeCell ref="W364:Z364"/>
    <mergeCell ref="C365:F365"/>
    <mergeCell ref="W365:Z365"/>
    <mergeCell ref="C366:F366"/>
    <mergeCell ref="W366:Z366"/>
    <mergeCell ref="C367:F367"/>
    <mergeCell ref="W367:Z367"/>
    <mergeCell ref="C368:F368"/>
    <mergeCell ref="W368:Z368"/>
    <mergeCell ref="C369:F369"/>
    <mergeCell ref="W369:Z369"/>
    <mergeCell ref="C370:F370"/>
    <mergeCell ref="W370:Z370"/>
    <mergeCell ref="C371:F371"/>
    <mergeCell ref="W371:Z371"/>
    <mergeCell ref="W372:Z372"/>
    <mergeCell ref="C373:F373"/>
    <mergeCell ref="W373:Z373"/>
    <mergeCell ref="C374:F374"/>
    <mergeCell ref="W374:Z374"/>
    <mergeCell ref="C375:F375"/>
    <mergeCell ref="W375:Z375"/>
    <mergeCell ref="C376:F376"/>
    <mergeCell ref="W376:Z376"/>
    <mergeCell ref="C377:F377"/>
    <mergeCell ref="W377:Z377"/>
    <mergeCell ref="C378:F378"/>
    <mergeCell ref="W378:Z378"/>
    <mergeCell ref="C379:F379"/>
    <mergeCell ref="W379:Z379"/>
    <mergeCell ref="C380:F380"/>
    <mergeCell ref="W380:Z380"/>
    <mergeCell ref="W381:Z381"/>
    <mergeCell ref="C382:F382"/>
    <mergeCell ref="W382:Z382"/>
    <mergeCell ref="C383:F383"/>
    <mergeCell ref="W383:Z383"/>
    <mergeCell ref="C384:F384"/>
    <mergeCell ref="W384:Z384"/>
    <mergeCell ref="C385:F385"/>
    <mergeCell ref="W385:Z385"/>
    <mergeCell ref="C386:F386"/>
    <mergeCell ref="W386:Z386"/>
    <mergeCell ref="C387:F387"/>
    <mergeCell ref="W387:Z387"/>
    <mergeCell ref="C388:F388"/>
    <mergeCell ref="W388:Z388"/>
    <mergeCell ref="C389:F390"/>
    <mergeCell ref="W389:Z389"/>
    <mergeCell ref="W391:Z391"/>
    <mergeCell ref="C392:F392"/>
    <mergeCell ref="K392:M392"/>
    <mergeCell ref="W392:Z392"/>
    <mergeCell ref="C393:F394"/>
    <mergeCell ref="K393:M393"/>
    <mergeCell ref="W393:Z393"/>
    <mergeCell ref="C395:F395"/>
    <mergeCell ref="W395:Z395"/>
    <mergeCell ref="C396:F396"/>
    <mergeCell ref="W396:Z396"/>
    <mergeCell ref="C397:F397"/>
    <mergeCell ref="W397:Z397"/>
    <mergeCell ref="C398:F398"/>
    <mergeCell ref="W398:Z398"/>
    <mergeCell ref="C399:F399"/>
    <mergeCell ref="K399:M399"/>
    <mergeCell ref="W399:Z399"/>
    <mergeCell ref="W400:Z400"/>
    <mergeCell ref="C401:F401"/>
    <mergeCell ref="W401:Z401"/>
    <mergeCell ref="C402:F402"/>
    <mergeCell ref="W402:Z402"/>
    <mergeCell ref="C403:F403"/>
    <mergeCell ref="W403:Z403"/>
    <mergeCell ref="C404:F404"/>
    <mergeCell ref="W404:Z404"/>
    <mergeCell ref="C405:F405"/>
    <mergeCell ref="W405:Z405"/>
    <mergeCell ref="C406:F406"/>
    <mergeCell ref="W406:Z406"/>
    <mergeCell ref="C407:F407"/>
    <mergeCell ref="K407:M407"/>
    <mergeCell ref="W407:Z407"/>
    <mergeCell ref="C408:F408"/>
    <mergeCell ref="W408:Z408"/>
    <mergeCell ref="W409:Z409"/>
    <mergeCell ref="C410:F410"/>
    <mergeCell ref="K410:M410"/>
    <mergeCell ref="W410:Z410"/>
    <mergeCell ref="C411:F411"/>
    <mergeCell ref="W411:Z411"/>
    <mergeCell ref="C412:F412"/>
    <mergeCell ref="W412:Z412"/>
    <mergeCell ref="C413:F413"/>
    <mergeCell ref="W413:Z413"/>
    <mergeCell ref="C414:F414"/>
    <mergeCell ref="W414:Z414"/>
    <mergeCell ref="C415:F415"/>
    <mergeCell ref="W415:Z415"/>
    <mergeCell ref="C416:F416"/>
    <mergeCell ref="W416:Z416"/>
    <mergeCell ref="C417:F417"/>
    <mergeCell ref="W417:Z417"/>
    <mergeCell ref="W418:Z418"/>
    <mergeCell ref="C419:F419"/>
    <mergeCell ref="K419:M419"/>
    <mergeCell ref="W419:Z419"/>
    <mergeCell ref="C420:F420"/>
    <mergeCell ref="W420:Z420"/>
    <mergeCell ref="C421:F421"/>
    <mergeCell ref="W421:Z421"/>
    <mergeCell ref="C422:F422"/>
    <mergeCell ref="W422:Z422"/>
    <mergeCell ref="C423:F423"/>
    <mergeCell ref="K423:M423"/>
    <mergeCell ref="W423:Z423"/>
    <mergeCell ref="C424:F424"/>
    <mergeCell ref="K424:M424"/>
    <mergeCell ref="W424:Z424"/>
    <mergeCell ref="C425:F425"/>
    <mergeCell ref="K425:M425"/>
    <mergeCell ref="W425:Z425"/>
    <mergeCell ref="W426:Z426"/>
    <mergeCell ref="C427:F427"/>
    <mergeCell ref="W427:Z427"/>
    <mergeCell ref="C428:F428"/>
    <mergeCell ref="W428:Z428"/>
    <mergeCell ref="C429:F429"/>
    <mergeCell ref="W429:Z429"/>
    <mergeCell ref="C430:F430"/>
    <mergeCell ref="K430:M430"/>
    <mergeCell ref="W430:Z430"/>
    <mergeCell ref="C431:F431"/>
    <mergeCell ref="W431:Z431"/>
    <mergeCell ref="C432:F432"/>
    <mergeCell ref="W432:Z432"/>
    <mergeCell ref="C433:F433"/>
    <mergeCell ref="W433:Z433"/>
    <mergeCell ref="C434:F434"/>
    <mergeCell ref="W434:Z434"/>
    <mergeCell ref="W435:Z435"/>
    <mergeCell ref="C436:F436"/>
    <mergeCell ref="W436:Z436"/>
    <mergeCell ref="C437:F437"/>
    <mergeCell ref="K437:M437"/>
    <mergeCell ref="W437:Z437"/>
    <mergeCell ref="C438:F438"/>
    <mergeCell ref="W438:Z438"/>
    <mergeCell ref="C439:F439"/>
    <mergeCell ref="W439:Z439"/>
    <mergeCell ref="C440:F440"/>
    <mergeCell ref="W440:Z440"/>
    <mergeCell ref="C441:F441"/>
    <mergeCell ref="W441:Z441"/>
    <mergeCell ref="C442:F442"/>
    <mergeCell ref="W442:Z442"/>
    <mergeCell ref="C443:F443"/>
    <mergeCell ref="W443:Z443"/>
    <mergeCell ref="W444:Z444"/>
    <mergeCell ref="C445:F445"/>
    <mergeCell ref="W445:Z445"/>
    <mergeCell ref="C446:F446"/>
    <mergeCell ref="K446:M446"/>
    <mergeCell ref="W446:Z446"/>
    <mergeCell ref="C447:F447"/>
    <mergeCell ref="K447:M447"/>
    <mergeCell ref="W447:Z447"/>
    <mergeCell ref="C448:F448"/>
    <mergeCell ref="K448:M448"/>
    <mergeCell ref="W448:Z448"/>
    <mergeCell ref="C449:F449"/>
    <mergeCell ref="K449:M449"/>
    <mergeCell ref="W449:Z449"/>
    <mergeCell ref="C450:F450"/>
    <mergeCell ref="K450:M450"/>
    <mergeCell ref="W450:Z450"/>
    <mergeCell ref="W451:Z451"/>
    <mergeCell ref="C452:F452"/>
    <mergeCell ref="W452:Z452"/>
    <mergeCell ref="C453:F453"/>
    <mergeCell ref="W453:Z453"/>
    <mergeCell ref="C454:F454"/>
    <mergeCell ref="W454:Z454"/>
    <mergeCell ref="C455:F455"/>
    <mergeCell ref="W455:Z455"/>
    <mergeCell ref="C456:F456"/>
    <mergeCell ref="W456:Z456"/>
    <mergeCell ref="C457:F457"/>
    <mergeCell ref="W457:Z457"/>
    <mergeCell ref="C458:F458"/>
    <mergeCell ref="W458:Z458"/>
    <mergeCell ref="C459:F459"/>
    <mergeCell ref="W459:Z459"/>
    <mergeCell ref="W460:Z460"/>
    <mergeCell ref="C461:F461"/>
    <mergeCell ref="W461:Z461"/>
    <mergeCell ref="C462:F462"/>
    <mergeCell ref="W462:Z462"/>
    <mergeCell ref="C463:F463"/>
    <mergeCell ref="W463:Z463"/>
    <mergeCell ref="C464:F464"/>
    <mergeCell ref="W464:Z464"/>
    <mergeCell ref="C465:F465"/>
    <mergeCell ref="W465:Z465"/>
    <mergeCell ref="C466:F466"/>
    <mergeCell ref="W466:Z466"/>
    <mergeCell ref="C467:F467"/>
    <mergeCell ref="W467:Z467"/>
    <mergeCell ref="C468:F468"/>
    <mergeCell ref="W468:Z468"/>
    <mergeCell ref="W469:Z469"/>
    <mergeCell ref="C470:F470"/>
    <mergeCell ref="W470:Z470"/>
    <mergeCell ref="C471:F471"/>
    <mergeCell ref="W471:Z471"/>
    <mergeCell ref="C472:F472"/>
    <mergeCell ref="W472:Z472"/>
    <mergeCell ref="C473:F473"/>
    <mergeCell ref="W473:Z473"/>
    <mergeCell ref="C474:F474"/>
    <mergeCell ref="W474:Z474"/>
    <mergeCell ref="C475:F475"/>
    <mergeCell ref="W475:Z475"/>
    <mergeCell ref="C476:F476"/>
    <mergeCell ref="W476:Z476"/>
    <mergeCell ref="C477:F477"/>
    <mergeCell ref="W477:Z477"/>
    <mergeCell ref="W478:Z478"/>
    <mergeCell ref="C479:F479"/>
    <mergeCell ref="W479:Z479"/>
    <mergeCell ref="C480:F480"/>
    <mergeCell ref="W480:Z480"/>
    <mergeCell ref="C481:F481"/>
    <mergeCell ref="W481:Z481"/>
    <mergeCell ref="C482:F482"/>
    <mergeCell ref="W482:Z482"/>
    <mergeCell ref="C483:F483"/>
    <mergeCell ref="W483:Z483"/>
    <mergeCell ref="C484:F484"/>
    <mergeCell ref="W484:Z484"/>
    <mergeCell ref="C485:F485"/>
    <mergeCell ref="W485:Z485"/>
    <mergeCell ref="C486:F486"/>
    <mergeCell ref="W486:Z486"/>
    <mergeCell ref="W487:Z487"/>
    <mergeCell ref="C488:F488"/>
    <mergeCell ref="W488:Z488"/>
    <mergeCell ref="C489:F489"/>
    <mergeCell ref="W489:Z489"/>
    <mergeCell ref="C490:F490"/>
    <mergeCell ref="W490:Z490"/>
    <mergeCell ref="C491:F491"/>
    <mergeCell ref="W491:Z491"/>
    <mergeCell ref="C492:F492"/>
    <mergeCell ref="W492:Z492"/>
    <mergeCell ref="C493:F493"/>
    <mergeCell ref="W493:Z493"/>
    <mergeCell ref="C494:F494"/>
    <mergeCell ref="W494:Z494"/>
    <mergeCell ref="C495:F495"/>
    <mergeCell ref="W495:Z495"/>
    <mergeCell ref="W496:Z496"/>
    <mergeCell ref="C497:F497"/>
    <mergeCell ref="W497:Z497"/>
    <mergeCell ref="C498:F498"/>
    <mergeCell ref="W498:Z498"/>
    <mergeCell ref="C499:F499"/>
    <mergeCell ref="W499:Z499"/>
    <mergeCell ref="C500:F500"/>
    <mergeCell ref="W500:Z500"/>
    <mergeCell ref="C501:F501"/>
    <mergeCell ref="W501:Z501"/>
    <mergeCell ref="C502:F502"/>
    <mergeCell ref="W502:Z502"/>
    <mergeCell ref="C503:F503"/>
    <mergeCell ref="W503:Z503"/>
    <mergeCell ref="C504:F504"/>
    <mergeCell ref="W504:Z504"/>
    <mergeCell ref="W505:Z505"/>
    <mergeCell ref="C506:F506"/>
    <mergeCell ref="W506:Z506"/>
    <mergeCell ref="C507:F507"/>
    <mergeCell ref="W507:Z507"/>
    <mergeCell ref="C508:F508"/>
    <mergeCell ref="W508:Z508"/>
    <mergeCell ref="C509:F509"/>
    <mergeCell ref="W509:Z509"/>
    <mergeCell ref="C510:F510"/>
    <mergeCell ref="W510:Z510"/>
    <mergeCell ref="C511:F511"/>
    <mergeCell ref="W511:Z511"/>
    <mergeCell ref="C512:F512"/>
    <mergeCell ref="W512:Z512"/>
    <mergeCell ref="C513:F513"/>
    <mergeCell ref="W513:Z513"/>
    <mergeCell ref="W514:Z514"/>
    <mergeCell ref="C515:F515"/>
    <mergeCell ref="W515:Z515"/>
    <mergeCell ref="C516:F516"/>
    <mergeCell ref="W516:Z516"/>
    <mergeCell ref="C517:F517"/>
    <mergeCell ref="W517:Z517"/>
    <mergeCell ref="C518:F518"/>
    <mergeCell ref="W518:Z518"/>
    <mergeCell ref="C519:F519"/>
    <mergeCell ref="W519:Z519"/>
    <mergeCell ref="C520:F520"/>
    <mergeCell ref="W520:Z520"/>
    <mergeCell ref="C521:F521"/>
    <mergeCell ref="W521:Z521"/>
    <mergeCell ref="C522:F522"/>
    <mergeCell ref="W522:Z522"/>
    <mergeCell ref="W523:Z523"/>
    <mergeCell ref="C524:F524"/>
    <mergeCell ref="W524:Z524"/>
    <mergeCell ref="C525:F525"/>
    <mergeCell ref="W525:Z525"/>
    <mergeCell ref="C526:F526"/>
    <mergeCell ref="K526:M526"/>
    <mergeCell ref="W526:Z526"/>
    <mergeCell ref="C527:F527"/>
    <mergeCell ref="K527:M527"/>
    <mergeCell ref="W527:Z527"/>
    <mergeCell ref="C528:F528"/>
    <mergeCell ref="K528:M528"/>
    <mergeCell ref="W528:Z528"/>
    <mergeCell ref="C529:F529"/>
    <mergeCell ref="K529:M529"/>
    <mergeCell ref="W529:Z529"/>
    <mergeCell ref="W530:Z530"/>
    <mergeCell ref="C531:F531"/>
    <mergeCell ref="W531:Z531"/>
    <mergeCell ref="C532:F532"/>
    <mergeCell ref="W532:Z532"/>
    <mergeCell ref="C533:F533"/>
    <mergeCell ref="W533:Z533"/>
    <mergeCell ref="C534:F534"/>
    <mergeCell ref="W534:Z534"/>
    <mergeCell ref="C535:F535"/>
    <mergeCell ref="W535:Z535"/>
    <mergeCell ref="C536:F536"/>
    <mergeCell ref="W536:Z536"/>
    <mergeCell ref="C537:F537"/>
    <mergeCell ref="W537:Z537"/>
    <mergeCell ref="C538:F538"/>
    <mergeCell ref="K538:M538"/>
    <mergeCell ref="W538:Z538"/>
    <mergeCell ref="W539:Z539"/>
    <mergeCell ref="C540:F540"/>
    <mergeCell ref="K540:M540"/>
    <mergeCell ref="W540:Z540"/>
    <mergeCell ref="C541:F541"/>
    <mergeCell ref="K541:M541"/>
    <mergeCell ref="W541:Z541"/>
    <mergeCell ref="C542:F542"/>
    <mergeCell ref="W542:Z542"/>
    <mergeCell ref="C543:F543"/>
    <mergeCell ref="W543:Z543"/>
    <mergeCell ref="C544:F544"/>
    <mergeCell ref="W544:Z544"/>
    <mergeCell ref="C545:F545"/>
    <mergeCell ref="W545:Z545"/>
    <mergeCell ref="C546:F546"/>
    <mergeCell ref="W546:Z546"/>
    <mergeCell ref="K539:M539"/>
    <mergeCell ref="W547:Z547"/>
    <mergeCell ref="C548:F548"/>
    <mergeCell ref="W548:Z548"/>
    <mergeCell ref="C549:F549"/>
    <mergeCell ref="W549:Z549"/>
    <mergeCell ref="C550:F550"/>
    <mergeCell ref="W550:Z550"/>
    <mergeCell ref="C551:F551"/>
    <mergeCell ref="W551:Z551"/>
    <mergeCell ref="C552:F552"/>
    <mergeCell ref="W552:Z552"/>
    <mergeCell ref="C553:F553"/>
    <mergeCell ref="W553:Z553"/>
    <mergeCell ref="C554:F554"/>
    <mergeCell ref="W554:Z554"/>
    <mergeCell ref="C555:F555"/>
    <mergeCell ref="W555:Z555"/>
    <mergeCell ref="W556:Z556"/>
    <mergeCell ref="C557:F557"/>
    <mergeCell ref="W557:Z557"/>
    <mergeCell ref="C558:F558"/>
    <mergeCell ref="W558:Z558"/>
    <mergeCell ref="C559:F559"/>
    <mergeCell ref="W559:Z559"/>
    <mergeCell ref="C560:F560"/>
    <mergeCell ref="W560:Z560"/>
    <mergeCell ref="C561:F561"/>
    <mergeCell ref="W561:Z561"/>
    <mergeCell ref="C562:F562"/>
    <mergeCell ref="W562:Z562"/>
    <mergeCell ref="C563:F563"/>
    <mergeCell ref="W563:Z563"/>
    <mergeCell ref="C564:F564"/>
    <mergeCell ref="W564:Z564"/>
    <mergeCell ref="W565:Z565"/>
    <mergeCell ref="C566:F566"/>
    <mergeCell ref="W566:Z566"/>
    <mergeCell ref="C567:F567"/>
    <mergeCell ref="W567:Z567"/>
    <mergeCell ref="C568:F568"/>
    <mergeCell ref="W568:Z568"/>
    <mergeCell ref="C569:F569"/>
    <mergeCell ref="W569:Z569"/>
    <mergeCell ref="C570:F570"/>
    <mergeCell ref="W570:Z570"/>
    <mergeCell ref="C571:F571"/>
    <mergeCell ref="W571:Z571"/>
    <mergeCell ref="C572:F572"/>
    <mergeCell ref="W572:Z572"/>
    <mergeCell ref="C573:F573"/>
    <mergeCell ref="W573:Z573"/>
    <mergeCell ref="W574:Z574"/>
    <mergeCell ref="C575:F575"/>
    <mergeCell ref="W575:Z575"/>
    <mergeCell ref="C576:F576"/>
    <mergeCell ref="W576:Z576"/>
    <mergeCell ref="C577:F577"/>
    <mergeCell ref="W577:Z577"/>
    <mergeCell ref="C578:F578"/>
    <mergeCell ref="W578:Z578"/>
    <mergeCell ref="C579:F579"/>
    <mergeCell ref="W579:Z579"/>
    <mergeCell ref="C580:F580"/>
    <mergeCell ref="W580:Z580"/>
    <mergeCell ref="C581:F581"/>
    <mergeCell ref="W581:Z581"/>
    <mergeCell ref="C582:F582"/>
    <mergeCell ref="W582:Z582"/>
    <mergeCell ref="W583:Z583"/>
    <mergeCell ref="C584:F584"/>
    <mergeCell ref="W584:Z584"/>
    <mergeCell ref="C585:F585"/>
    <mergeCell ref="W585:Z585"/>
    <mergeCell ref="C586:F586"/>
    <mergeCell ref="W586:Z586"/>
    <mergeCell ref="C587:F587"/>
    <mergeCell ref="W587:Z587"/>
    <mergeCell ref="C588:F588"/>
    <mergeCell ref="W588:Z588"/>
    <mergeCell ref="C589:F589"/>
    <mergeCell ref="W589:Z589"/>
    <mergeCell ref="C590:F590"/>
    <mergeCell ref="W590:Z590"/>
    <mergeCell ref="C591:F591"/>
    <mergeCell ref="W591:Z591"/>
    <mergeCell ref="W592:Z592"/>
    <mergeCell ref="C593:F593"/>
    <mergeCell ref="W593:Z593"/>
    <mergeCell ref="C594:F594"/>
    <mergeCell ref="W594:Z594"/>
    <mergeCell ref="C595:F595"/>
    <mergeCell ref="K595:M595"/>
    <mergeCell ref="C596:F596"/>
    <mergeCell ref="W596:Z596"/>
    <mergeCell ref="C597:F597"/>
    <mergeCell ref="W597:Z597"/>
    <mergeCell ref="C598:F598"/>
    <mergeCell ref="W598:Z598"/>
    <mergeCell ref="C599:F599"/>
    <mergeCell ref="W599:Z599"/>
    <mergeCell ref="C600:F600"/>
    <mergeCell ref="W600:Z600"/>
    <mergeCell ref="W601:Z601"/>
    <mergeCell ref="C602:F602"/>
    <mergeCell ref="W602:Z602"/>
    <mergeCell ref="C603:F603"/>
    <mergeCell ref="W603:Z603"/>
    <mergeCell ref="C604:F604"/>
    <mergeCell ref="W604:Z604"/>
    <mergeCell ref="C605:F605"/>
    <mergeCell ref="W605:Z605"/>
    <mergeCell ref="C606:F606"/>
    <mergeCell ref="W606:Z606"/>
    <mergeCell ref="C607:F607"/>
    <mergeCell ref="W607:Z607"/>
    <mergeCell ref="C608:F608"/>
    <mergeCell ref="W608:Z608"/>
    <mergeCell ref="C609:F609"/>
    <mergeCell ref="W609:Z609"/>
    <mergeCell ref="W610:Z610"/>
    <mergeCell ref="C611:F611"/>
    <mergeCell ref="W611:Z611"/>
    <mergeCell ref="C612:F612"/>
    <mergeCell ref="W612:Z612"/>
    <mergeCell ref="C613:F613"/>
    <mergeCell ref="W613:Z613"/>
    <mergeCell ref="C614:F614"/>
    <mergeCell ref="W614:Z614"/>
    <mergeCell ref="C615:F615"/>
    <mergeCell ref="W615:Z615"/>
    <mergeCell ref="C616:F617"/>
    <mergeCell ref="W616:Z616"/>
    <mergeCell ref="C618:F618"/>
    <mergeCell ref="W618:Z618"/>
    <mergeCell ref="C619:F619"/>
    <mergeCell ref="W619:Z619"/>
    <mergeCell ref="W620:Z620"/>
    <mergeCell ref="C621:F621"/>
    <mergeCell ref="W621:Z621"/>
    <mergeCell ref="C622:F622"/>
    <mergeCell ref="W622:Z622"/>
    <mergeCell ref="C623:F623"/>
    <mergeCell ref="W623:Z623"/>
    <mergeCell ref="C624:F624"/>
    <mergeCell ref="W624:Z624"/>
    <mergeCell ref="C625:F625"/>
    <mergeCell ref="W625:Z625"/>
    <mergeCell ref="C626:F626"/>
    <mergeCell ref="W626:Z626"/>
    <mergeCell ref="C627:F627"/>
    <mergeCell ref="W627:Z627"/>
    <mergeCell ref="C628:F628"/>
    <mergeCell ref="W628:Z628"/>
    <mergeCell ref="K620:M620"/>
    <mergeCell ref="W629:Z629"/>
    <mergeCell ref="C630:F630"/>
    <mergeCell ref="W630:Z630"/>
    <mergeCell ref="C631:F631"/>
    <mergeCell ref="W631:Z631"/>
    <mergeCell ref="C632:F632"/>
    <mergeCell ref="W632:Z632"/>
    <mergeCell ref="C633:F633"/>
    <mergeCell ref="W633:Z633"/>
    <mergeCell ref="C634:F634"/>
    <mergeCell ref="W634:Z634"/>
    <mergeCell ref="C635:F635"/>
    <mergeCell ref="W635:Z635"/>
    <mergeCell ref="A636:B636"/>
    <mergeCell ref="C636:F636"/>
    <mergeCell ref="W636:Z636"/>
    <mergeCell ref="A637:B637"/>
    <mergeCell ref="C637:F637"/>
    <mergeCell ref="W637:Z637"/>
    <mergeCell ref="A638:B638"/>
    <mergeCell ref="C638:F638"/>
    <mergeCell ref="K638:M638"/>
    <mergeCell ref="W638:Z638"/>
    <mergeCell ref="A639:B639"/>
    <mergeCell ref="C639:F639"/>
    <mergeCell ref="K639:M639"/>
    <mergeCell ref="W639:Z639"/>
    <mergeCell ref="A640:B640"/>
    <mergeCell ref="C640:F640"/>
    <mergeCell ref="W640:Z640"/>
    <mergeCell ref="A641:B641"/>
    <mergeCell ref="C641:F641"/>
    <mergeCell ref="W641:Z641"/>
    <mergeCell ref="A642:B642"/>
    <mergeCell ref="C642:F642"/>
    <mergeCell ref="W642:Z642"/>
    <mergeCell ref="W654:Z654"/>
    <mergeCell ref="A643:B643"/>
    <mergeCell ref="C643:F643"/>
    <mergeCell ref="W643:Z643"/>
    <mergeCell ref="A644:B644"/>
    <mergeCell ref="C644:F644"/>
    <mergeCell ref="K644:M644"/>
    <mergeCell ref="W644:Z644"/>
    <mergeCell ref="A645:B645"/>
    <mergeCell ref="C645:F645"/>
    <mergeCell ref="W645:Z645"/>
    <mergeCell ref="A646:B646"/>
    <mergeCell ref="C646:F646"/>
    <mergeCell ref="W646:Z646"/>
    <mergeCell ref="A647:B647"/>
    <mergeCell ref="C647:F647"/>
    <mergeCell ref="W647:Z647"/>
    <mergeCell ref="A648:B648"/>
    <mergeCell ref="C648:F648"/>
    <mergeCell ref="W648:Z648"/>
    <mergeCell ref="A655:B655"/>
    <mergeCell ref="C655:F655"/>
    <mergeCell ref="W655:Z655"/>
    <mergeCell ref="A656:B656"/>
    <mergeCell ref="C656:F656"/>
    <mergeCell ref="W656:Z656"/>
    <mergeCell ref="A657:B657"/>
    <mergeCell ref="C657:F657"/>
    <mergeCell ref="W657:Z657"/>
    <mergeCell ref="A658:B658"/>
    <mergeCell ref="C658:F658"/>
    <mergeCell ref="W658:Z658"/>
    <mergeCell ref="A659:B659"/>
    <mergeCell ref="C659:F659"/>
    <mergeCell ref="W659:Z659"/>
    <mergeCell ref="A649:B649"/>
    <mergeCell ref="C649:F649"/>
    <mergeCell ref="W649:Z649"/>
    <mergeCell ref="A650:B650"/>
    <mergeCell ref="C650:F650"/>
    <mergeCell ref="K650:M650"/>
    <mergeCell ref="A651:B651"/>
    <mergeCell ref="C651:F651"/>
    <mergeCell ref="W651:Z651"/>
    <mergeCell ref="A652:B652"/>
    <mergeCell ref="C652:F652"/>
    <mergeCell ref="W652:Z652"/>
    <mergeCell ref="A653:B653"/>
    <mergeCell ref="C653:F653"/>
    <mergeCell ref="W653:Z653"/>
    <mergeCell ref="A654:B654"/>
    <mergeCell ref="C654:F6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L16" sqref="L16"/>
    </sheetView>
  </sheetViews>
  <sheetFormatPr baseColWidth="10" defaultColWidth="6.85546875" defaultRowHeight="15"/>
  <cols>
    <col min="1" max="1" width="6.140625" style="1" customWidth="1"/>
    <col min="2" max="2" width="8.140625" style="1" customWidth="1"/>
    <col min="3" max="3" width="1.28515625" style="1" customWidth="1"/>
    <col min="4" max="4" width="2.7109375" style="1" customWidth="1"/>
    <col min="5" max="5" width="6.42578125" style="1" customWidth="1"/>
    <col min="6" max="6" width="6.140625" style="1" customWidth="1"/>
    <col min="7" max="7" width="1.28515625" style="1" customWidth="1"/>
    <col min="8" max="8" width="1.140625" style="1" customWidth="1"/>
    <col min="9" max="9" width="19" style="1" customWidth="1"/>
    <col min="10" max="10" width="6.28515625" style="1" customWidth="1"/>
    <col min="11" max="11" width="14.140625" style="1" customWidth="1"/>
    <col min="12" max="12" width="19.7109375" style="1" customWidth="1"/>
    <col min="13" max="13" width="12.7109375" style="1" customWidth="1"/>
    <col min="14" max="14" width="6.42578125" style="1" customWidth="1"/>
    <col min="15" max="15" width="6.85546875" style="1"/>
    <col min="16" max="16" width="16.42578125" style="1" bestFit="1" customWidth="1"/>
    <col min="17" max="256" width="6.85546875" style="1"/>
    <col min="257" max="257" width="6.140625" style="1" customWidth="1"/>
    <col min="258" max="258" width="8.140625" style="1" customWidth="1"/>
    <col min="259" max="259" width="1.28515625" style="1" customWidth="1"/>
    <col min="260" max="260" width="2.7109375" style="1" customWidth="1"/>
    <col min="261" max="261" width="6.42578125" style="1" customWidth="1"/>
    <col min="262" max="262" width="6.140625" style="1" customWidth="1"/>
    <col min="263" max="263" width="1.28515625" style="1" customWidth="1"/>
    <col min="264" max="264" width="1.140625" style="1" customWidth="1"/>
    <col min="265" max="265" width="19" style="1" customWidth="1"/>
    <col min="266" max="266" width="6.28515625" style="1" customWidth="1"/>
    <col min="267" max="267" width="14.140625" style="1" customWidth="1"/>
    <col min="268" max="268" width="19.7109375" style="1" customWidth="1"/>
    <col min="269" max="269" width="12.7109375" style="1" customWidth="1"/>
    <col min="270" max="270" width="6.42578125" style="1" customWidth="1"/>
    <col min="271" max="271" width="6.85546875" style="1"/>
    <col min="272" max="272" width="16.42578125" style="1" bestFit="1" customWidth="1"/>
    <col min="273" max="512" width="6.85546875" style="1"/>
    <col min="513" max="513" width="6.140625" style="1" customWidth="1"/>
    <col min="514" max="514" width="8.140625" style="1" customWidth="1"/>
    <col min="515" max="515" width="1.28515625" style="1" customWidth="1"/>
    <col min="516" max="516" width="2.7109375" style="1" customWidth="1"/>
    <col min="517" max="517" width="6.42578125" style="1" customWidth="1"/>
    <col min="518" max="518" width="6.140625" style="1" customWidth="1"/>
    <col min="519" max="519" width="1.28515625" style="1" customWidth="1"/>
    <col min="520" max="520" width="1.140625" style="1" customWidth="1"/>
    <col min="521" max="521" width="19" style="1" customWidth="1"/>
    <col min="522" max="522" width="6.28515625" style="1" customWidth="1"/>
    <col min="523" max="523" width="14.140625" style="1" customWidth="1"/>
    <col min="524" max="524" width="19.7109375" style="1" customWidth="1"/>
    <col min="525" max="525" width="12.7109375" style="1" customWidth="1"/>
    <col min="526" max="526" width="6.42578125" style="1" customWidth="1"/>
    <col min="527" max="527" width="6.85546875" style="1"/>
    <col min="528" max="528" width="16.42578125" style="1" bestFit="1" customWidth="1"/>
    <col min="529" max="768" width="6.85546875" style="1"/>
    <col min="769" max="769" width="6.140625" style="1" customWidth="1"/>
    <col min="770" max="770" width="8.140625" style="1" customWidth="1"/>
    <col min="771" max="771" width="1.28515625" style="1" customWidth="1"/>
    <col min="772" max="772" width="2.7109375" style="1" customWidth="1"/>
    <col min="773" max="773" width="6.42578125" style="1" customWidth="1"/>
    <col min="774" max="774" width="6.140625" style="1" customWidth="1"/>
    <col min="775" max="775" width="1.28515625" style="1" customWidth="1"/>
    <col min="776" max="776" width="1.140625" style="1" customWidth="1"/>
    <col min="777" max="777" width="19" style="1" customWidth="1"/>
    <col min="778" max="778" width="6.28515625" style="1" customWidth="1"/>
    <col min="779" max="779" width="14.140625" style="1" customWidth="1"/>
    <col min="780" max="780" width="19.7109375" style="1" customWidth="1"/>
    <col min="781" max="781" width="12.7109375" style="1" customWidth="1"/>
    <col min="782" max="782" width="6.42578125" style="1" customWidth="1"/>
    <col min="783" max="783" width="6.85546875" style="1"/>
    <col min="784" max="784" width="16.42578125" style="1" bestFit="1" customWidth="1"/>
    <col min="785" max="1024" width="6.85546875" style="1"/>
    <col min="1025" max="1025" width="6.140625" style="1" customWidth="1"/>
    <col min="1026" max="1026" width="8.140625" style="1" customWidth="1"/>
    <col min="1027" max="1027" width="1.28515625" style="1" customWidth="1"/>
    <col min="1028" max="1028" width="2.7109375" style="1" customWidth="1"/>
    <col min="1029" max="1029" width="6.42578125" style="1" customWidth="1"/>
    <col min="1030" max="1030" width="6.140625" style="1" customWidth="1"/>
    <col min="1031" max="1031" width="1.28515625" style="1" customWidth="1"/>
    <col min="1032" max="1032" width="1.140625" style="1" customWidth="1"/>
    <col min="1033" max="1033" width="19" style="1" customWidth="1"/>
    <col min="1034" max="1034" width="6.28515625" style="1" customWidth="1"/>
    <col min="1035" max="1035" width="14.140625" style="1" customWidth="1"/>
    <col min="1036" max="1036" width="19.7109375" style="1" customWidth="1"/>
    <col min="1037" max="1037" width="12.7109375" style="1" customWidth="1"/>
    <col min="1038" max="1038" width="6.42578125" style="1" customWidth="1"/>
    <col min="1039" max="1039" width="6.85546875" style="1"/>
    <col min="1040" max="1040" width="16.42578125" style="1" bestFit="1" customWidth="1"/>
    <col min="1041" max="1280" width="6.85546875" style="1"/>
    <col min="1281" max="1281" width="6.140625" style="1" customWidth="1"/>
    <col min="1282" max="1282" width="8.140625" style="1" customWidth="1"/>
    <col min="1283" max="1283" width="1.28515625" style="1" customWidth="1"/>
    <col min="1284" max="1284" width="2.7109375" style="1" customWidth="1"/>
    <col min="1285" max="1285" width="6.42578125" style="1" customWidth="1"/>
    <col min="1286" max="1286" width="6.140625" style="1" customWidth="1"/>
    <col min="1287" max="1287" width="1.28515625" style="1" customWidth="1"/>
    <col min="1288" max="1288" width="1.140625" style="1" customWidth="1"/>
    <col min="1289" max="1289" width="19" style="1" customWidth="1"/>
    <col min="1290" max="1290" width="6.28515625" style="1" customWidth="1"/>
    <col min="1291" max="1291" width="14.140625" style="1" customWidth="1"/>
    <col min="1292" max="1292" width="19.7109375" style="1" customWidth="1"/>
    <col min="1293" max="1293" width="12.7109375" style="1" customWidth="1"/>
    <col min="1294" max="1294" width="6.42578125" style="1" customWidth="1"/>
    <col min="1295" max="1295" width="6.85546875" style="1"/>
    <col min="1296" max="1296" width="16.42578125" style="1" bestFit="1" customWidth="1"/>
    <col min="1297" max="1536" width="6.85546875" style="1"/>
    <col min="1537" max="1537" width="6.140625" style="1" customWidth="1"/>
    <col min="1538" max="1538" width="8.140625" style="1" customWidth="1"/>
    <col min="1539" max="1539" width="1.28515625" style="1" customWidth="1"/>
    <col min="1540" max="1540" width="2.7109375" style="1" customWidth="1"/>
    <col min="1541" max="1541" width="6.42578125" style="1" customWidth="1"/>
    <col min="1542" max="1542" width="6.140625" style="1" customWidth="1"/>
    <col min="1543" max="1543" width="1.28515625" style="1" customWidth="1"/>
    <col min="1544" max="1544" width="1.140625" style="1" customWidth="1"/>
    <col min="1545" max="1545" width="19" style="1" customWidth="1"/>
    <col min="1546" max="1546" width="6.28515625" style="1" customWidth="1"/>
    <col min="1547" max="1547" width="14.140625" style="1" customWidth="1"/>
    <col min="1548" max="1548" width="19.7109375" style="1" customWidth="1"/>
    <col min="1549" max="1549" width="12.7109375" style="1" customWidth="1"/>
    <col min="1550" max="1550" width="6.42578125" style="1" customWidth="1"/>
    <col min="1551" max="1551" width="6.85546875" style="1"/>
    <col min="1552" max="1552" width="16.42578125" style="1" bestFit="1" customWidth="1"/>
    <col min="1553" max="1792" width="6.85546875" style="1"/>
    <col min="1793" max="1793" width="6.140625" style="1" customWidth="1"/>
    <col min="1794" max="1794" width="8.140625" style="1" customWidth="1"/>
    <col min="1795" max="1795" width="1.28515625" style="1" customWidth="1"/>
    <col min="1796" max="1796" width="2.7109375" style="1" customWidth="1"/>
    <col min="1797" max="1797" width="6.42578125" style="1" customWidth="1"/>
    <col min="1798" max="1798" width="6.140625" style="1" customWidth="1"/>
    <col min="1799" max="1799" width="1.28515625" style="1" customWidth="1"/>
    <col min="1800" max="1800" width="1.140625" style="1" customWidth="1"/>
    <col min="1801" max="1801" width="19" style="1" customWidth="1"/>
    <col min="1802" max="1802" width="6.28515625" style="1" customWidth="1"/>
    <col min="1803" max="1803" width="14.140625" style="1" customWidth="1"/>
    <col min="1804" max="1804" width="19.7109375" style="1" customWidth="1"/>
    <col min="1805" max="1805" width="12.7109375" style="1" customWidth="1"/>
    <col min="1806" max="1806" width="6.42578125" style="1" customWidth="1"/>
    <col min="1807" max="1807" width="6.85546875" style="1"/>
    <col min="1808" max="1808" width="16.42578125" style="1" bestFit="1" customWidth="1"/>
    <col min="1809" max="2048" width="6.85546875" style="1"/>
    <col min="2049" max="2049" width="6.140625" style="1" customWidth="1"/>
    <col min="2050" max="2050" width="8.140625" style="1" customWidth="1"/>
    <col min="2051" max="2051" width="1.28515625" style="1" customWidth="1"/>
    <col min="2052" max="2052" width="2.7109375" style="1" customWidth="1"/>
    <col min="2053" max="2053" width="6.42578125" style="1" customWidth="1"/>
    <col min="2054" max="2054" width="6.140625" style="1" customWidth="1"/>
    <col min="2055" max="2055" width="1.28515625" style="1" customWidth="1"/>
    <col min="2056" max="2056" width="1.140625" style="1" customWidth="1"/>
    <col min="2057" max="2057" width="19" style="1" customWidth="1"/>
    <col min="2058" max="2058" width="6.28515625" style="1" customWidth="1"/>
    <col min="2059" max="2059" width="14.140625" style="1" customWidth="1"/>
    <col min="2060" max="2060" width="19.7109375" style="1" customWidth="1"/>
    <col min="2061" max="2061" width="12.7109375" style="1" customWidth="1"/>
    <col min="2062" max="2062" width="6.42578125" style="1" customWidth="1"/>
    <col min="2063" max="2063" width="6.85546875" style="1"/>
    <col min="2064" max="2064" width="16.42578125" style="1" bestFit="1" customWidth="1"/>
    <col min="2065" max="2304" width="6.85546875" style="1"/>
    <col min="2305" max="2305" width="6.140625" style="1" customWidth="1"/>
    <col min="2306" max="2306" width="8.140625" style="1" customWidth="1"/>
    <col min="2307" max="2307" width="1.28515625" style="1" customWidth="1"/>
    <col min="2308" max="2308" width="2.7109375" style="1" customWidth="1"/>
    <col min="2309" max="2309" width="6.42578125" style="1" customWidth="1"/>
    <col min="2310" max="2310" width="6.140625" style="1" customWidth="1"/>
    <col min="2311" max="2311" width="1.28515625" style="1" customWidth="1"/>
    <col min="2312" max="2312" width="1.140625" style="1" customWidth="1"/>
    <col min="2313" max="2313" width="19" style="1" customWidth="1"/>
    <col min="2314" max="2314" width="6.28515625" style="1" customWidth="1"/>
    <col min="2315" max="2315" width="14.140625" style="1" customWidth="1"/>
    <col min="2316" max="2316" width="19.7109375" style="1" customWidth="1"/>
    <col min="2317" max="2317" width="12.7109375" style="1" customWidth="1"/>
    <col min="2318" max="2318" width="6.42578125" style="1" customWidth="1"/>
    <col min="2319" max="2319" width="6.85546875" style="1"/>
    <col min="2320" max="2320" width="16.42578125" style="1" bestFit="1" customWidth="1"/>
    <col min="2321" max="2560" width="6.85546875" style="1"/>
    <col min="2561" max="2561" width="6.140625" style="1" customWidth="1"/>
    <col min="2562" max="2562" width="8.140625" style="1" customWidth="1"/>
    <col min="2563" max="2563" width="1.28515625" style="1" customWidth="1"/>
    <col min="2564" max="2564" width="2.7109375" style="1" customWidth="1"/>
    <col min="2565" max="2565" width="6.42578125" style="1" customWidth="1"/>
    <col min="2566" max="2566" width="6.140625" style="1" customWidth="1"/>
    <col min="2567" max="2567" width="1.28515625" style="1" customWidth="1"/>
    <col min="2568" max="2568" width="1.140625" style="1" customWidth="1"/>
    <col min="2569" max="2569" width="19" style="1" customWidth="1"/>
    <col min="2570" max="2570" width="6.28515625" style="1" customWidth="1"/>
    <col min="2571" max="2571" width="14.140625" style="1" customWidth="1"/>
    <col min="2572" max="2572" width="19.7109375" style="1" customWidth="1"/>
    <col min="2573" max="2573" width="12.7109375" style="1" customWidth="1"/>
    <col min="2574" max="2574" width="6.42578125" style="1" customWidth="1"/>
    <col min="2575" max="2575" width="6.85546875" style="1"/>
    <col min="2576" max="2576" width="16.42578125" style="1" bestFit="1" customWidth="1"/>
    <col min="2577" max="2816" width="6.85546875" style="1"/>
    <col min="2817" max="2817" width="6.140625" style="1" customWidth="1"/>
    <col min="2818" max="2818" width="8.140625" style="1" customWidth="1"/>
    <col min="2819" max="2819" width="1.28515625" style="1" customWidth="1"/>
    <col min="2820" max="2820" width="2.7109375" style="1" customWidth="1"/>
    <col min="2821" max="2821" width="6.42578125" style="1" customWidth="1"/>
    <col min="2822" max="2822" width="6.140625" style="1" customWidth="1"/>
    <col min="2823" max="2823" width="1.28515625" style="1" customWidth="1"/>
    <col min="2824" max="2824" width="1.140625" style="1" customWidth="1"/>
    <col min="2825" max="2825" width="19" style="1" customWidth="1"/>
    <col min="2826" max="2826" width="6.28515625" style="1" customWidth="1"/>
    <col min="2827" max="2827" width="14.140625" style="1" customWidth="1"/>
    <col min="2828" max="2828" width="19.7109375" style="1" customWidth="1"/>
    <col min="2829" max="2829" width="12.7109375" style="1" customWidth="1"/>
    <col min="2830" max="2830" width="6.42578125" style="1" customWidth="1"/>
    <col min="2831" max="2831" width="6.85546875" style="1"/>
    <col min="2832" max="2832" width="16.42578125" style="1" bestFit="1" customWidth="1"/>
    <col min="2833" max="3072" width="6.85546875" style="1"/>
    <col min="3073" max="3073" width="6.140625" style="1" customWidth="1"/>
    <col min="3074" max="3074" width="8.140625" style="1" customWidth="1"/>
    <col min="3075" max="3075" width="1.28515625" style="1" customWidth="1"/>
    <col min="3076" max="3076" width="2.7109375" style="1" customWidth="1"/>
    <col min="3077" max="3077" width="6.42578125" style="1" customWidth="1"/>
    <col min="3078" max="3078" width="6.140625" style="1" customWidth="1"/>
    <col min="3079" max="3079" width="1.28515625" style="1" customWidth="1"/>
    <col min="3080" max="3080" width="1.140625" style="1" customWidth="1"/>
    <col min="3081" max="3081" width="19" style="1" customWidth="1"/>
    <col min="3082" max="3082" width="6.28515625" style="1" customWidth="1"/>
    <col min="3083" max="3083" width="14.140625" style="1" customWidth="1"/>
    <col min="3084" max="3084" width="19.7109375" style="1" customWidth="1"/>
    <col min="3085" max="3085" width="12.7109375" style="1" customWidth="1"/>
    <col min="3086" max="3086" width="6.42578125" style="1" customWidth="1"/>
    <col min="3087" max="3087" width="6.85546875" style="1"/>
    <col min="3088" max="3088" width="16.42578125" style="1" bestFit="1" customWidth="1"/>
    <col min="3089" max="3328" width="6.85546875" style="1"/>
    <col min="3329" max="3329" width="6.140625" style="1" customWidth="1"/>
    <col min="3330" max="3330" width="8.140625" style="1" customWidth="1"/>
    <col min="3331" max="3331" width="1.28515625" style="1" customWidth="1"/>
    <col min="3332" max="3332" width="2.7109375" style="1" customWidth="1"/>
    <col min="3333" max="3333" width="6.42578125" style="1" customWidth="1"/>
    <col min="3334" max="3334" width="6.140625" style="1" customWidth="1"/>
    <col min="3335" max="3335" width="1.28515625" style="1" customWidth="1"/>
    <col min="3336" max="3336" width="1.140625" style="1" customWidth="1"/>
    <col min="3337" max="3337" width="19" style="1" customWidth="1"/>
    <col min="3338" max="3338" width="6.28515625" style="1" customWidth="1"/>
    <col min="3339" max="3339" width="14.140625" style="1" customWidth="1"/>
    <col min="3340" max="3340" width="19.7109375" style="1" customWidth="1"/>
    <col min="3341" max="3341" width="12.7109375" style="1" customWidth="1"/>
    <col min="3342" max="3342" width="6.42578125" style="1" customWidth="1"/>
    <col min="3343" max="3343" width="6.85546875" style="1"/>
    <col min="3344" max="3344" width="16.42578125" style="1" bestFit="1" customWidth="1"/>
    <col min="3345" max="3584" width="6.85546875" style="1"/>
    <col min="3585" max="3585" width="6.140625" style="1" customWidth="1"/>
    <col min="3586" max="3586" width="8.140625" style="1" customWidth="1"/>
    <col min="3587" max="3587" width="1.28515625" style="1" customWidth="1"/>
    <col min="3588" max="3588" width="2.7109375" style="1" customWidth="1"/>
    <col min="3589" max="3589" width="6.42578125" style="1" customWidth="1"/>
    <col min="3590" max="3590" width="6.140625" style="1" customWidth="1"/>
    <col min="3591" max="3591" width="1.28515625" style="1" customWidth="1"/>
    <col min="3592" max="3592" width="1.140625" style="1" customWidth="1"/>
    <col min="3593" max="3593" width="19" style="1" customWidth="1"/>
    <col min="3594" max="3594" width="6.28515625" style="1" customWidth="1"/>
    <col min="3595" max="3595" width="14.140625" style="1" customWidth="1"/>
    <col min="3596" max="3596" width="19.7109375" style="1" customWidth="1"/>
    <col min="3597" max="3597" width="12.7109375" style="1" customWidth="1"/>
    <col min="3598" max="3598" width="6.42578125" style="1" customWidth="1"/>
    <col min="3599" max="3599" width="6.85546875" style="1"/>
    <col min="3600" max="3600" width="16.42578125" style="1" bestFit="1" customWidth="1"/>
    <col min="3601" max="3840" width="6.85546875" style="1"/>
    <col min="3841" max="3841" width="6.140625" style="1" customWidth="1"/>
    <col min="3842" max="3842" width="8.140625" style="1" customWidth="1"/>
    <col min="3843" max="3843" width="1.28515625" style="1" customWidth="1"/>
    <col min="3844" max="3844" width="2.7109375" style="1" customWidth="1"/>
    <col min="3845" max="3845" width="6.42578125" style="1" customWidth="1"/>
    <col min="3846" max="3846" width="6.140625" style="1" customWidth="1"/>
    <col min="3847" max="3847" width="1.28515625" style="1" customWidth="1"/>
    <col min="3848" max="3848" width="1.140625" style="1" customWidth="1"/>
    <col min="3849" max="3849" width="19" style="1" customWidth="1"/>
    <col min="3850" max="3850" width="6.28515625" style="1" customWidth="1"/>
    <col min="3851" max="3851" width="14.140625" style="1" customWidth="1"/>
    <col min="3852" max="3852" width="19.7109375" style="1" customWidth="1"/>
    <col min="3853" max="3853" width="12.7109375" style="1" customWidth="1"/>
    <col min="3854" max="3854" width="6.42578125" style="1" customWidth="1"/>
    <col min="3855" max="3855" width="6.85546875" style="1"/>
    <col min="3856" max="3856" width="16.42578125" style="1" bestFit="1" customWidth="1"/>
    <col min="3857" max="4096" width="6.85546875" style="1"/>
    <col min="4097" max="4097" width="6.140625" style="1" customWidth="1"/>
    <col min="4098" max="4098" width="8.140625" style="1" customWidth="1"/>
    <col min="4099" max="4099" width="1.28515625" style="1" customWidth="1"/>
    <col min="4100" max="4100" width="2.7109375" style="1" customWidth="1"/>
    <col min="4101" max="4101" width="6.42578125" style="1" customWidth="1"/>
    <col min="4102" max="4102" width="6.140625" style="1" customWidth="1"/>
    <col min="4103" max="4103" width="1.28515625" style="1" customWidth="1"/>
    <col min="4104" max="4104" width="1.140625" style="1" customWidth="1"/>
    <col min="4105" max="4105" width="19" style="1" customWidth="1"/>
    <col min="4106" max="4106" width="6.28515625" style="1" customWidth="1"/>
    <col min="4107" max="4107" width="14.140625" style="1" customWidth="1"/>
    <col min="4108" max="4108" width="19.7109375" style="1" customWidth="1"/>
    <col min="4109" max="4109" width="12.7109375" style="1" customWidth="1"/>
    <col min="4110" max="4110" width="6.42578125" style="1" customWidth="1"/>
    <col min="4111" max="4111" width="6.85546875" style="1"/>
    <col min="4112" max="4112" width="16.42578125" style="1" bestFit="1" customWidth="1"/>
    <col min="4113" max="4352" width="6.85546875" style="1"/>
    <col min="4353" max="4353" width="6.140625" style="1" customWidth="1"/>
    <col min="4354" max="4354" width="8.140625" style="1" customWidth="1"/>
    <col min="4355" max="4355" width="1.28515625" style="1" customWidth="1"/>
    <col min="4356" max="4356" width="2.7109375" style="1" customWidth="1"/>
    <col min="4357" max="4357" width="6.42578125" style="1" customWidth="1"/>
    <col min="4358" max="4358" width="6.140625" style="1" customWidth="1"/>
    <col min="4359" max="4359" width="1.28515625" style="1" customWidth="1"/>
    <col min="4360" max="4360" width="1.140625" style="1" customWidth="1"/>
    <col min="4361" max="4361" width="19" style="1" customWidth="1"/>
    <col min="4362" max="4362" width="6.28515625" style="1" customWidth="1"/>
    <col min="4363" max="4363" width="14.140625" style="1" customWidth="1"/>
    <col min="4364" max="4364" width="19.7109375" style="1" customWidth="1"/>
    <col min="4365" max="4365" width="12.7109375" style="1" customWidth="1"/>
    <col min="4366" max="4366" width="6.42578125" style="1" customWidth="1"/>
    <col min="4367" max="4367" width="6.85546875" style="1"/>
    <col min="4368" max="4368" width="16.42578125" style="1" bestFit="1" customWidth="1"/>
    <col min="4369" max="4608" width="6.85546875" style="1"/>
    <col min="4609" max="4609" width="6.140625" style="1" customWidth="1"/>
    <col min="4610" max="4610" width="8.140625" style="1" customWidth="1"/>
    <col min="4611" max="4611" width="1.28515625" style="1" customWidth="1"/>
    <col min="4612" max="4612" width="2.7109375" style="1" customWidth="1"/>
    <col min="4613" max="4613" width="6.42578125" style="1" customWidth="1"/>
    <col min="4614" max="4614" width="6.140625" style="1" customWidth="1"/>
    <col min="4615" max="4615" width="1.28515625" style="1" customWidth="1"/>
    <col min="4616" max="4616" width="1.140625" style="1" customWidth="1"/>
    <col min="4617" max="4617" width="19" style="1" customWidth="1"/>
    <col min="4618" max="4618" width="6.28515625" style="1" customWidth="1"/>
    <col min="4619" max="4619" width="14.140625" style="1" customWidth="1"/>
    <col min="4620" max="4620" width="19.7109375" style="1" customWidth="1"/>
    <col min="4621" max="4621" width="12.7109375" style="1" customWidth="1"/>
    <col min="4622" max="4622" width="6.42578125" style="1" customWidth="1"/>
    <col min="4623" max="4623" width="6.85546875" style="1"/>
    <col min="4624" max="4624" width="16.42578125" style="1" bestFit="1" customWidth="1"/>
    <col min="4625" max="4864" width="6.85546875" style="1"/>
    <col min="4865" max="4865" width="6.140625" style="1" customWidth="1"/>
    <col min="4866" max="4866" width="8.140625" style="1" customWidth="1"/>
    <col min="4867" max="4867" width="1.28515625" style="1" customWidth="1"/>
    <col min="4868" max="4868" width="2.7109375" style="1" customWidth="1"/>
    <col min="4869" max="4869" width="6.42578125" style="1" customWidth="1"/>
    <col min="4870" max="4870" width="6.140625" style="1" customWidth="1"/>
    <col min="4871" max="4871" width="1.28515625" style="1" customWidth="1"/>
    <col min="4872" max="4872" width="1.140625" style="1" customWidth="1"/>
    <col min="4873" max="4873" width="19" style="1" customWidth="1"/>
    <col min="4874" max="4874" width="6.28515625" style="1" customWidth="1"/>
    <col min="4875" max="4875" width="14.140625" style="1" customWidth="1"/>
    <col min="4876" max="4876" width="19.7109375" style="1" customWidth="1"/>
    <col min="4877" max="4877" width="12.7109375" style="1" customWidth="1"/>
    <col min="4878" max="4878" width="6.42578125" style="1" customWidth="1"/>
    <col min="4879" max="4879" width="6.85546875" style="1"/>
    <col min="4880" max="4880" width="16.42578125" style="1" bestFit="1" customWidth="1"/>
    <col min="4881" max="5120" width="6.85546875" style="1"/>
    <col min="5121" max="5121" width="6.140625" style="1" customWidth="1"/>
    <col min="5122" max="5122" width="8.140625" style="1" customWidth="1"/>
    <col min="5123" max="5123" width="1.28515625" style="1" customWidth="1"/>
    <col min="5124" max="5124" width="2.7109375" style="1" customWidth="1"/>
    <col min="5125" max="5125" width="6.42578125" style="1" customWidth="1"/>
    <col min="5126" max="5126" width="6.140625" style="1" customWidth="1"/>
    <col min="5127" max="5127" width="1.28515625" style="1" customWidth="1"/>
    <col min="5128" max="5128" width="1.140625" style="1" customWidth="1"/>
    <col min="5129" max="5129" width="19" style="1" customWidth="1"/>
    <col min="5130" max="5130" width="6.28515625" style="1" customWidth="1"/>
    <col min="5131" max="5131" width="14.140625" style="1" customWidth="1"/>
    <col min="5132" max="5132" width="19.7109375" style="1" customWidth="1"/>
    <col min="5133" max="5133" width="12.7109375" style="1" customWidth="1"/>
    <col min="5134" max="5134" width="6.42578125" style="1" customWidth="1"/>
    <col min="5135" max="5135" width="6.85546875" style="1"/>
    <col min="5136" max="5136" width="16.42578125" style="1" bestFit="1" customWidth="1"/>
    <col min="5137" max="5376" width="6.85546875" style="1"/>
    <col min="5377" max="5377" width="6.140625" style="1" customWidth="1"/>
    <col min="5378" max="5378" width="8.140625" style="1" customWidth="1"/>
    <col min="5379" max="5379" width="1.28515625" style="1" customWidth="1"/>
    <col min="5380" max="5380" width="2.7109375" style="1" customWidth="1"/>
    <col min="5381" max="5381" width="6.42578125" style="1" customWidth="1"/>
    <col min="5382" max="5382" width="6.140625" style="1" customWidth="1"/>
    <col min="5383" max="5383" width="1.28515625" style="1" customWidth="1"/>
    <col min="5384" max="5384" width="1.140625" style="1" customWidth="1"/>
    <col min="5385" max="5385" width="19" style="1" customWidth="1"/>
    <col min="5386" max="5386" width="6.28515625" style="1" customWidth="1"/>
    <col min="5387" max="5387" width="14.140625" style="1" customWidth="1"/>
    <col min="5388" max="5388" width="19.7109375" style="1" customWidth="1"/>
    <col min="5389" max="5389" width="12.7109375" style="1" customWidth="1"/>
    <col min="5390" max="5390" width="6.42578125" style="1" customWidth="1"/>
    <col min="5391" max="5391" width="6.85546875" style="1"/>
    <col min="5392" max="5392" width="16.42578125" style="1" bestFit="1" customWidth="1"/>
    <col min="5393" max="5632" width="6.85546875" style="1"/>
    <col min="5633" max="5633" width="6.140625" style="1" customWidth="1"/>
    <col min="5634" max="5634" width="8.140625" style="1" customWidth="1"/>
    <col min="5635" max="5635" width="1.28515625" style="1" customWidth="1"/>
    <col min="5636" max="5636" width="2.7109375" style="1" customWidth="1"/>
    <col min="5637" max="5637" width="6.42578125" style="1" customWidth="1"/>
    <col min="5638" max="5638" width="6.140625" style="1" customWidth="1"/>
    <col min="5639" max="5639" width="1.28515625" style="1" customWidth="1"/>
    <col min="5640" max="5640" width="1.140625" style="1" customWidth="1"/>
    <col min="5641" max="5641" width="19" style="1" customWidth="1"/>
    <col min="5642" max="5642" width="6.28515625" style="1" customWidth="1"/>
    <col min="5643" max="5643" width="14.140625" style="1" customWidth="1"/>
    <col min="5644" max="5644" width="19.7109375" style="1" customWidth="1"/>
    <col min="5645" max="5645" width="12.7109375" style="1" customWidth="1"/>
    <col min="5646" max="5646" width="6.42578125" style="1" customWidth="1"/>
    <col min="5647" max="5647" width="6.85546875" style="1"/>
    <col min="5648" max="5648" width="16.42578125" style="1" bestFit="1" customWidth="1"/>
    <col min="5649" max="5888" width="6.85546875" style="1"/>
    <col min="5889" max="5889" width="6.140625" style="1" customWidth="1"/>
    <col min="5890" max="5890" width="8.140625" style="1" customWidth="1"/>
    <col min="5891" max="5891" width="1.28515625" style="1" customWidth="1"/>
    <col min="5892" max="5892" width="2.7109375" style="1" customWidth="1"/>
    <col min="5893" max="5893" width="6.42578125" style="1" customWidth="1"/>
    <col min="5894" max="5894" width="6.140625" style="1" customWidth="1"/>
    <col min="5895" max="5895" width="1.28515625" style="1" customWidth="1"/>
    <col min="5896" max="5896" width="1.140625" style="1" customWidth="1"/>
    <col min="5897" max="5897" width="19" style="1" customWidth="1"/>
    <col min="5898" max="5898" width="6.28515625" style="1" customWidth="1"/>
    <col min="5899" max="5899" width="14.140625" style="1" customWidth="1"/>
    <col min="5900" max="5900" width="19.7109375" style="1" customWidth="1"/>
    <col min="5901" max="5901" width="12.7109375" style="1" customWidth="1"/>
    <col min="5902" max="5902" width="6.42578125" style="1" customWidth="1"/>
    <col min="5903" max="5903" width="6.85546875" style="1"/>
    <col min="5904" max="5904" width="16.42578125" style="1" bestFit="1" customWidth="1"/>
    <col min="5905" max="6144" width="6.85546875" style="1"/>
    <col min="6145" max="6145" width="6.140625" style="1" customWidth="1"/>
    <col min="6146" max="6146" width="8.140625" style="1" customWidth="1"/>
    <col min="6147" max="6147" width="1.28515625" style="1" customWidth="1"/>
    <col min="6148" max="6148" width="2.7109375" style="1" customWidth="1"/>
    <col min="6149" max="6149" width="6.42578125" style="1" customWidth="1"/>
    <col min="6150" max="6150" width="6.140625" style="1" customWidth="1"/>
    <col min="6151" max="6151" width="1.28515625" style="1" customWidth="1"/>
    <col min="6152" max="6152" width="1.140625" style="1" customWidth="1"/>
    <col min="6153" max="6153" width="19" style="1" customWidth="1"/>
    <col min="6154" max="6154" width="6.28515625" style="1" customWidth="1"/>
    <col min="6155" max="6155" width="14.140625" style="1" customWidth="1"/>
    <col min="6156" max="6156" width="19.7109375" style="1" customWidth="1"/>
    <col min="6157" max="6157" width="12.7109375" style="1" customWidth="1"/>
    <col min="6158" max="6158" width="6.42578125" style="1" customWidth="1"/>
    <col min="6159" max="6159" width="6.85546875" style="1"/>
    <col min="6160" max="6160" width="16.42578125" style="1" bestFit="1" customWidth="1"/>
    <col min="6161" max="6400" width="6.85546875" style="1"/>
    <col min="6401" max="6401" width="6.140625" style="1" customWidth="1"/>
    <col min="6402" max="6402" width="8.140625" style="1" customWidth="1"/>
    <col min="6403" max="6403" width="1.28515625" style="1" customWidth="1"/>
    <col min="6404" max="6404" width="2.7109375" style="1" customWidth="1"/>
    <col min="6405" max="6405" width="6.42578125" style="1" customWidth="1"/>
    <col min="6406" max="6406" width="6.140625" style="1" customWidth="1"/>
    <col min="6407" max="6407" width="1.28515625" style="1" customWidth="1"/>
    <col min="6408" max="6408" width="1.140625" style="1" customWidth="1"/>
    <col min="6409" max="6409" width="19" style="1" customWidth="1"/>
    <col min="6410" max="6410" width="6.28515625" style="1" customWidth="1"/>
    <col min="6411" max="6411" width="14.140625" style="1" customWidth="1"/>
    <col min="6412" max="6412" width="19.7109375" style="1" customWidth="1"/>
    <col min="6413" max="6413" width="12.7109375" style="1" customWidth="1"/>
    <col min="6414" max="6414" width="6.42578125" style="1" customWidth="1"/>
    <col min="6415" max="6415" width="6.85546875" style="1"/>
    <col min="6416" max="6416" width="16.42578125" style="1" bestFit="1" customWidth="1"/>
    <col min="6417" max="6656" width="6.85546875" style="1"/>
    <col min="6657" max="6657" width="6.140625" style="1" customWidth="1"/>
    <col min="6658" max="6658" width="8.140625" style="1" customWidth="1"/>
    <col min="6659" max="6659" width="1.28515625" style="1" customWidth="1"/>
    <col min="6660" max="6660" width="2.7109375" style="1" customWidth="1"/>
    <col min="6661" max="6661" width="6.42578125" style="1" customWidth="1"/>
    <col min="6662" max="6662" width="6.140625" style="1" customWidth="1"/>
    <col min="6663" max="6663" width="1.28515625" style="1" customWidth="1"/>
    <col min="6664" max="6664" width="1.140625" style="1" customWidth="1"/>
    <col min="6665" max="6665" width="19" style="1" customWidth="1"/>
    <col min="6666" max="6666" width="6.28515625" style="1" customWidth="1"/>
    <col min="6667" max="6667" width="14.140625" style="1" customWidth="1"/>
    <col min="6668" max="6668" width="19.7109375" style="1" customWidth="1"/>
    <col min="6669" max="6669" width="12.7109375" style="1" customWidth="1"/>
    <col min="6670" max="6670" width="6.42578125" style="1" customWidth="1"/>
    <col min="6671" max="6671" width="6.85546875" style="1"/>
    <col min="6672" max="6672" width="16.42578125" style="1" bestFit="1" customWidth="1"/>
    <col min="6673" max="6912" width="6.85546875" style="1"/>
    <col min="6913" max="6913" width="6.140625" style="1" customWidth="1"/>
    <col min="6914" max="6914" width="8.140625" style="1" customWidth="1"/>
    <col min="6915" max="6915" width="1.28515625" style="1" customWidth="1"/>
    <col min="6916" max="6916" width="2.7109375" style="1" customWidth="1"/>
    <col min="6917" max="6917" width="6.42578125" style="1" customWidth="1"/>
    <col min="6918" max="6918" width="6.140625" style="1" customWidth="1"/>
    <col min="6919" max="6919" width="1.28515625" style="1" customWidth="1"/>
    <col min="6920" max="6920" width="1.140625" style="1" customWidth="1"/>
    <col min="6921" max="6921" width="19" style="1" customWidth="1"/>
    <col min="6922" max="6922" width="6.28515625" style="1" customWidth="1"/>
    <col min="6923" max="6923" width="14.140625" style="1" customWidth="1"/>
    <col min="6924" max="6924" width="19.7109375" style="1" customWidth="1"/>
    <col min="6925" max="6925" width="12.7109375" style="1" customWidth="1"/>
    <col min="6926" max="6926" width="6.42578125" style="1" customWidth="1"/>
    <col min="6927" max="6927" width="6.85546875" style="1"/>
    <col min="6928" max="6928" width="16.42578125" style="1" bestFit="1" customWidth="1"/>
    <col min="6929" max="7168" width="6.85546875" style="1"/>
    <col min="7169" max="7169" width="6.140625" style="1" customWidth="1"/>
    <col min="7170" max="7170" width="8.140625" style="1" customWidth="1"/>
    <col min="7171" max="7171" width="1.28515625" style="1" customWidth="1"/>
    <col min="7172" max="7172" width="2.7109375" style="1" customWidth="1"/>
    <col min="7173" max="7173" width="6.42578125" style="1" customWidth="1"/>
    <col min="7174" max="7174" width="6.140625" style="1" customWidth="1"/>
    <col min="7175" max="7175" width="1.28515625" style="1" customWidth="1"/>
    <col min="7176" max="7176" width="1.140625" style="1" customWidth="1"/>
    <col min="7177" max="7177" width="19" style="1" customWidth="1"/>
    <col min="7178" max="7178" width="6.28515625" style="1" customWidth="1"/>
    <col min="7179" max="7179" width="14.140625" style="1" customWidth="1"/>
    <col min="7180" max="7180" width="19.7109375" style="1" customWidth="1"/>
    <col min="7181" max="7181" width="12.7109375" style="1" customWidth="1"/>
    <col min="7182" max="7182" width="6.42578125" style="1" customWidth="1"/>
    <col min="7183" max="7183" width="6.85546875" style="1"/>
    <col min="7184" max="7184" width="16.42578125" style="1" bestFit="1" customWidth="1"/>
    <col min="7185" max="7424" width="6.85546875" style="1"/>
    <col min="7425" max="7425" width="6.140625" style="1" customWidth="1"/>
    <col min="7426" max="7426" width="8.140625" style="1" customWidth="1"/>
    <col min="7427" max="7427" width="1.28515625" style="1" customWidth="1"/>
    <col min="7428" max="7428" width="2.7109375" style="1" customWidth="1"/>
    <col min="7429" max="7429" width="6.42578125" style="1" customWidth="1"/>
    <col min="7430" max="7430" width="6.140625" style="1" customWidth="1"/>
    <col min="7431" max="7431" width="1.28515625" style="1" customWidth="1"/>
    <col min="7432" max="7432" width="1.140625" style="1" customWidth="1"/>
    <col min="7433" max="7433" width="19" style="1" customWidth="1"/>
    <col min="7434" max="7434" width="6.28515625" style="1" customWidth="1"/>
    <col min="7435" max="7435" width="14.140625" style="1" customWidth="1"/>
    <col min="7436" max="7436" width="19.7109375" style="1" customWidth="1"/>
    <col min="7437" max="7437" width="12.7109375" style="1" customWidth="1"/>
    <col min="7438" max="7438" width="6.42578125" style="1" customWidth="1"/>
    <col min="7439" max="7439" width="6.85546875" style="1"/>
    <col min="7440" max="7440" width="16.42578125" style="1" bestFit="1" customWidth="1"/>
    <col min="7441" max="7680" width="6.85546875" style="1"/>
    <col min="7681" max="7681" width="6.140625" style="1" customWidth="1"/>
    <col min="7682" max="7682" width="8.140625" style="1" customWidth="1"/>
    <col min="7683" max="7683" width="1.28515625" style="1" customWidth="1"/>
    <col min="7684" max="7684" width="2.7109375" style="1" customWidth="1"/>
    <col min="7685" max="7685" width="6.42578125" style="1" customWidth="1"/>
    <col min="7686" max="7686" width="6.140625" style="1" customWidth="1"/>
    <col min="7687" max="7687" width="1.28515625" style="1" customWidth="1"/>
    <col min="7688" max="7688" width="1.140625" style="1" customWidth="1"/>
    <col min="7689" max="7689" width="19" style="1" customWidth="1"/>
    <col min="7690" max="7690" width="6.28515625" style="1" customWidth="1"/>
    <col min="7691" max="7691" width="14.140625" style="1" customWidth="1"/>
    <col min="7692" max="7692" width="19.7109375" style="1" customWidth="1"/>
    <col min="7693" max="7693" width="12.7109375" style="1" customWidth="1"/>
    <col min="7694" max="7694" width="6.42578125" style="1" customWidth="1"/>
    <col min="7695" max="7695" width="6.85546875" style="1"/>
    <col min="7696" max="7696" width="16.42578125" style="1" bestFit="1" customWidth="1"/>
    <col min="7697" max="7936" width="6.85546875" style="1"/>
    <col min="7937" max="7937" width="6.140625" style="1" customWidth="1"/>
    <col min="7938" max="7938" width="8.140625" style="1" customWidth="1"/>
    <col min="7939" max="7939" width="1.28515625" style="1" customWidth="1"/>
    <col min="7940" max="7940" width="2.7109375" style="1" customWidth="1"/>
    <col min="7941" max="7941" width="6.42578125" style="1" customWidth="1"/>
    <col min="7942" max="7942" width="6.140625" style="1" customWidth="1"/>
    <col min="7943" max="7943" width="1.28515625" style="1" customWidth="1"/>
    <col min="7944" max="7944" width="1.140625" style="1" customWidth="1"/>
    <col min="7945" max="7945" width="19" style="1" customWidth="1"/>
    <col min="7946" max="7946" width="6.28515625" style="1" customWidth="1"/>
    <col min="7947" max="7947" width="14.140625" style="1" customWidth="1"/>
    <col min="7948" max="7948" width="19.7109375" style="1" customWidth="1"/>
    <col min="7949" max="7949" width="12.7109375" style="1" customWidth="1"/>
    <col min="7950" max="7950" width="6.42578125" style="1" customWidth="1"/>
    <col min="7951" max="7951" width="6.85546875" style="1"/>
    <col min="7952" max="7952" width="16.42578125" style="1" bestFit="1" customWidth="1"/>
    <col min="7953" max="8192" width="6.85546875" style="1"/>
    <col min="8193" max="8193" width="6.140625" style="1" customWidth="1"/>
    <col min="8194" max="8194" width="8.140625" style="1" customWidth="1"/>
    <col min="8195" max="8195" width="1.28515625" style="1" customWidth="1"/>
    <col min="8196" max="8196" width="2.7109375" style="1" customWidth="1"/>
    <col min="8197" max="8197" width="6.42578125" style="1" customWidth="1"/>
    <col min="8198" max="8198" width="6.140625" style="1" customWidth="1"/>
    <col min="8199" max="8199" width="1.28515625" style="1" customWidth="1"/>
    <col min="8200" max="8200" width="1.140625" style="1" customWidth="1"/>
    <col min="8201" max="8201" width="19" style="1" customWidth="1"/>
    <col min="8202" max="8202" width="6.28515625" style="1" customWidth="1"/>
    <col min="8203" max="8203" width="14.140625" style="1" customWidth="1"/>
    <col min="8204" max="8204" width="19.7109375" style="1" customWidth="1"/>
    <col min="8205" max="8205" width="12.7109375" style="1" customWidth="1"/>
    <col min="8206" max="8206" width="6.42578125" style="1" customWidth="1"/>
    <col min="8207" max="8207" width="6.85546875" style="1"/>
    <col min="8208" max="8208" width="16.42578125" style="1" bestFit="1" customWidth="1"/>
    <col min="8209" max="8448" width="6.85546875" style="1"/>
    <col min="8449" max="8449" width="6.140625" style="1" customWidth="1"/>
    <col min="8450" max="8450" width="8.140625" style="1" customWidth="1"/>
    <col min="8451" max="8451" width="1.28515625" style="1" customWidth="1"/>
    <col min="8452" max="8452" width="2.7109375" style="1" customWidth="1"/>
    <col min="8453" max="8453" width="6.42578125" style="1" customWidth="1"/>
    <col min="8454" max="8454" width="6.140625" style="1" customWidth="1"/>
    <col min="8455" max="8455" width="1.28515625" style="1" customWidth="1"/>
    <col min="8456" max="8456" width="1.140625" style="1" customWidth="1"/>
    <col min="8457" max="8457" width="19" style="1" customWidth="1"/>
    <col min="8458" max="8458" width="6.28515625" style="1" customWidth="1"/>
    <col min="8459" max="8459" width="14.140625" style="1" customWidth="1"/>
    <col min="8460" max="8460" width="19.7109375" style="1" customWidth="1"/>
    <col min="8461" max="8461" width="12.7109375" style="1" customWidth="1"/>
    <col min="8462" max="8462" width="6.42578125" style="1" customWidth="1"/>
    <col min="8463" max="8463" width="6.85546875" style="1"/>
    <col min="8464" max="8464" width="16.42578125" style="1" bestFit="1" customWidth="1"/>
    <col min="8465" max="8704" width="6.85546875" style="1"/>
    <col min="8705" max="8705" width="6.140625" style="1" customWidth="1"/>
    <col min="8706" max="8706" width="8.140625" style="1" customWidth="1"/>
    <col min="8707" max="8707" width="1.28515625" style="1" customWidth="1"/>
    <col min="8708" max="8708" width="2.7109375" style="1" customWidth="1"/>
    <col min="8709" max="8709" width="6.42578125" style="1" customWidth="1"/>
    <col min="8710" max="8710" width="6.140625" style="1" customWidth="1"/>
    <col min="8711" max="8711" width="1.28515625" style="1" customWidth="1"/>
    <col min="8712" max="8712" width="1.140625" style="1" customWidth="1"/>
    <col min="8713" max="8713" width="19" style="1" customWidth="1"/>
    <col min="8714" max="8714" width="6.28515625" style="1" customWidth="1"/>
    <col min="8715" max="8715" width="14.140625" style="1" customWidth="1"/>
    <col min="8716" max="8716" width="19.7109375" style="1" customWidth="1"/>
    <col min="8717" max="8717" width="12.7109375" style="1" customWidth="1"/>
    <col min="8718" max="8718" width="6.42578125" style="1" customWidth="1"/>
    <col min="8719" max="8719" width="6.85546875" style="1"/>
    <col min="8720" max="8720" width="16.42578125" style="1" bestFit="1" customWidth="1"/>
    <col min="8721" max="8960" width="6.85546875" style="1"/>
    <col min="8961" max="8961" width="6.140625" style="1" customWidth="1"/>
    <col min="8962" max="8962" width="8.140625" style="1" customWidth="1"/>
    <col min="8963" max="8963" width="1.28515625" style="1" customWidth="1"/>
    <col min="8964" max="8964" width="2.7109375" style="1" customWidth="1"/>
    <col min="8965" max="8965" width="6.42578125" style="1" customWidth="1"/>
    <col min="8966" max="8966" width="6.140625" style="1" customWidth="1"/>
    <col min="8967" max="8967" width="1.28515625" style="1" customWidth="1"/>
    <col min="8968" max="8968" width="1.140625" style="1" customWidth="1"/>
    <col min="8969" max="8969" width="19" style="1" customWidth="1"/>
    <col min="8970" max="8970" width="6.28515625" style="1" customWidth="1"/>
    <col min="8971" max="8971" width="14.140625" style="1" customWidth="1"/>
    <col min="8972" max="8972" width="19.7109375" style="1" customWidth="1"/>
    <col min="8973" max="8973" width="12.7109375" style="1" customWidth="1"/>
    <col min="8974" max="8974" width="6.42578125" style="1" customWidth="1"/>
    <col min="8975" max="8975" width="6.85546875" style="1"/>
    <col min="8976" max="8976" width="16.42578125" style="1" bestFit="1" customWidth="1"/>
    <col min="8977" max="9216" width="6.85546875" style="1"/>
    <col min="9217" max="9217" width="6.140625" style="1" customWidth="1"/>
    <col min="9218" max="9218" width="8.140625" style="1" customWidth="1"/>
    <col min="9219" max="9219" width="1.28515625" style="1" customWidth="1"/>
    <col min="9220" max="9220" width="2.7109375" style="1" customWidth="1"/>
    <col min="9221" max="9221" width="6.42578125" style="1" customWidth="1"/>
    <col min="9222" max="9222" width="6.140625" style="1" customWidth="1"/>
    <col min="9223" max="9223" width="1.28515625" style="1" customWidth="1"/>
    <col min="9224" max="9224" width="1.140625" style="1" customWidth="1"/>
    <col min="9225" max="9225" width="19" style="1" customWidth="1"/>
    <col min="9226" max="9226" width="6.28515625" style="1" customWidth="1"/>
    <col min="9227" max="9227" width="14.140625" style="1" customWidth="1"/>
    <col min="9228" max="9228" width="19.7109375" style="1" customWidth="1"/>
    <col min="9229" max="9229" width="12.7109375" style="1" customWidth="1"/>
    <col min="9230" max="9230" width="6.42578125" style="1" customWidth="1"/>
    <col min="9231" max="9231" width="6.85546875" style="1"/>
    <col min="9232" max="9232" width="16.42578125" style="1" bestFit="1" customWidth="1"/>
    <col min="9233" max="9472" width="6.85546875" style="1"/>
    <col min="9473" max="9473" width="6.140625" style="1" customWidth="1"/>
    <col min="9474" max="9474" width="8.140625" style="1" customWidth="1"/>
    <col min="9475" max="9475" width="1.28515625" style="1" customWidth="1"/>
    <col min="9476" max="9476" width="2.7109375" style="1" customWidth="1"/>
    <col min="9477" max="9477" width="6.42578125" style="1" customWidth="1"/>
    <col min="9478" max="9478" width="6.140625" style="1" customWidth="1"/>
    <col min="9479" max="9479" width="1.28515625" style="1" customWidth="1"/>
    <col min="9480" max="9480" width="1.140625" style="1" customWidth="1"/>
    <col min="9481" max="9481" width="19" style="1" customWidth="1"/>
    <col min="9482" max="9482" width="6.28515625" style="1" customWidth="1"/>
    <col min="9483" max="9483" width="14.140625" style="1" customWidth="1"/>
    <col min="9484" max="9484" width="19.7109375" style="1" customWidth="1"/>
    <col min="9485" max="9485" width="12.7109375" style="1" customWidth="1"/>
    <col min="9486" max="9486" width="6.42578125" style="1" customWidth="1"/>
    <col min="9487" max="9487" width="6.85546875" style="1"/>
    <col min="9488" max="9488" width="16.42578125" style="1" bestFit="1" customWidth="1"/>
    <col min="9489" max="9728" width="6.85546875" style="1"/>
    <col min="9729" max="9729" width="6.140625" style="1" customWidth="1"/>
    <col min="9730" max="9730" width="8.140625" style="1" customWidth="1"/>
    <col min="9731" max="9731" width="1.28515625" style="1" customWidth="1"/>
    <col min="9732" max="9732" width="2.7109375" style="1" customWidth="1"/>
    <col min="9733" max="9733" width="6.42578125" style="1" customWidth="1"/>
    <col min="9734" max="9734" width="6.140625" style="1" customWidth="1"/>
    <col min="9735" max="9735" width="1.28515625" style="1" customWidth="1"/>
    <col min="9736" max="9736" width="1.140625" style="1" customWidth="1"/>
    <col min="9737" max="9737" width="19" style="1" customWidth="1"/>
    <col min="9738" max="9738" width="6.28515625" style="1" customWidth="1"/>
    <col min="9739" max="9739" width="14.140625" style="1" customWidth="1"/>
    <col min="9740" max="9740" width="19.7109375" style="1" customWidth="1"/>
    <col min="9741" max="9741" width="12.7109375" style="1" customWidth="1"/>
    <col min="9742" max="9742" width="6.42578125" style="1" customWidth="1"/>
    <col min="9743" max="9743" width="6.85546875" style="1"/>
    <col min="9744" max="9744" width="16.42578125" style="1" bestFit="1" customWidth="1"/>
    <col min="9745" max="9984" width="6.85546875" style="1"/>
    <col min="9985" max="9985" width="6.140625" style="1" customWidth="1"/>
    <col min="9986" max="9986" width="8.140625" style="1" customWidth="1"/>
    <col min="9987" max="9987" width="1.28515625" style="1" customWidth="1"/>
    <col min="9988" max="9988" width="2.7109375" style="1" customWidth="1"/>
    <col min="9989" max="9989" width="6.42578125" style="1" customWidth="1"/>
    <col min="9990" max="9990" width="6.140625" style="1" customWidth="1"/>
    <col min="9991" max="9991" width="1.28515625" style="1" customWidth="1"/>
    <col min="9992" max="9992" width="1.140625" style="1" customWidth="1"/>
    <col min="9993" max="9993" width="19" style="1" customWidth="1"/>
    <col min="9994" max="9994" width="6.28515625" style="1" customWidth="1"/>
    <col min="9995" max="9995" width="14.140625" style="1" customWidth="1"/>
    <col min="9996" max="9996" width="19.7109375" style="1" customWidth="1"/>
    <col min="9997" max="9997" width="12.7109375" style="1" customWidth="1"/>
    <col min="9998" max="9998" width="6.42578125" style="1" customWidth="1"/>
    <col min="9999" max="9999" width="6.85546875" style="1"/>
    <col min="10000" max="10000" width="16.42578125" style="1" bestFit="1" customWidth="1"/>
    <col min="10001" max="10240" width="6.85546875" style="1"/>
    <col min="10241" max="10241" width="6.140625" style="1" customWidth="1"/>
    <col min="10242" max="10242" width="8.140625" style="1" customWidth="1"/>
    <col min="10243" max="10243" width="1.28515625" style="1" customWidth="1"/>
    <col min="10244" max="10244" width="2.7109375" style="1" customWidth="1"/>
    <col min="10245" max="10245" width="6.42578125" style="1" customWidth="1"/>
    <col min="10246" max="10246" width="6.140625" style="1" customWidth="1"/>
    <col min="10247" max="10247" width="1.28515625" style="1" customWidth="1"/>
    <col min="10248" max="10248" width="1.140625" style="1" customWidth="1"/>
    <col min="10249" max="10249" width="19" style="1" customWidth="1"/>
    <col min="10250" max="10250" width="6.28515625" style="1" customWidth="1"/>
    <col min="10251" max="10251" width="14.140625" style="1" customWidth="1"/>
    <col min="10252" max="10252" width="19.7109375" style="1" customWidth="1"/>
    <col min="10253" max="10253" width="12.7109375" style="1" customWidth="1"/>
    <col min="10254" max="10254" width="6.42578125" style="1" customWidth="1"/>
    <col min="10255" max="10255" width="6.85546875" style="1"/>
    <col min="10256" max="10256" width="16.42578125" style="1" bestFit="1" customWidth="1"/>
    <col min="10257" max="10496" width="6.85546875" style="1"/>
    <col min="10497" max="10497" width="6.140625" style="1" customWidth="1"/>
    <col min="10498" max="10498" width="8.140625" style="1" customWidth="1"/>
    <col min="10499" max="10499" width="1.28515625" style="1" customWidth="1"/>
    <col min="10500" max="10500" width="2.7109375" style="1" customWidth="1"/>
    <col min="10501" max="10501" width="6.42578125" style="1" customWidth="1"/>
    <col min="10502" max="10502" width="6.140625" style="1" customWidth="1"/>
    <col min="10503" max="10503" width="1.28515625" style="1" customWidth="1"/>
    <col min="10504" max="10504" width="1.140625" style="1" customWidth="1"/>
    <col min="10505" max="10505" width="19" style="1" customWidth="1"/>
    <col min="10506" max="10506" width="6.28515625" style="1" customWidth="1"/>
    <col min="10507" max="10507" width="14.140625" style="1" customWidth="1"/>
    <col min="10508" max="10508" width="19.7109375" style="1" customWidth="1"/>
    <col min="10509" max="10509" width="12.7109375" style="1" customWidth="1"/>
    <col min="10510" max="10510" width="6.42578125" style="1" customWidth="1"/>
    <col min="10511" max="10511" width="6.85546875" style="1"/>
    <col min="10512" max="10512" width="16.42578125" style="1" bestFit="1" customWidth="1"/>
    <col min="10513" max="10752" width="6.85546875" style="1"/>
    <col min="10753" max="10753" width="6.140625" style="1" customWidth="1"/>
    <col min="10754" max="10754" width="8.140625" style="1" customWidth="1"/>
    <col min="10755" max="10755" width="1.28515625" style="1" customWidth="1"/>
    <col min="10756" max="10756" width="2.7109375" style="1" customWidth="1"/>
    <col min="10757" max="10757" width="6.42578125" style="1" customWidth="1"/>
    <col min="10758" max="10758" width="6.140625" style="1" customWidth="1"/>
    <col min="10759" max="10759" width="1.28515625" style="1" customWidth="1"/>
    <col min="10760" max="10760" width="1.140625" style="1" customWidth="1"/>
    <col min="10761" max="10761" width="19" style="1" customWidth="1"/>
    <col min="10762" max="10762" width="6.28515625" style="1" customWidth="1"/>
    <col min="10763" max="10763" width="14.140625" style="1" customWidth="1"/>
    <col min="10764" max="10764" width="19.7109375" style="1" customWidth="1"/>
    <col min="10765" max="10765" width="12.7109375" style="1" customWidth="1"/>
    <col min="10766" max="10766" width="6.42578125" style="1" customWidth="1"/>
    <col min="10767" max="10767" width="6.85546875" style="1"/>
    <col min="10768" max="10768" width="16.42578125" style="1" bestFit="1" customWidth="1"/>
    <col min="10769" max="11008" width="6.85546875" style="1"/>
    <col min="11009" max="11009" width="6.140625" style="1" customWidth="1"/>
    <col min="11010" max="11010" width="8.140625" style="1" customWidth="1"/>
    <col min="11011" max="11011" width="1.28515625" style="1" customWidth="1"/>
    <col min="11012" max="11012" width="2.7109375" style="1" customWidth="1"/>
    <col min="11013" max="11013" width="6.42578125" style="1" customWidth="1"/>
    <col min="11014" max="11014" width="6.140625" style="1" customWidth="1"/>
    <col min="11015" max="11015" width="1.28515625" style="1" customWidth="1"/>
    <col min="11016" max="11016" width="1.140625" style="1" customWidth="1"/>
    <col min="11017" max="11017" width="19" style="1" customWidth="1"/>
    <col min="11018" max="11018" width="6.28515625" style="1" customWidth="1"/>
    <col min="11019" max="11019" width="14.140625" style="1" customWidth="1"/>
    <col min="11020" max="11020" width="19.7109375" style="1" customWidth="1"/>
    <col min="11021" max="11021" width="12.7109375" style="1" customWidth="1"/>
    <col min="11022" max="11022" width="6.42578125" style="1" customWidth="1"/>
    <col min="11023" max="11023" width="6.85546875" style="1"/>
    <col min="11024" max="11024" width="16.42578125" style="1" bestFit="1" customWidth="1"/>
    <col min="11025" max="11264" width="6.85546875" style="1"/>
    <col min="11265" max="11265" width="6.140625" style="1" customWidth="1"/>
    <col min="11266" max="11266" width="8.140625" style="1" customWidth="1"/>
    <col min="11267" max="11267" width="1.28515625" style="1" customWidth="1"/>
    <col min="11268" max="11268" width="2.7109375" style="1" customWidth="1"/>
    <col min="11269" max="11269" width="6.42578125" style="1" customWidth="1"/>
    <col min="11270" max="11270" width="6.140625" style="1" customWidth="1"/>
    <col min="11271" max="11271" width="1.28515625" style="1" customWidth="1"/>
    <col min="11272" max="11272" width="1.140625" style="1" customWidth="1"/>
    <col min="11273" max="11273" width="19" style="1" customWidth="1"/>
    <col min="11274" max="11274" width="6.28515625" style="1" customWidth="1"/>
    <col min="11275" max="11275" width="14.140625" style="1" customWidth="1"/>
    <col min="11276" max="11276" width="19.7109375" style="1" customWidth="1"/>
    <col min="11277" max="11277" width="12.7109375" style="1" customWidth="1"/>
    <col min="11278" max="11278" width="6.42578125" style="1" customWidth="1"/>
    <col min="11279" max="11279" width="6.85546875" style="1"/>
    <col min="11280" max="11280" width="16.42578125" style="1" bestFit="1" customWidth="1"/>
    <col min="11281" max="11520" width="6.85546875" style="1"/>
    <col min="11521" max="11521" width="6.140625" style="1" customWidth="1"/>
    <col min="11522" max="11522" width="8.140625" style="1" customWidth="1"/>
    <col min="11523" max="11523" width="1.28515625" style="1" customWidth="1"/>
    <col min="11524" max="11524" width="2.7109375" style="1" customWidth="1"/>
    <col min="11525" max="11525" width="6.42578125" style="1" customWidth="1"/>
    <col min="11526" max="11526" width="6.140625" style="1" customWidth="1"/>
    <col min="11527" max="11527" width="1.28515625" style="1" customWidth="1"/>
    <col min="11528" max="11528" width="1.140625" style="1" customWidth="1"/>
    <col min="11529" max="11529" width="19" style="1" customWidth="1"/>
    <col min="11530" max="11530" width="6.28515625" style="1" customWidth="1"/>
    <col min="11531" max="11531" width="14.140625" style="1" customWidth="1"/>
    <col min="11532" max="11532" width="19.7109375" style="1" customWidth="1"/>
    <col min="11533" max="11533" width="12.7109375" style="1" customWidth="1"/>
    <col min="11534" max="11534" width="6.42578125" style="1" customWidth="1"/>
    <col min="11535" max="11535" width="6.85546875" style="1"/>
    <col min="11536" max="11536" width="16.42578125" style="1" bestFit="1" customWidth="1"/>
    <col min="11537" max="11776" width="6.85546875" style="1"/>
    <col min="11777" max="11777" width="6.140625" style="1" customWidth="1"/>
    <col min="11778" max="11778" width="8.140625" style="1" customWidth="1"/>
    <col min="11779" max="11779" width="1.28515625" style="1" customWidth="1"/>
    <col min="11780" max="11780" width="2.7109375" style="1" customWidth="1"/>
    <col min="11781" max="11781" width="6.42578125" style="1" customWidth="1"/>
    <col min="11782" max="11782" width="6.140625" style="1" customWidth="1"/>
    <col min="11783" max="11783" width="1.28515625" style="1" customWidth="1"/>
    <col min="11784" max="11784" width="1.140625" style="1" customWidth="1"/>
    <col min="11785" max="11785" width="19" style="1" customWidth="1"/>
    <col min="11786" max="11786" width="6.28515625" style="1" customWidth="1"/>
    <col min="11787" max="11787" width="14.140625" style="1" customWidth="1"/>
    <col min="11788" max="11788" width="19.7109375" style="1" customWidth="1"/>
    <col min="11789" max="11789" width="12.7109375" style="1" customWidth="1"/>
    <col min="11790" max="11790" width="6.42578125" style="1" customWidth="1"/>
    <col min="11791" max="11791" width="6.85546875" style="1"/>
    <col min="11792" max="11792" width="16.42578125" style="1" bestFit="1" customWidth="1"/>
    <col min="11793" max="12032" width="6.85546875" style="1"/>
    <col min="12033" max="12033" width="6.140625" style="1" customWidth="1"/>
    <col min="12034" max="12034" width="8.140625" style="1" customWidth="1"/>
    <col min="12035" max="12035" width="1.28515625" style="1" customWidth="1"/>
    <col min="12036" max="12036" width="2.7109375" style="1" customWidth="1"/>
    <col min="12037" max="12037" width="6.42578125" style="1" customWidth="1"/>
    <col min="12038" max="12038" width="6.140625" style="1" customWidth="1"/>
    <col min="12039" max="12039" width="1.28515625" style="1" customWidth="1"/>
    <col min="12040" max="12040" width="1.140625" style="1" customWidth="1"/>
    <col min="12041" max="12041" width="19" style="1" customWidth="1"/>
    <col min="12042" max="12042" width="6.28515625" style="1" customWidth="1"/>
    <col min="12043" max="12043" width="14.140625" style="1" customWidth="1"/>
    <col min="12044" max="12044" width="19.7109375" style="1" customWidth="1"/>
    <col min="12045" max="12045" width="12.7109375" style="1" customWidth="1"/>
    <col min="12046" max="12046" width="6.42578125" style="1" customWidth="1"/>
    <col min="12047" max="12047" width="6.85546875" style="1"/>
    <col min="12048" max="12048" width="16.42578125" style="1" bestFit="1" customWidth="1"/>
    <col min="12049" max="12288" width="6.85546875" style="1"/>
    <col min="12289" max="12289" width="6.140625" style="1" customWidth="1"/>
    <col min="12290" max="12290" width="8.140625" style="1" customWidth="1"/>
    <col min="12291" max="12291" width="1.28515625" style="1" customWidth="1"/>
    <col min="12292" max="12292" width="2.7109375" style="1" customWidth="1"/>
    <col min="12293" max="12293" width="6.42578125" style="1" customWidth="1"/>
    <col min="12294" max="12294" width="6.140625" style="1" customWidth="1"/>
    <col min="12295" max="12295" width="1.28515625" style="1" customWidth="1"/>
    <col min="12296" max="12296" width="1.140625" style="1" customWidth="1"/>
    <col min="12297" max="12297" width="19" style="1" customWidth="1"/>
    <col min="12298" max="12298" width="6.28515625" style="1" customWidth="1"/>
    <col min="12299" max="12299" width="14.140625" style="1" customWidth="1"/>
    <col min="12300" max="12300" width="19.7109375" style="1" customWidth="1"/>
    <col min="12301" max="12301" width="12.7109375" style="1" customWidth="1"/>
    <col min="12302" max="12302" width="6.42578125" style="1" customWidth="1"/>
    <col min="12303" max="12303" width="6.85546875" style="1"/>
    <col min="12304" max="12304" width="16.42578125" style="1" bestFit="1" customWidth="1"/>
    <col min="12305" max="12544" width="6.85546875" style="1"/>
    <col min="12545" max="12545" width="6.140625" style="1" customWidth="1"/>
    <col min="12546" max="12546" width="8.140625" style="1" customWidth="1"/>
    <col min="12547" max="12547" width="1.28515625" style="1" customWidth="1"/>
    <col min="12548" max="12548" width="2.7109375" style="1" customWidth="1"/>
    <col min="12549" max="12549" width="6.42578125" style="1" customWidth="1"/>
    <col min="12550" max="12550" width="6.140625" style="1" customWidth="1"/>
    <col min="12551" max="12551" width="1.28515625" style="1" customWidth="1"/>
    <col min="12552" max="12552" width="1.140625" style="1" customWidth="1"/>
    <col min="12553" max="12553" width="19" style="1" customWidth="1"/>
    <col min="12554" max="12554" width="6.28515625" style="1" customWidth="1"/>
    <col min="12555" max="12555" width="14.140625" style="1" customWidth="1"/>
    <col min="12556" max="12556" width="19.7109375" style="1" customWidth="1"/>
    <col min="12557" max="12557" width="12.7109375" style="1" customWidth="1"/>
    <col min="12558" max="12558" width="6.42578125" style="1" customWidth="1"/>
    <col min="12559" max="12559" width="6.85546875" style="1"/>
    <col min="12560" max="12560" width="16.42578125" style="1" bestFit="1" customWidth="1"/>
    <col min="12561" max="12800" width="6.85546875" style="1"/>
    <col min="12801" max="12801" width="6.140625" style="1" customWidth="1"/>
    <col min="12802" max="12802" width="8.140625" style="1" customWidth="1"/>
    <col min="12803" max="12803" width="1.28515625" style="1" customWidth="1"/>
    <col min="12804" max="12804" width="2.7109375" style="1" customWidth="1"/>
    <col min="12805" max="12805" width="6.42578125" style="1" customWidth="1"/>
    <col min="12806" max="12806" width="6.140625" style="1" customWidth="1"/>
    <col min="12807" max="12807" width="1.28515625" style="1" customWidth="1"/>
    <col min="12808" max="12808" width="1.140625" style="1" customWidth="1"/>
    <col min="12809" max="12809" width="19" style="1" customWidth="1"/>
    <col min="12810" max="12810" width="6.28515625" style="1" customWidth="1"/>
    <col min="12811" max="12811" width="14.140625" style="1" customWidth="1"/>
    <col min="12812" max="12812" width="19.7109375" style="1" customWidth="1"/>
    <col min="12813" max="12813" width="12.7109375" style="1" customWidth="1"/>
    <col min="12814" max="12814" width="6.42578125" style="1" customWidth="1"/>
    <col min="12815" max="12815" width="6.85546875" style="1"/>
    <col min="12816" max="12816" width="16.42578125" style="1" bestFit="1" customWidth="1"/>
    <col min="12817" max="13056" width="6.85546875" style="1"/>
    <col min="13057" max="13057" width="6.140625" style="1" customWidth="1"/>
    <col min="13058" max="13058" width="8.140625" style="1" customWidth="1"/>
    <col min="13059" max="13059" width="1.28515625" style="1" customWidth="1"/>
    <col min="13060" max="13060" width="2.7109375" style="1" customWidth="1"/>
    <col min="13061" max="13061" width="6.42578125" style="1" customWidth="1"/>
    <col min="13062" max="13062" width="6.140625" style="1" customWidth="1"/>
    <col min="13063" max="13063" width="1.28515625" style="1" customWidth="1"/>
    <col min="13064" max="13064" width="1.140625" style="1" customWidth="1"/>
    <col min="13065" max="13065" width="19" style="1" customWidth="1"/>
    <col min="13066" max="13066" width="6.28515625" style="1" customWidth="1"/>
    <col min="13067" max="13067" width="14.140625" style="1" customWidth="1"/>
    <col min="13068" max="13068" width="19.7109375" style="1" customWidth="1"/>
    <col min="13069" max="13069" width="12.7109375" style="1" customWidth="1"/>
    <col min="13070" max="13070" width="6.42578125" style="1" customWidth="1"/>
    <col min="13071" max="13071" width="6.85546875" style="1"/>
    <col min="13072" max="13072" width="16.42578125" style="1" bestFit="1" customWidth="1"/>
    <col min="13073" max="13312" width="6.85546875" style="1"/>
    <col min="13313" max="13313" width="6.140625" style="1" customWidth="1"/>
    <col min="13314" max="13314" width="8.140625" style="1" customWidth="1"/>
    <col min="13315" max="13315" width="1.28515625" style="1" customWidth="1"/>
    <col min="13316" max="13316" width="2.7109375" style="1" customWidth="1"/>
    <col min="13317" max="13317" width="6.42578125" style="1" customWidth="1"/>
    <col min="13318" max="13318" width="6.140625" style="1" customWidth="1"/>
    <col min="13319" max="13319" width="1.28515625" style="1" customWidth="1"/>
    <col min="13320" max="13320" width="1.140625" style="1" customWidth="1"/>
    <col min="13321" max="13321" width="19" style="1" customWidth="1"/>
    <col min="13322" max="13322" width="6.28515625" style="1" customWidth="1"/>
    <col min="13323" max="13323" width="14.140625" style="1" customWidth="1"/>
    <col min="13324" max="13324" width="19.7109375" style="1" customWidth="1"/>
    <col min="13325" max="13325" width="12.7109375" style="1" customWidth="1"/>
    <col min="13326" max="13326" width="6.42578125" style="1" customWidth="1"/>
    <col min="13327" max="13327" width="6.85546875" style="1"/>
    <col min="13328" max="13328" width="16.42578125" style="1" bestFit="1" customWidth="1"/>
    <col min="13329" max="13568" width="6.85546875" style="1"/>
    <col min="13569" max="13569" width="6.140625" style="1" customWidth="1"/>
    <col min="13570" max="13570" width="8.140625" style="1" customWidth="1"/>
    <col min="13571" max="13571" width="1.28515625" style="1" customWidth="1"/>
    <col min="13572" max="13572" width="2.7109375" style="1" customWidth="1"/>
    <col min="13573" max="13573" width="6.42578125" style="1" customWidth="1"/>
    <col min="13574" max="13574" width="6.140625" style="1" customWidth="1"/>
    <col min="13575" max="13575" width="1.28515625" style="1" customWidth="1"/>
    <col min="13576" max="13576" width="1.140625" style="1" customWidth="1"/>
    <col min="13577" max="13577" width="19" style="1" customWidth="1"/>
    <col min="13578" max="13578" width="6.28515625" style="1" customWidth="1"/>
    <col min="13579" max="13579" width="14.140625" style="1" customWidth="1"/>
    <col min="13580" max="13580" width="19.7109375" style="1" customWidth="1"/>
    <col min="13581" max="13581" width="12.7109375" style="1" customWidth="1"/>
    <col min="13582" max="13582" width="6.42578125" style="1" customWidth="1"/>
    <col min="13583" max="13583" width="6.85546875" style="1"/>
    <col min="13584" max="13584" width="16.42578125" style="1" bestFit="1" customWidth="1"/>
    <col min="13585" max="13824" width="6.85546875" style="1"/>
    <col min="13825" max="13825" width="6.140625" style="1" customWidth="1"/>
    <col min="13826" max="13826" width="8.140625" style="1" customWidth="1"/>
    <col min="13827" max="13827" width="1.28515625" style="1" customWidth="1"/>
    <col min="13828" max="13828" width="2.7109375" style="1" customWidth="1"/>
    <col min="13829" max="13829" width="6.42578125" style="1" customWidth="1"/>
    <col min="13830" max="13830" width="6.140625" style="1" customWidth="1"/>
    <col min="13831" max="13831" width="1.28515625" style="1" customWidth="1"/>
    <col min="13832" max="13832" width="1.140625" style="1" customWidth="1"/>
    <col min="13833" max="13833" width="19" style="1" customWidth="1"/>
    <col min="13834" max="13834" width="6.28515625" style="1" customWidth="1"/>
    <col min="13835" max="13835" width="14.140625" style="1" customWidth="1"/>
    <col min="13836" max="13836" width="19.7109375" style="1" customWidth="1"/>
    <col min="13837" max="13837" width="12.7109375" style="1" customWidth="1"/>
    <col min="13838" max="13838" width="6.42578125" style="1" customWidth="1"/>
    <col min="13839" max="13839" width="6.85546875" style="1"/>
    <col min="13840" max="13840" width="16.42578125" style="1" bestFit="1" customWidth="1"/>
    <col min="13841" max="14080" width="6.85546875" style="1"/>
    <col min="14081" max="14081" width="6.140625" style="1" customWidth="1"/>
    <col min="14082" max="14082" width="8.140625" style="1" customWidth="1"/>
    <col min="14083" max="14083" width="1.28515625" style="1" customWidth="1"/>
    <col min="14084" max="14084" width="2.7109375" style="1" customWidth="1"/>
    <col min="14085" max="14085" width="6.42578125" style="1" customWidth="1"/>
    <col min="14086" max="14086" width="6.140625" style="1" customWidth="1"/>
    <col min="14087" max="14087" width="1.28515625" style="1" customWidth="1"/>
    <col min="14088" max="14088" width="1.140625" style="1" customWidth="1"/>
    <col min="14089" max="14089" width="19" style="1" customWidth="1"/>
    <col min="14090" max="14090" width="6.28515625" style="1" customWidth="1"/>
    <col min="14091" max="14091" width="14.140625" style="1" customWidth="1"/>
    <col min="14092" max="14092" width="19.7109375" style="1" customWidth="1"/>
    <col min="14093" max="14093" width="12.7109375" style="1" customWidth="1"/>
    <col min="14094" max="14094" width="6.42578125" style="1" customWidth="1"/>
    <col min="14095" max="14095" width="6.85546875" style="1"/>
    <col min="14096" max="14096" width="16.42578125" style="1" bestFit="1" customWidth="1"/>
    <col min="14097" max="14336" width="6.85546875" style="1"/>
    <col min="14337" max="14337" width="6.140625" style="1" customWidth="1"/>
    <col min="14338" max="14338" width="8.140625" style="1" customWidth="1"/>
    <col min="14339" max="14339" width="1.28515625" style="1" customWidth="1"/>
    <col min="14340" max="14340" width="2.7109375" style="1" customWidth="1"/>
    <col min="14341" max="14341" width="6.42578125" style="1" customWidth="1"/>
    <col min="14342" max="14342" width="6.140625" style="1" customWidth="1"/>
    <col min="14343" max="14343" width="1.28515625" style="1" customWidth="1"/>
    <col min="14344" max="14344" width="1.140625" style="1" customWidth="1"/>
    <col min="14345" max="14345" width="19" style="1" customWidth="1"/>
    <col min="14346" max="14346" width="6.28515625" style="1" customWidth="1"/>
    <col min="14347" max="14347" width="14.140625" style="1" customWidth="1"/>
    <col min="14348" max="14348" width="19.7109375" style="1" customWidth="1"/>
    <col min="14349" max="14349" width="12.7109375" style="1" customWidth="1"/>
    <col min="14350" max="14350" width="6.42578125" style="1" customWidth="1"/>
    <col min="14351" max="14351" width="6.85546875" style="1"/>
    <col min="14352" max="14352" width="16.42578125" style="1" bestFit="1" customWidth="1"/>
    <col min="14353" max="14592" width="6.85546875" style="1"/>
    <col min="14593" max="14593" width="6.140625" style="1" customWidth="1"/>
    <col min="14594" max="14594" width="8.140625" style="1" customWidth="1"/>
    <col min="14595" max="14595" width="1.28515625" style="1" customWidth="1"/>
    <col min="14596" max="14596" width="2.7109375" style="1" customWidth="1"/>
    <col min="14597" max="14597" width="6.42578125" style="1" customWidth="1"/>
    <col min="14598" max="14598" width="6.140625" style="1" customWidth="1"/>
    <col min="14599" max="14599" width="1.28515625" style="1" customWidth="1"/>
    <col min="14600" max="14600" width="1.140625" style="1" customWidth="1"/>
    <col min="14601" max="14601" width="19" style="1" customWidth="1"/>
    <col min="14602" max="14602" width="6.28515625" style="1" customWidth="1"/>
    <col min="14603" max="14603" width="14.140625" style="1" customWidth="1"/>
    <col min="14604" max="14604" width="19.7109375" style="1" customWidth="1"/>
    <col min="14605" max="14605" width="12.7109375" style="1" customWidth="1"/>
    <col min="14606" max="14606" width="6.42578125" style="1" customWidth="1"/>
    <col min="14607" max="14607" width="6.85546875" style="1"/>
    <col min="14608" max="14608" width="16.42578125" style="1" bestFit="1" customWidth="1"/>
    <col min="14609" max="14848" width="6.85546875" style="1"/>
    <col min="14849" max="14849" width="6.140625" style="1" customWidth="1"/>
    <col min="14850" max="14850" width="8.140625" style="1" customWidth="1"/>
    <col min="14851" max="14851" width="1.28515625" style="1" customWidth="1"/>
    <col min="14852" max="14852" width="2.7109375" style="1" customWidth="1"/>
    <col min="14853" max="14853" width="6.42578125" style="1" customWidth="1"/>
    <col min="14854" max="14854" width="6.140625" style="1" customWidth="1"/>
    <col min="14855" max="14855" width="1.28515625" style="1" customWidth="1"/>
    <col min="14856" max="14856" width="1.140625" style="1" customWidth="1"/>
    <col min="14857" max="14857" width="19" style="1" customWidth="1"/>
    <col min="14858" max="14858" width="6.28515625" style="1" customWidth="1"/>
    <col min="14859" max="14859" width="14.140625" style="1" customWidth="1"/>
    <col min="14860" max="14860" width="19.7109375" style="1" customWidth="1"/>
    <col min="14861" max="14861" width="12.7109375" style="1" customWidth="1"/>
    <col min="14862" max="14862" width="6.42578125" style="1" customWidth="1"/>
    <col min="14863" max="14863" width="6.85546875" style="1"/>
    <col min="14864" max="14864" width="16.42578125" style="1" bestFit="1" customWidth="1"/>
    <col min="14865" max="15104" width="6.85546875" style="1"/>
    <col min="15105" max="15105" width="6.140625" style="1" customWidth="1"/>
    <col min="15106" max="15106" width="8.140625" style="1" customWidth="1"/>
    <col min="15107" max="15107" width="1.28515625" style="1" customWidth="1"/>
    <col min="15108" max="15108" width="2.7109375" style="1" customWidth="1"/>
    <col min="15109" max="15109" width="6.42578125" style="1" customWidth="1"/>
    <col min="15110" max="15110" width="6.140625" style="1" customWidth="1"/>
    <col min="15111" max="15111" width="1.28515625" style="1" customWidth="1"/>
    <col min="15112" max="15112" width="1.140625" style="1" customWidth="1"/>
    <col min="15113" max="15113" width="19" style="1" customWidth="1"/>
    <col min="15114" max="15114" width="6.28515625" style="1" customWidth="1"/>
    <col min="15115" max="15115" width="14.140625" style="1" customWidth="1"/>
    <col min="15116" max="15116" width="19.7109375" style="1" customWidth="1"/>
    <col min="15117" max="15117" width="12.7109375" style="1" customWidth="1"/>
    <col min="15118" max="15118" width="6.42578125" style="1" customWidth="1"/>
    <col min="15119" max="15119" width="6.85546875" style="1"/>
    <col min="15120" max="15120" width="16.42578125" style="1" bestFit="1" customWidth="1"/>
    <col min="15121" max="15360" width="6.85546875" style="1"/>
    <col min="15361" max="15361" width="6.140625" style="1" customWidth="1"/>
    <col min="15362" max="15362" width="8.140625" style="1" customWidth="1"/>
    <col min="15363" max="15363" width="1.28515625" style="1" customWidth="1"/>
    <col min="15364" max="15364" width="2.7109375" style="1" customWidth="1"/>
    <col min="15365" max="15365" width="6.42578125" style="1" customWidth="1"/>
    <col min="15366" max="15366" width="6.140625" style="1" customWidth="1"/>
    <col min="15367" max="15367" width="1.28515625" style="1" customWidth="1"/>
    <col min="15368" max="15368" width="1.140625" style="1" customWidth="1"/>
    <col min="15369" max="15369" width="19" style="1" customWidth="1"/>
    <col min="15370" max="15370" width="6.28515625" style="1" customWidth="1"/>
    <col min="15371" max="15371" width="14.140625" style="1" customWidth="1"/>
    <col min="15372" max="15372" width="19.7109375" style="1" customWidth="1"/>
    <col min="15373" max="15373" width="12.7109375" style="1" customWidth="1"/>
    <col min="15374" max="15374" width="6.42578125" style="1" customWidth="1"/>
    <col min="15375" max="15375" width="6.85546875" style="1"/>
    <col min="15376" max="15376" width="16.42578125" style="1" bestFit="1" customWidth="1"/>
    <col min="15377" max="15616" width="6.85546875" style="1"/>
    <col min="15617" max="15617" width="6.140625" style="1" customWidth="1"/>
    <col min="15618" max="15618" width="8.140625" style="1" customWidth="1"/>
    <col min="15619" max="15619" width="1.28515625" style="1" customWidth="1"/>
    <col min="15620" max="15620" width="2.7109375" style="1" customWidth="1"/>
    <col min="15621" max="15621" width="6.42578125" style="1" customWidth="1"/>
    <col min="15622" max="15622" width="6.140625" style="1" customWidth="1"/>
    <col min="15623" max="15623" width="1.28515625" style="1" customWidth="1"/>
    <col min="15624" max="15624" width="1.140625" style="1" customWidth="1"/>
    <col min="15625" max="15625" width="19" style="1" customWidth="1"/>
    <col min="15626" max="15626" width="6.28515625" style="1" customWidth="1"/>
    <col min="15627" max="15627" width="14.140625" style="1" customWidth="1"/>
    <col min="15628" max="15628" width="19.7109375" style="1" customWidth="1"/>
    <col min="15629" max="15629" width="12.7109375" style="1" customWidth="1"/>
    <col min="15630" max="15630" width="6.42578125" style="1" customWidth="1"/>
    <col min="15631" max="15631" width="6.85546875" style="1"/>
    <col min="15632" max="15632" width="16.42578125" style="1" bestFit="1" customWidth="1"/>
    <col min="15633" max="15872" width="6.85546875" style="1"/>
    <col min="15873" max="15873" width="6.140625" style="1" customWidth="1"/>
    <col min="15874" max="15874" width="8.140625" style="1" customWidth="1"/>
    <col min="15875" max="15875" width="1.28515625" style="1" customWidth="1"/>
    <col min="15876" max="15876" width="2.7109375" style="1" customWidth="1"/>
    <col min="15877" max="15877" width="6.42578125" style="1" customWidth="1"/>
    <col min="15878" max="15878" width="6.140625" style="1" customWidth="1"/>
    <col min="15879" max="15879" width="1.28515625" style="1" customWidth="1"/>
    <col min="15880" max="15880" width="1.140625" style="1" customWidth="1"/>
    <col min="15881" max="15881" width="19" style="1" customWidth="1"/>
    <col min="15882" max="15882" width="6.28515625" style="1" customWidth="1"/>
    <col min="15883" max="15883" width="14.140625" style="1" customWidth="1"/>
    <col min="15884" max="15884" width="19.7109375" style="1" customWidth="1"/>
    <col min="15885" max="15885" width="12.7109375" style="1" customWidth="1"/>
    <col min="15886" max="15886" width="6.42578125" style="1" customWidth="1"/>
    <col min="15887" max="15887" width="6.85546875" style="1"/>
    <col min="15888" max="15888" width="16.42578125" style="1" bestFit="1" customWidth="1"/>
    <col min="15889" max="16128" width="6.85546875" style="1"/>
    <col min="16129" max="16129" width="6.140625" style="1" customWidth="1"/>
    <col min="16130" max="16130" width="8.140625" style="1" customWidth="1"/>
    <col min="16131" max="16131" width="1.28515625" style="1" customWidth="1"/>
    <col min="16132" max="16132" width="2.7109375" style="1" customWidth="1"/>
    <col min="16133" max="16133" width="6.42578125" style="1" customWidth="1"/>
    <col min="16134" max="16134" width="6.140625" style="1" customWidth="1"/>
    <col min="16135" max="16135" width="1.28515625" style="1" customWidth="1"/>
    <col min="16136" max="16136" width="1.140625" style="1" customWidth="1"/>
    <col min="16137" max="16137" width="19" style="1" customWidth="1"/>
    <col min="16138" max="16138" width="6.28515625" style="1" customWidth="1"/>
    <col min="16139" max="16139" width="14.140625" style="1" customWidth="1"/>
    <col min="16140" max="16140" width="19.7109375" style="1" customWidth="1"/>
    <col min="16141" max="16141" width="12.7109375" style="1" customWidth="1"/>
    <col min="16142" max="16142" width="6.42578125" style="1" customWidth="1"/>
    <col min="16143" max="16143" width="6.85546875" style="1"/>
    <col min="16144" max="16144" width="16.42578125" style="1" bestFit="1" customWidth="1"/>
    <col min="16145" max="16384" width="6.85546875" style="1"/>
  </cols>
  <sheetData>
    <row r="1" spans="1:14" ht="6.75" customHeight="1"/>
    <row r="2" spans="1:14" ht="12.75" customHeight="1">
      <c r="A2" s="313" t="s">
        <v>4410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5"/>
    </row>
    <row r="3" spans="1:14" ht="12.75" customHeight="1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8"/>
    </row>
    <row r="4" spans="1:14" ht="16.5" customHeight="1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1"/>
    </row>
    <row r="5" spans="1:14" ht="11.25" customHeight="1">
      <c r="A5" s="322" t="s">
        <v>1810</v>
      </c>
      <c r="B5" s="323"/>
      <c r="C5" s="323"/>
      <c r="D5" s="323"/>
      <c r="E5" s="323"/>
      <c r="F5" s="323"/>
      <c r="G5" s="324"/>
      <c r="H5" s="328" t="s">
        <v>1811</v>
      </c>
      <c r="I5" s="324"/>
      <c r="J5" s="328" t="s">
        <v>1812</v>
      </c>
      <c r="K5" s="324"/>
      <c r="L5" s="332" t="s">
        <v>1813</v>
      </c>
      <c r="M5" s="328" t="s">
        <v>1814</v>
      </c>
      <c r="N5" s="334"/>
    </row>
    <row r="6" spans="1:14" ht="15.75" customHeight="1">
      <c r="A6" s="325"/>
      <c r="B6" s="326"/>
      <c r="C6" s="326"/>
      <c r="D6" s="326"/>
      <c r="E6" s="326"/>
      <c r="F6" s="326"/>
      <c r="G6" s="327"/>
      <c r="H6" s="329"/>
      <c r="I6" s="330"/>
      <c r="J6" s="331"/>
      <c r="K6" s="327"/>
      <c r="L6" s="333"/>
      <c r="M6" s="335"/>
      <c r="N6" s="336"/>
    </row>
    <row r="7" spans="1:14" s="8" customFormat="1" ht="15.75" customHeight="1">
      <c r="A7" s="337" t="s">
        <v>728</v>
      </c>
      <c r="B7" s="338"/>
      <c r="C7" s="338"/>
      <c r="D7" s="338"/>
      <c r="E7" s="338"/>
      <c r="F7" s="3"/>
      <c r="G7" s="3"/>
      <c r="H7" s="4"/>
      <c r="I7" s="5"/>
      <c r="J7" s="3"/>
      <c r="K7" s="3"/>
      <c r="L7" s="6"/>
      <c r="M7" s="3"/>
      <c r="N7" s="7"/>
    </row>
    <row r="8" spans="1:14" ht="12.75" customHeight="1">
      <c r="A8" s="9"/>
      <c r="B8" s="339" t="s">
        <v>1815</v>
      </c>
      <c r="C8" s="339"/>
      <c r="D8" s="339"/>
      <c r="E8" s="10"/>
      <c r="F8" s="10"/>
      <c r="G8" s="11"/>
      <c r="H8" s="9"/>
      <c r="I8" s="12"/>
      <c r="J8" s="223"/>
      <c r="K8" s="223"/>
      <c r="L8" s="13"/>
      <c r="M8" s="223"/>
      <c r="N8" s="210"/>
    </row>
    <row r="9" spans="1:14" ht="12.75" customHeight="1">
      <c r="A9" s="340" t="s">
        <v>1816</v>
      </c>
      <c r="B9" s="341"/>
      <c r="C9" s="341"/>
      <c r="D9" s="341"/>
      <c r="E9" s="341"/>
      <c r="F9" s="223"/>
      <c r="G9" s="223"/>
      <c r="H9" s="9"/>
      <c r="I9" s="12"/>
      <c r="J9" s="223"/>
      <c r="K9" s="223"/>
      <c r="L9" s="14">
        <v>10756626.48</v>
      </c>
      <c r="M9" s="342">
        <v>10756626.48</v>
      </c>
      <c r="N9" s="343"/>
    </row>
    <row r="10" spans="1:14" ht="12.75" customHeight="1">
      <c r="A10" s="344" t="s">
        <v>4411</v>
      </c>
      <c r="B10" s="345"/>
      <c r="C10" s="345"/>
      <c r="D10" s="345"/>
      <c r="E10" s="345"/>
      <c r="F10" s="223"/>
      <c r="G10" s="223"/>
      <c r="H10" s="9"/>
      <c r="I10" s="15" t="s">
        <v>1817</v>
      </c>
      <c r="J10" s="346" t="s">
        <v>1818</v>
      </c>
      <c r="K10" s="347"/>
      <c r="L10" s="16">
        <v>10756626.48</v>
      </c>
      <c r="M10" s="348">
        <v>10756626.48</v>
      </c>
      <c r="N10" s="343"/>
    </row>
    <row r="11" spans="1:14" ht="12.75" customHeight="1">
      <c r="A11" s="344" t="s">
        <v>1822</v>
      </c>
      <c r="B11" s="345"/>
      <c r="C11" s="345"/>
      <c r="D11" s="345"/>
      <c r="E11" s="345"/>
      <c r="F11" s="223"/>
      <c r="G11" s="223"/>
      <c r="H11" s="9"/>
      <c r="I11" s="15" t="s">
        <v>1817</v>
      </c>
      <c r="J11" s="17"/>
      <c r="K11" s="223"/>
      <c r="L11" s="16">
        <v>0</v>
      </c>
      <c r="M11" s="348">
        <v>0</v>
      </c>
      <c r="N11" s="343"/>
    </row>
    <row r="12" spans="1:14" ht="12.75" customHeight="1">
      <c r="A12" s="344" t="s">
        <v>4412</v>
      </c>
      <c r="B12" s="345"/>
      <c r="C12" s="345"/>
      <c r="D12" s="345"/>
      <c r="E12" s="345"/>
      <c r="F12" s="223"/>
      <c r="G12" s="223"/>
      <c r="H12" s="9"/>
      <c r="I12" s="15" t="s">
        <v>1817</v>
      </c>
      <c r="J12" s="17"/>
      <c r="K12" s="223"/>
      <c r="L12" s="16">
        <v>0</v>
      </c>
      <c r="M12" s="348">
        <v>0</v>
      </c>
      <c r="N12" s="343"/>
    </row>
    <row r="13" spans="1:14" ht="12.75" customHeight="1">
      <c r="A13" s="211"/>
      <c r="B13" s="212"/>
      <c r="C13" s="212"/>
      <c r="D13" s="212"/>
      <c r="E13" s="212"/>
      <c r="F13" s="223"/>
      <c r="G13" s="223"/>
      <c r="H13" s="9"/>
      <c r="I13" s="15"/>
      <c r="J13" s="17"/>
      <c r="K13" s="223"/>
      <c r="L13" s="16"/>
      <c r="M13" s="18"/>
      <c r="N13" s="19"/>
    </row>
    <row r="14" spans="1:14" ht="12.75" customHeight="1">
      <c r="A14" s="340" t="s">
        <v>1819</v>
      </c>
      <c r="B14" s="341"/>
      <c r="C14" s="341"/>
      <c r="D14" s="341"/>
      <c r="E14" s="341"/>
      <c r="F14" s="223"/>
      <c r="G14" s="223"/>
      <c r="H14" s="9"/>
      <c r="I14" s="12"/>
      <c r="J14" s="223"/>
      <c r="K14" s="223"/>
      <c r="L14" s="14">
        <v>0</v>
      </c>
      <c r="M14" s="342">
        <v>0</v>
      </c>
      <c r="N14" s="343"/>
    </row>
    <row r="15" spans="1:14" ht="12.75" customHeight="1">
      <c r="A15" s="344" t="s">
        <v>1820</v>
      </c>
      <c r="B15" s="345"/>
      <c r="C15" s="345"/>
      <c r="D15" s="345"/>
      <c r="E15" s="345"/>
      <c r="F15" s="223"/>
      <c r="G15" s="223"/>
      <c r="H15" s="9"/>
      <c r="I15" s="15" t="s">
        <v>1817</v>
      </c>
      <c r="J15" s="17"/>
      <c r="K15" s="223"/>
      <c r="L15" s="16">
        <v>0</v>
      </c>
      <c r="M15" s="348">
        <v>0</v>
      </c>
      <c r="N15" s="343"/>
    </row>
    <row r="16" spans="1:14" ht="12.75" customHeight="1">
      <c r="A16" s="344" t="s">
        <v>1821</v>
      </c>
      <c r="B16" s="345"/>
      <c r="C16" s="345"/>
      <c r="D16" s="345"/>
      <c r="E16" s="345"/>
      <c r="F16" s="223"/>
      <c r="G16" s="223"/>
      <c r="H16" s="9"/>
      <c r="I16" s="15" t="s">
        <v>1817</v>
      </c>
      <c r="J16" s="17"/>
      <c r="K16" s="223"/>
      <c r="L16" s="16">
        <v>0</v>
      </c>
      <c r="M16" s="348">
        <v>0</v>
      </c>
      <c r="N16" s="343"/>
    </row>
    <row r="17" spans="1:14" ht="12.75" customHeight="1">
      <c r="A17" s="344" t="s">
        <v>1822</v>
      </c>
      <c r="B17" s="345"/>
      <c r="C17" s="345"/>
      <c r="D17" s="345"/>
      <c r="E17" s="345"/>
      <c r="F17" s="223"/>
      <c r="G17" s="223"/>
      <c r="H17" s="9"/>
      <c r="I17" s="15" t="s">
        <v>1817</v>
      </c>
      <c r="J17" s="17"/>
      <c r="K17" s="223"/>
      <c r="L17" s="16">
        <v>0</v>
      </c>
      <c r="M17" s="348">
        <v>0</v>
      </c>
      <c r="N17" s="343"/>
    </row>
    <row r="18" spans="1:14" ht="12.75" customHeight="1">
      <c r="A18" s="344" t="s">
        <v>1823</v>
      </c>
      <c r="B18" s="345"/>
      <c r="C18" s="345"/>
      <c r="D18" s="345"/>
      <c r="E18" s="345"/>
      <c r="F18" s="223"/>
      <c r="G18" s="223"/>
      <c r="H18" s="9"/>
      <c r="I18" s="15" t="s">
        <v>1817</v>
      </c>
      <c r="J18" s="17"/>
      <c r="K18" s="223"/>
      <c r="L18" s="16">
        <v>0</v>
      </c>
      <c r="M18" s="348">
        <v>0</v>
      </c>
      <c r="N18" s="343"/>
    </row>
    <row r="19" spans="1:14" ht="12.75" customHeight="1">
      <c r="A19" s="349" t="s">
        <v>1824</v>
      </c>
      <c r="B19" s="350"/>
      <c r="C19" s="350"/>
      <c r="D19" s="350"/>
      <c r="E19" s="350"/>
      <c r="F19" s="20"/>
      <c r="G19" s="223"/>
      <c r="H19" s="9"/>
      <c r="I19" s="12"/>
      <c r="J19" s="223"/>
      <c r="K19" s="223"/>
      <c r="L19" s="14">
        <v>10756626.48</v>
      </c>
      <c r="M19" s="342">
        <v>10756626.48</v>
      </c>
      <c r="N19" s="343"/>
    </row>
    <row r="20" spans="1:14" ht="12.75" customHeight="1">
      <c r="A20" s="9"/>
      <c r="B20" s="339" t="s">
        <v>1825</v>
      </c>
      <c r="C20" s="339"/>
      <c r="D20" s="339"/>
      <c r="E20" s="10"/>
      <c r="F20" s="10"/>
      <c r="G20" s="11"/>
      <c r="H20" s="9"/>
      <c r="I20" s="12"/>
      <c r="J20" s="223"/>
      <c r="K20" s="223"/>
      <c r="L20" s="13"/>
      <c r="M20" s="223"/>
      <c r="N20" s="210"/>
    </row>
    <row r="21" spans="1:14" ht="12.75" customHeight="1">
      <c r="A21" s="340" t="s">
        <v>1816</v>
      </c>
      <c r="B21" s="341"/>
      <c r="C21" s="341"/>
      <c r="D21" s="341"/>
      <c r="E21" s="341"/>
      <c r="F21" s="223"/>
      <c r="G21" s="223"/>
      <c r="H21" s="9"/>
      <c r="I21" s="12"/>
      <c r="J21" s="223"/>
      <c r="K21" s="223"/>
      <c r="L21" s="14">
        <v>115633735.02</v>
      </c>
      <c r="M21" s="351">
        <f>M22</f>
        <v>104877108.54000001</v>
      </c>
      <c r="N21" s="352"/>
    </row>
    <row r="22" spans="1:14" ht="12.75" customHeight="1">
      <c r="A22" s="344" t="s">
        <v>4411</v>
      </c>
      <c r="B22" s="345"/>
      <c r="C22" s="345"/>
      <c r="D22" s="345"/>
      <c r="E22" s="345"/>
      <c r="F22" s="223"/>
      <c r="G22" s="223"/>
      <c r="H22" s="9"/>
      <c r="I22" s="15" t="s">
        <v>1817</v>
      </c>
      <c r="J22" s="346" t="s">
        <v>1818</v>
      </c>
      <c r="K22" s="347"/>
      <c r="L22" s="16">
        <v>115633735.02</v>
      </c>
      <c r="M22" s="353">
        <v>104877108.54000001</v>
      </c>
      <c r="N22" s="354"/>
    </row>
    <row r="23" spans="1:14" ht="12.75" customHeight="1">
      <c r="A23" s="344" t="s">
        <v>1822</v>
      </c>
      <c r="B23" s="345"/>
      <c r="C23" s="345"/>
      <c r="D23" s="345"/>
      <c r="E23" s="345"/>
      <c r="F23" s="223"/>
      <c r="G23" s="223"/>
      <c r="H23" s="9"/>
      <c r="I23" s="15" t="s">
        <v>1817</v>
      </c>
      <c r="J23" s="17"/>
      <c r="K23" s="223"/>
      <c r="L23" s="16">
        <v>0</v>
      </c>
      <c r="M23" s="348">
        <v>0</v>
      </c>
      <c r="N23" s="343"/>
    </row>
    <row r="24" spans="1:14" ht="12.75" customHeight="1">
      <c r="A24" s="344" t="s">
        <v>1823</v>
      </c>
      <c r="B24" s="345"/>
      <c r="C24" s="345"/>
      <c r="D24" s="345"/>
      <c r="E24" s="345"/>
      <c r="F24" s="223"/>
      <c r="G24" s="223"/>
      <c r="H24" s="9"/>
      <c r="I24" s="15" t="s">
        <v>1817</v>
      </c>
      <c r="J24" s="17"/>
      <c r="K24" s="223"/>
      <c r="L24" s="16">
        <v>0</v>
      </c>
      <c r="M24" s="348">
        <v>0</v>
      </c>
      <c r="N24" s="343"/>
    </row>
    <row r="25" spans="1:14" ht="12.75" customHeight="1">
      <c r="A25" s="211"/>
      <c r="B25" s="212"/>
      <c r="C25" s="212"/>
      <c r="D25" s="212"/>
      <c r="E25" s="212"/>
      <c r="F25" s="223"/>
      <c r="G25" s="223"/>
      <c r="H25" s="9"/>
      <c r="I25" s="15"/>
      <c r="J25" s="17"/>
      <c r="K25" s="223"/>
      <c r="L25" s="16"/>
      <c r="M25" s="18"/>
      <c r="N25" s="19"/>
    </row>
    <row r="26" spans="1:14" ht="12.75" customHeight="1">
      <c r="A26" s="340" t="s">
        <v>1819</v>
      </c>
      <c r="B26" s="341"/>
      <c r="C26" s="341"/>
      <c r="D26" s="341"/>
      <c r="E26" s="341"/>
      <c r="F26" s="223"/>
      <c r="G26" s="223"/>
      <c r="H26" s="9"/>
      <c r="I26" s="12"/>
      <c r="J26" s="223"/>
      <c r="K26" s="223"/>
      <c r="L26" s="14">
        <v>0</v>
      </c>
      <c r="M26" s="342">
        <v>0</v>
      </c>
      <c r="N26" s="343"/>
    </row>
    <row r="27" spans="1:14" ht="12.75" customHeight="1">
      <c r="A27" s="344" t="s">
        <v>1820</v>
      </c>
      <c r="B27" s="345"/>
      <c r="C27" s="345"/>
      <c r="D27" s="345"/>
      <c r="E27" s="345"/>
      <c r="F27" s="223"/>
      <c r="G27" s="223"/>
      <c r="H27" s="9"/>
      <c r="I27" s="15" t="s">
        <v>1817</v>
      </c>
      <c r="J27" s="17"/>
      <c r="K27" s="223"/>
      <c r="L27" s="16">
        <v>0</v>
      </c>
      <c r="M27" s="348">
        <v>0</v>
      </c>
      <c r="N27" s="343"/>
    </row>
    <row r="28" spans="1:14" ht="12.75" customHeight="1">
      <c r="A28" s="344" t="s">
        <v>1821</v>
      </c>
      <c r="B28" s="345"/>
      <c r="C28" s="345"/>
      <c r="D28" s="345"/>
      <c r="E28" s="345"/>
      <c r="F28" s="223"/>
      <c r="G28" s="223"/>
      <c r="H28" s="9"/>
      <c r="I28" s="15" t="s">
        <v>1817</v>
      </c>
      <c r="J28" s="17"/>
      <c r="K28" s="223"/>
      <c r="L28" s="16">
        <v>0</v>
      </c>
      <c r="M28" s="348">
        <v>0</v>
      </c>
      <c r="N28" s="343"/>
    </row>
    <row r="29" spans="1:14" ht="12.75" customHeight="1">
      <c r="A29" s="344" t="s">
        <v>1822</v>
      </c>
      <c r="B29" s="345"/>
      <c r="C29" s="345"/>
      <c r="D29" s="345"/>
      <c r="E29" s="345"/>
      <c r="F29" s="223"/>
      <c r="G29" s="223"/>
      <c r="H29" s="9"/>
      <c r="I29" s="15" t="s">
        <v>1817</v>
      </c>
      <c r="J29" s="17"/>
      <c r="K29" s="223"/>
      <c r="L29" s="16">
        <v>0</v>
      </c>
      <c r="M29" s="348">
        <v>0</v>
      </c>
      <c r="N29" s="343"/>
    </row>
    <row r="30" spans="1:14" ht="12.75" customHeight="1">
      <c r="A30" s="344" t="s">
        <v>1823</v>
      </c>
      <c r="B30" s="345"/>
      <c r="C30" s="345"/>
      <c r="D30" s="345"/>
      <c r="E30" s="345"/>
      <c r="F30" s="223"/>
      <c r="G30" s="223"/>
      <c r="H30" s="9"/>
      <c r="I30" s="15" t="s">
        <v>1817</v>
      </c>
      <c r="J30" s="17"/>
      <c r="K30" s="223"/>
      <c r="L30" s="16">
        <v>0</v>
      </c>
      <c r="M30" s="348">
        <v>0</v>
      </c>
      <c r="N30" s="343"/>
    </row>
    <row r="31" spans="1:14" ht="12.75" customHeight="1">
      <c r="A31" s="349" t="s">
        <v>1826</v>
      </c>
      <c r="B31" s="350"/>
      <c r="C31" s="350"/>
      <c r="D31" s="350"/>
      <c r="E31" s="350"/>
      <c r="F31" s="20"/>
      <c r="G31" s="223"/>
      <c r="H31" s="9"/>
      <c r="I31" s="12"/>
      <c r="J31" s="223"/>
      <c r="K31" s="223"/>
      <c r="L31" s="14">
        <v>115633735.02</v>
      </c>
      <c r="M31" s="351">
        <f>M21</f>
        <v>104877108.54000001</v>
      </c>
      <c r="N31" s="352"/>
    </row>
    <row r="32" spans="1:14" ht="12.75" customHeight="1">
      <c r="A32" s="9"/>
      <c r="B32" s="222"/>
      <c r="C32" s="222"/>
      <c r="D32" s="222"/>
      <c r="E32" s="222"/>
      <c r="F32" s="222"/>
      <c r="G32" s="223"/>
      <c r="H32" s="9"/>
      <c r="I32" s="12"/>
      <c r="J32" s="223"/>
      <c r="K32" s="223"/>
      <c r="L32" s="14"/>
      <c r="M32" s="21"/>
      <c r="N32" s="22"/>
    </row>
    <row r="33" spans="1:16" ht="12.75" customHeight="1">
      <c r="A33" s="355" t="s">
        <v>1827</v>
      </c>
      <c r="B33" s="356"/>
      <c r="C33" s="356"/>
      <c r="D33" s="356"/>
      <c r="E33" s="223"/>
      <c r="F33" s="223"/>
      <c r="G33" s="223"/>
      <c r="H33" s="9"/>
      <c r="I33" s="12"/>
      <c r="J33" s="223"/>
      <c r="K33" s="223"/>
      <c r="L33" s="14">
        <v>6670553761.8199997</v>
      </c>
      <c r="M33" s="357">
        <v>7167336335.4499998</v>
      </c>
      <c r="N33" s="354"/>
    </row>
    <row r="34" spans="1:16" ht="7.5" customHeight="1">
      <c r="A34" s="9"/>
      <c r="B34" s="223"/>
      <c r="C34" s="223"/>
      <c r="D34" s="223"/>
      <c r="E34" s="223"/>
      <c r="F34" s="223"/>
      <c r="G34" s="223"/>
      <c r="H34" s="9"/>
      <c r="I34" s="12"/>
      <c r="J34" s="223"/>
      <c r="K34" s="223"/>
      <c r="L34" s="13"/>
      <c r="M34" s="223"/>
      <c r="N34" s="210"/>
    </row>
    <row r="35" spans="1:16" ht="12.75" customHeight="1">
      <c r="A35" s="9"/>
      <c r="B35" s="356" t="s">
        <v>1828</v>
      </c>
      <c r="C35" s="356"/>
      <c r="D35" s="356"/>
      <c r="E35" s="356"/>
      <c r="F35" s="356"/>
      <c r="G35" s="223"/>
      <c r="H35" s="9"/>
      <c r="I35" s="12"/>
      <c r="J35" s="223"/>
      <c r="K35" s="223"/>
      <c r="L35" s="14">
        <v>6796944123.3199997</v>
      </c>
      <c r="M35" s="358">
        <f>M19+M31+M33</f>
        <v>7282970070.4700003</v>
      </c>
      <c r="N35" s="343"/>
      <c r="P35" s="23"/>
    </row>
    <row r="36" spans="1:16" ht="12.75" customHeight="1">
      <c r="A36" s="24"/>
      <c r="B36" s="25"/>
      <c r="C36" s="25"/>
      <c r="D36" s="25"/>
      <c r="E36" s="25"/>
      <c r="F36" s="25"/>
      <c r="G36" s="25"/>
      <c r="H36" s="24"/>
      <c r="I36" s="26"/>
      <c r="J36" s="25"/>
      <c r="K36" s="25"/>
      <c r="L36" s="27"/>
      <c r="M36" s="25"/>
      <c r="N36" s="28"/>
    </row>
    <row r="37" spans="1:16" ht="25.5" customHeight="1">
      <c r="A37" s="359" t="s">
        <v>1829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</row>
    <row r="38" spans="1:16" ht="68.25" customHeight="1"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6" ht="12.75" customHeight="1">
      <c r="B39" s="29"/>
      <c r="C39" s="29"/>
      <c r="D39" s="29"/>
      <c r="E39" s="29"/>
      <c r="F39" s="29"/>
      <c r="G39" s="29"/>
      <c r="H39" s="29"/>
      <c r="I39" s="29"/>
      <c r="J39" s="223"/>
      <c r="K39" s="30"/>
      <c r="L39" s="30"/>
      <c r="M39" s="30"/>
      <c r="N39" s="223"/>
    </row>
    <row r="40" spans="1:16" ht="16.5" customHeight="1">
      <c r="B40" s="31"/>
      <c r="C40" s="31"/>
      <c r="D40" s="31"/>
      <c r="E40" s="31"/>
      <c r="F40" s="31"/>
      <c r="G40" s="31"/>
      <c r="H40" s="31"/>
      <c r="I40" s="31"/>
      <c r="J40" s="223"/>
      <c r="K40" s="31"/>
      <c r="L40" s="31"/>
      <c r="M40" s="31"/>
      <c r="N40" s="223"/>
    </row>
    <row r="41" spans="1:16" ht="30.75" customHeight="1"/>
  </sheetData>
  <mergeCells count="56">
    <mergeCell ref="A33:D33"/>
    <mergeCell ref="M33:N33"/>
    <mergeCell ref="B35:F35"/>
    <mergeCell ref="M35:N35"/>
    <mergeCell ref="A37:M37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54"/>
  <sheetViews>
    <sheetView workbookViewId="0">
      <selection activeCell="W13" sqref="W13"/>
    </sheetView>
  </sheetViews>
  <sheetFormatPr baseColWidth="10" defaultRowHeight="15"/>
  <cols>
    <col min="1" max="1" width="3" style="1" customWidth="1"/>
    <col min="2" max="2" width="3.140625" style="1" customWidth="1"/>
    <col min="3" max="3" width="1.85546875" style="1" customWidth="1"/>
    <col min="4" max="4" width="0.5703125" style="1" hidden="1" customWidth="1"/>
    <col min="5" max="5" width="4" style="1" customWidth="1"/>
    <col min="6" max="6" width="4.28515625" style="1" customWidth="1"/>
    <col min="7" max="7" width="62.42578125" style="1" customWidth="1"/>
    <col min="8" max="8" width="2.42578125" style="1" customWidth="1"/>
    <col min="9" max="9" width="13.140625" style="1" customWidth="1"/>
    <col min="10" max="10" width="2" style="1" customWidth="1"/>
    <col min="11" max="11" width="12.140625" style="1" customWidth="1"/>
    <col min="12" max="12" width="1.5703125" style="1" customWidth="1"/>
    <col min="13" max="13" width="3.28515625" style="1" customWidth="1"/>
    <col min="14" max="14" width="8.140625" style="1" customWidth="1"/>
    <col min="15" max="15" width="5" style="1" customWidth="1"/>
    <col min="16" max="16" width="1.85546875" style="1" customWidth="1"/>
    <col min="17" max="17" width="2" style="1" customWidth="1"/>
    <col min="18" max="18" width="10.7109375" style="1" customWidth="1"/>
    <col min="19" max="19" width="2.42578125" style="1" customWidth="1"/>
    <col min="20" max="20" width="4.28515625" style="1" customWidth="1"/>
    <col min="21" max="21" width="6.7109375" style="1" customWidth="1"/>
    <col min="22" max="22" width="1.140625" style="1" customWidth="1"/>
    <col min="23" max="23" width="6.85546875" style="1" customWidth="1"/>
    <col min="24" max="25" width="5" style="1" customWidth="1"/>
    <col min="26" max="253" width="6.85546875" style="1" customWidth="1"/>
    <col min="254" max="16384" width="11.42578125" style="1"/>
  </cols>
  <sheetData>
    <row r="1" spans="3:23" ht="15.75" customHeight="1">
      <c r="C1" s="32"/>
      <c r="D1" s="33"/>
      <c r="E1" s="33"/>
      <c r="F1" s="33"/>
      <c r="G1" s="360" t="s">
        <v>0</v>
      </c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1"/>
    </row>
    <row r="2" spans="3:23" ht="15" customHeight="1">
      <c r="C2" s="34"/>
      <c r="D2" s="35"/>
      <c r="E2" s="35"/>
      <c r="F2" s="35"/>
      <c r="G2" s="362" t="s">
        <v>4413</v>
      </c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3"/>
    </row>
    <row r="3" spans="3:23" ht="27" customHeight="1">
      <c r="C3" s="36"/>
      <c r="D3" s="37"/>
      <c r="E3" s="37"/>
      <c r="F3" s="37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5"/>
    </row>
    <row r="4" spans="3:23" ht="13.5" customHeight="1">
      <c r="C4" s="366" t="s">
        <v>1830</v>
      </c>
      <c r="D4" s="367"/>
      <c r="E4" s="367"/>
      <c r="F4" s="367"/>
      <c r="G4" s="368"/>
      <c r="H4" s="38"/>
      <c r="I4" s="367" t="s">
        <v>1831</v>
      </c>
      <c r="J4" s="39"/>
      <c r="K4" s="369" t="s">
        <v>1832</v>
      </c>
      <c r="L4" s="40"/>
      <c r="M4" s="370" t="s">
        <v>1833</v>
      </c>
      <c r="N4" s="369"/>
      <c r="O4" s="369"/>
      <c r="P4" s="371"/>
      <c r="Q4" s="370" t="s">
        <v>1834</v>
      </c>
      <c r="R4" s="371"/>
      <c r="S4" s="39"/>
      <c r="T4" s="369" t="s">
        <v>1835</v>
      </c>
      <c r="U4" s="369"/>
      <c r="V4" s="40"/>
    </row>
    <row r="5" spans="3:23" ht="11.25" customHeight="1">
      <c r="C5" s="41"/>
      <c r="D5" s="38"/>
      <c r="E5" s="38"/>
      <c r="F5" s="38"/>
      <c r="G5" s="42"/>
      <c r="H5" s="38"/>
      <c r="I5" s="367"/>
      <c r="J5" s="41"/>
      <c r="K5" s="367"/>
      <c r="L5" s="42"/>
      <c r="M5" s="366"/>
      <c r="N5" s="367"/>
      <c r="O5" s="367"/>
      <c r="P5" s="368"/>
      <c r="Q5" s="366"/>
      <c r="R5" s="368"/>
      <c r="S5" s="41"/>
      <c r="T5" s="367"/>
      <c r="U5" s="367"/>
      <c r="V5" s="42"/>
    </row>
    <row r="6" spans="3:23" ht="11.25" customHeight="1">
      <c r="C6" s="43"/>
      <c r="D6" s="44"/>
      <c r="E6" s="44"/>
      <c r="F6" s="44"/>
      <c r="G6" s="45"/>
      <c r="H6" s="44"/>
      <c r="I6" s="213" t="s">
        <v>10</v>
      </c>
      <c r="J6" s="43"/>
      <c r="K6" s="213" t="s">
        <v>497</v>
      </c>
      <c r="L6" s="45"/>
      <c r="M6" s="372" t="s">
        <v>695</v>
      </c>
      <c r="N6" s="373"/>
      <c r="O6" s="373"/>
      <c r="P6" s="374"/>
      <c r="Q6" s="372" t="s">
        <v>1836</v>
      </c>
      <c r="R6" s="374"/>
      <c r="S6" s="43"/>
      <c r="T6" s="373" t="s">
        <v>1837</v>
      </c>
      <c r="U6" s="373"/>
      <c r="V6" s="45"/>
    </row>
    <row r="7" spans="3:23" ht="10.5" customHeight="1">
      <c r="C7" s="9"/>
      <c r="D7" s="223"/>
      <c r="E7" s="223"/>
      <c r="F7" s="223"/>
      <c r="G7" s="223"/>
      <c r="H7" s="46"/>
      <c r="I7" s="47"/>
      <c r="J7" s="9"/>
      <c r="K7" s="223"/>
      <c r="L7" s="210"/>
      <c r="M7" s="46"/>
      <c r="N7" s="48"/>
      <c r="O7" s="48"/>
      <c r="P7" s="47"/>
      <c r="Q7" s="9"/>
      <c r="R7" s="223"/>
      <c r="S7" s="9"/>
      <c r="T7" s="223"/>
      <c r="U7" s="223"/>
      <c r="V7" s="210"/>
      <c r="W7" s="223"/>
    </row>
    <row r="8" spans="3:23" ht="1.5" customHeight="1">
      <c r="C8" s="9"/>
      <c r="D8" s="223"/>
      <c r="E8" s="223"/>
      <c r="F8" s="223"/>
      <c r="G8" s="223"/>
      <c r="H8" s="9"/>
      <c r="I8" s="210"/>
      <c r="J8" s="9"/>
      <c r="K8" s="223"/>
      <c r="L8" s="210"/>
      <c r="M8" s="9"/>
      <c r="N8" s="223"/>
      <c r="O8" s="223"/>
      <c r="P8" s="210"/>
      <c r="Q8" s="9"/>
      <c r="R8" s="223"/>
      <c r="S8" s="9"/>
      <c r="T8" s="223"/>
      <c r="U8" s="223"/>
      <c r="V8" s="210"/>
      <c r="W8" s="223"/>
    </row>
    <row r="9" spans="3:23" ht="13.5" customHeight="1">
      <c r="C9" s="9"/>
      <c r="D9" s="223"/>
      <c r="E9" s="375" t="s">
        <v>11</v>
      </c>
      <c r="F9" s="375"/>
      <c r="G9" s="375"/>
      <c r="H9" s="376">
        <v>9108562943.6399975</v>
      </c>
      <c r="I9" s="377"/>
      <c r="J9" s="9"/>
      <c r="K9" s="378">
        <f>K11+K27</f>
        <v>160960498829.66</v>
      </c>
      <c r="L9" s="377"/>
      <c r="M9" s="376">
        <f>M11+M27</f>
        <v>160548258884.61996</v>
      </c>
      <c r="N9" s="378"/>
      <c r="O9" s="378"/>
      <c r="P9" s="377"/>
      <c r="Q9" s="376">
        <f>Q11+Q27</f>
        <v>9520802888.6800194</v>
      </c>
      <c r="R9" s="377"/>
      <c r="S9" s="376">
        <f>S11+S27</f>
        <v>412239945.04002285</v>
      </c>
      <c r="T9" s="378"/>
      <c r="U9" s="378"/>
      <c r="V9" s="210"/>
      <c r="W9" s="223"/>
    </row>
    <row r="10" spans="3:23" ht="2.25" customHeight="1">
      <c r="C10" s="9"/>
      <c r="D10" s="223"/>
      <c r="E10" s="223"/>
      <c r="F10" s="223"/>
      <c r="G10" s="223"/>
      <c r="H10" s="9"/>
      <c r="I10" s="210"/>
      <c r="J10" s="9"/>
      <c r="K10" s="223"/>
      <c r="L10" s="210"/>
      <c r="M10" s="9"/>
      <c r="N10" s="223"/>
      <c r="O10" s="223"/>
      <c r="P10" s="210"/>
      <c r="Q10" s="49"/>
      <c r="R10" s="50"/>
      <c r="S10" s="9"/>
      <c r="T10" s="223"/>
      <c r="U10" s="223"/>
      <c r="V10" s="210"/>
      <c r="W10" s="223"/>
    </row>
    <row r="11" spans="3:23">
      <c r="C11" s="9"/>
      <c r="D11" s="223"/>
      <c r="E11" s="375" t="s">
        <v>13</v>
      </c>
      <c r="F11" s="375"/>
      <c r="G11" s="375"/>
      <c r="H11" s="376">
        <v>776984033.83999515</v>
      </c>
      <c r="I11" s="377"/>
      <c r="J11" s="9"/>
      <c r="K11" s="378">
        <f>SUM(K13:L25)</f>
        <v>158934970401.20001</v>
      </c>
      <c r="L11" s="377"/>
      <c r="M11" s="376">
        <f>SUM(M13:P25)</f>
        <v>159294105873.40997</v>
      </c>
      <c r="N11" s="378"/>
      <c r="O11" s="378"/>
      <c r="P11" s="377"/>
      <c r="Q11" s="376">
        <f>SUM(Q13:R25)</f>
        <v>417848561.63001734</v>
      </c>
      <c r="R11" s="377"/>
      <c r="S11" s="376">
        <f>SUM(S13:U25)</f>
        <v>-359135472.20997787</v>
      </c>
      <c r="T11" s="378"/>
      <c r="U11" s="378"/>
      <c r="V11" s="210"/>
      <c r="W11" s="223"/>
    </row>
    <row r="12" spans="3:23" ht="0.75" customHeight="1">
      <c r="C12" s="9"/>
      <c r="D12" s="223"/>
      <c r="E12" s="223"/>
      <c r="F12" s="223"/>
      <c r="G12" s="223"/>
      <c r="H12" s="9"/>
      <c r="I12" s="210"/>
      <c r="J12" s="9"/>
      <c r="K12" s="223"/>
      <c r="L12" s="210"/>
      <c r="M12" s="9"/>
      <c r="N12" s="223"/>
      <c r="O12" s="223"/>
      <c r="P12" s="210"/>
      <c r="Q12" s="49"/>
      <c r="R12" s="50"/>
      <c r="S12" s="9"/>
      <c r="T12" s="223"/>
      <c r="U12" s="223"/>
      <c r="V12" s="210"/>
      <c r="W12" s="223"/>
    </row>
    <row r="13" spans="3:23" ht="14.25" customHeight="1">
      <c r="C13" s="9"/>
      <c r="D13" s="223"/>
      <c r="E13" s="379" t="s">
        <v>15</v>
      </c>
      <c r="F13" s="379"/>
      <c r="G13" s="379"/>
      <c r="H13" s="380">
        <v>725513745.61999512</v>
      </c>
      <c r="I13" s="381"/>
      <c r="J13" s="9"/>
      <c r="K13" s="382">
        <v>153932325813.54001</v>
      </c>
      <c r="L13" s="383"/>
      <c r="M13" s="384">
        <v>154337219001.32999</v>
      </c>
      <c r="N13" s="382"/>
      <c r="O13" s="382"/>
      <c r="P13" s="383"/>
      <c r="Q13" s="384">
        <f>H13+K13-M13</f>
        <v>320620557.83001709</v>
      </c>
      <c r="R13" s="383"/>
      <c r="S13" s="380">
        <f>Q13-H13</f>
        <v>-404893187.78997803</v>
      </c>
      <c r="T13" s="385"/>
      <c r="U13" s="385"/>
      <c r="V13" s="210"/>
      <c r="W13" s="223"/>
    </row>
    <row r="14" spans="3:23" ht="0.75" customHeight="1">
      <c r="C14" s="9"/>
      <c r="D14" s="223"/>
      <c r="E14" s="223"/>
      <c r="F14" s="223"/>
      <c r="G14" s="223"/>
      <c r="H14" s="9"/>
      <c r="I14" s="210"/>
      <c r="J14" s="9"/>
      <c r="K14" s="131"/>
      <c r="L14" s="290"/>
      <c r="M14" s="291"/>
      <c r="N14" s="131"/>
      <c r="O14" s="131"/>
      <c r="P14" s="290"/>
      <c r="Q14" s="292"/>
      <c r="R14" s="293"/>
      <c r="S14" s="9"/>
      <c r="T14" s="223"/>
      <c r="U14" s="223"/>
      <c r="V14" s="210"/>
      <c r="W14" s="223"/>
    </row>
    <row r="15" spans="3:23" ht="14.25" customHeight="1">
      <c r="C15" s="9"/>
      <c r="D15" s="223"/>
      <c r="E15" s="379" t="s">
        <v>58</v>
      </c>
      <c r="F15" s="379"/>
      <c r="G15" s="379"/>
      <c r="H15" s="380">
        <v>24932093.630000114</v>
      </c>
      <c r="I15" s="381"/>
      <c r="J15" s="9"/>
      <c r="K15" s="382">
        <v>4780612402.8500004</v>
      </c>
      <c r="L15" s="383"/>
      <c r="M15" s="384">
        <v>4786288183.0500002</v>
      </c>
      <c r="N15" s="382"/>
      <c r="O15" s="382"/>
      <c r="P15" s="383"/>
      <c r="Q15" s="384">
        <f>H15+K15-M15</f>
        <v>19256313.430000305</v>
      </c>
      <c r="R15" s="383"/>
      <c r="S15" s="380">
        <f>Q15-H15</f>
        <v>-5675780.1999998093</v>
      </c>
      <c r="T15" s="385"/>
      <c r="U15" s="385"/>
      <c r="V15" s="210"/>
      <c r="W15" s="223"/>
    </row>
    <row r="16" spans="3:23" ht="0.75" customHeight="1">
      <c r="C16" s="9"/>
      <c r="D16" s="223"/>
      <c r="E16" s="223"/>
      <c r="F16" s="223"/>
      <c r="G16" s="223"/>
      <c r="H16" s="9"/>
      <c r="I16" s="210"/>
      <c r="J16" s="9"/>
      <c r="K16" s="131"/>
      <c r="L16" s="290"/>
      <c r="M16" s="291"/>
      <c r="N16" s="131"/>
      <c r="O16" s="131"/>
      <c r="P16" s="290"/>
      <c r="Q16" s="291"/>
      <c r="R16" s="131"/>
      <c r="S16" s="9"/>
      <c r="T16" s="223"/>
      <c r="U16" s="223"/>
      <c r="V16" s="210"/>
      <c r="W16" s="223"/>
    </row>
    <row r="17" spans="3:23" ht="14.25" customHeight="1">
      <c r="C17" s="9"/>
      <c r="D17" s="223"/>
      <c r="E17" s="379" t="s">
        <v>188</v>
      </c>
      <c r="F17" s="379"/>
      <c r="G17" s="379"/>
      <c r="H17" s="380">
        <v>24908683.420000002</v>
      </c>
      <c r="I17" s="381"/>
      <c r="J17" s="9"/>
      <c r="K17" s="382">
        <v>219364308.03</v>
      </c>
      <c r="L17" s="383"/>
      <c r="M17" s="384">
        <v>167967171.15000001</v>
      </c>
      <c r="N17" s="382"/>
      <c r="O17" s="382"/>
      <c r="P17" s="383"/>
      <c r="Q17" s="384">
        <f>H17+K17-M17</f>
        <v>76305820.299999982</v>
      </c>
      <c r="R17" s="383"/>
      <c r="S17" s="380">
        <f>Q17-H17</f>
        <v>51397136.87999998</v>
      </c>
      <c r="T17" s="385"/>
      <c r="U17" s="385"/>
      <c r="V17" s="210"/>
      <c r="W17" s="223"/>
    </row>
    <row r="18" spans="3:23" ht="0.75" customHeight="1">
      <c r="C18" s="9"/>
      <c r="D18" s="223"/>
      <c r="E18" s="223"/>
      <c r="F18" s="223"/>
      <c r="G18" s="223"/>
      <c r="H18" s="9"/>
      <c r="I18" s="210"/>
      <c r="J18" s="9"/>
      <c r="K18" s="131"/>
      <c r="L18" s="290"/>
      <c r="M18" s="291"/>
      <c r="N18" s="131"/>
      <c r="O18" s="131"/>
      <c r="P18" s="290"/>
      <c r="Q18" s="291"/>
      <c r="R18" s="131"/>
      <c r="S18" s="9"/>
      <c r="T18" s="223"/>
      <c r="U18" s="223"/>
      <c r="V18" s="210"/>
      <c r="W18" s="223"/>
    </row>
    <row r="19" spans="3:23" ht="14.25" customHeight="1">
      <c r="C19" s="9"/>
      <c r="D19" s="223"/>
      <c r="E19" s="379" t="s">
        <v>1838</v>
      </c>
      <c r="F19" s="379"/>
      <c r="G19" s="379"/>
      <c r="H19" s="380">
        <v>0</v>
      </c>
      <c r="I19" s="381"/>
      <c r="J19" s="9"/>
      <c r="K19" s="382">
        <v>0</v>
      </c>
      <c r="L19" s="383"/>
      <c r="M19" s="384">
        <v>0</v>
      </c>
      <c r="N19" s="382"/>
      <c r="O19" s="382"/>
      <c r="P19" s="383"/>
      <c r="Q19" s="384">
        <v>0</v>
      </c>
      <c r="R19" s="383"/>
      <c r="S19" s="380">
        <v>0</v>
      </c>
      <c r="T19" s="385"/>
      <c r="U19" s="385"/>
      <c r="V19" s="210"/>
      <c r="W19" s="223"/>
    </row>
    <row r="20" spans="3:23" ht="0.75" customHeight="1">
      <c r="C20" s="9"/>
      <c r="D20" s="223"/>
      <c r="E20" s="223"/>
      <c r="F20" s="223"/>
      <c r="G20" s="223"/>
      <c r="H20" s="9"/>
      <c r="I20" s="210"/>
      <c r="J20" s="9"/>
      <c r="K20" s="131"/>
      <c r="L20" s="290"/>
      <c r="M20" s="291"/>
      <c r="N20" s="131"/>
      <c r="O20" s="131"/>
      <c r="P20" s="290"/>
      <c r="Q20" s="291"/>
      <c r="R20" s="131"/>
      <c r="S20" s="9"/>
      <c r="T20" s="223"/>
      <c r="U20" s="223"/>
      <c r="V20" s="210"/>
      <c r="W20" s="223"/>
    </row>
    <row r="21" spans="3:23" ht="14.25" customHeight="1">
      <c r="C21" s="9"/>
      <c r="D21" s="223"/>
      <c r="E21" s="379" t="s">
        <v>287</v>
      </c>
      <c r="F21" s="379"/>
      <c r="G21" s="379"/>
      <c r="H21" s="380">
        <v>1629511.17</v>
      </c>
      <c r="I21" s="381"/>
      <c r="J21" s="9"/>
      <c r="K21" s="382">
        <v>2667876.7799999998</v>
      </c>
      <c r="L21" s="383"/>
      <c r="M21" s="384">
        <v>2631517.88</v>
      </c>
      <c r="N21" s="382"/>
      <c r="O21" s="382"/>
      <c r="P21" s="383"/>
      <c r="Q21" s="384">
        <f>H21+K21-M21</f>
        <v>1665870.0699999994</v>
      </c>
      <c r="R21" s="383"/>
      <c r="S21" s="380">
        <f>Q21-H21</f>
        <v>36358.899999999441</v>
      </c>
      <c r="T21" s="385"/>
      <c r="U21" s="385"/>
      <c r="V21" s="210"/>
      <c r="W21" s="223"/>
    </row>
    <row r="22" spans="3:23" ht="0.75" customHeight="1">
      <c r="C22" s="9"/>
      <c r="D22" s="223"/>
      <c r="E22" s="223"/>
      <c r="F22" s="223"/>
      <c r="G22" s="223"/>
      <c r="H22" s="9"/>
      <c r="I22" s="210"/>
      <c r="J22" s="9"/>
      <c r="K22" s="131"/>
      <c r="L22" s="290"/>
      <c r="M22" s="291"/>
      <c r="N22" s="131"/>
      <c r="O22" s="131"/>
      <c r="P22" s="290"/>
      <c r="Q22" s="291"/>
      <c r="R22" s="131"/>
      <c r="S22" s="9"/>
      <c r="T22" s="223"/>
      <c r="U22" s="223"/>
      <c r="V22" s="210"/>
      <c r="W22" s="223"/>
    </row>
    <row r="23" spans="3:23" ht="14.25" customHeight="1">
      <c r="C23" s="9"/>
      <c r="D23" s="223"/>
      <c r="E23" s="379" t="s">
        <v>1839</v>
      </c>
      <c r="F23" s="379"/>
      <c r="G23" s="379"/>
      <c r="H23" s="380">
        <v>0</v>
      </c>
      <c r="I23" s="381"/>
      <c r="J23" s="9"/>
      <c r="K23" s="382">
        <v>0</v>
      </c>
      <c r="L23" s="383"/>
      <c r="M23" s="384">
        <v>0</v>
      </c>
      <c r="N23" s="382"/>
      <c r="O23" s="382"/>
      <c r="P23" s="383"/>
      <c r="Q23" s="384">
        <v>0</v>
      </c>
      <c r="R23" s="383"/>
      <c r="S23" s="380">
        <v>0</v>
      </c>
      <c r="T23" s="385"/>
      <c r="U23" s="385"/>
      <c r="V23" s="210"/>
      <c r="W23" s="223"/>
    </row>
    <row r="24" spans="3:23" ht="0.75" customHeight="1">
      <c r="C24" s="9"/>
      <c r="D24" s="223"/>
      <c r="E24" s="223"/>
      <c r="F24" s="223"/>
      <c r="G24" s="223"/>
      <c r="H24" s="9"/>
      <c r="I24" s="210"/>
      <c r="J24" s="9"/>
      <c r="K24" s="131"/>
      <c r="L24" s="290"/>
      <c r="M24" s="291"/>
      <c r="N24" s="131"/>
      <c r="O24" s="131"/>
      <c r="P24" s="290"/>
      <c r="Q24" s="291"/>
      <c r="R24" s="131"/>
      <c r="S24" s="9"/>
      <c r="T24" s="223"/>
      <c r="U24" s="223"/>
      <c r="V24" s="210"/>
      <c r="W24" s="223"/>
    </row>
    <row r="25" spans="3:23" ht="14.25" customHeight="1">
      <c r="C25" s="9"/>
      <c r="D25" s="223"/>
      <c r="E25" s="379" t="s">
        <v>1840</v>
      </c>
      <c r="F25" s="379"/>
      <c r="G25" s="379"/>
      <c r="H25" s="380">
        <v>0</v>
      </c>
      <c r="I25" s="381"/>
      <c r="J25" s="9"/>
      <c r="K25" s="382">
        <v>0</v>
      </c>
      <c r="L25" s="383"/>
      <c r="M25" s="384">
        <v>0</v>
      </c>
      <c r="N25" s="382"/>
      <c r="O25" s="382"/>
      <c r="P25" s="383"/>
      <c r="Q25" s="384">
        <v>0</v>
      </c>
      <c r="R25" s="383"/>
      <c r="S25" s="380">
        <v>0</v>
      </c>
      <c r="T25" s="385"/>
      <c r="U25" s="385"/>
      <c r="V25" s="210"/>
      <c r="W25" s="223"/>
    </row>
    <row r="26" spans="3:23" ht="2.25" customHeight="1">
      <c r="C26" s="9"/>
      <c r="D26" s="223"/>
      <c r="E26" s="223"/>
      <c r="F26" s="223"/>
      <c r="G26" s="223"/>
      <c r="H26" s="9"/>
      <c r="I26" s="210"/>
      <c r="J26" s="9"/>
      <c r="K26" s="223"/>
      <c r="L26" s="210"/>
      <c r="M26" s="9"/>
      <c r="N26" s="223"/>
      <c r="O26" s="223"/>
      <c r="P26" s="210"/>
      <c r="Q26" s="9"/>
      <c r="R26" s="223"/>
      <c r="S26" s="9"/>
      <c r="T26" s="223"/>
      <c r="U26" s="223"/>
      <c r="V26" s="210"/>
      <c r="W26" s="223"/>
    </row>
    <row r="27" spans="3:23">
      <c r="C27" s="9"/>
      <c r="D27" s="223"/>
      <c r="E27" s="375" t="s">
        <v>297</v>
      </c>
      <c r="F27" s="375"/>
      <c r="G27" s="375"/>
      <c r="H27" s="376">
        <v>8331578909.8000021</v>
      </c>
      <c r="I27" s="377"/>
      <c r="J27" s="9"/>
      <c r="K27" s="378">
        <f>SUM(K29:L45)</f>
        <v>2025528428.46</v>
      </c>
      <c r="L27" s="377"/>
      <c r="M27" s="376">
        <f>SUM(M29:P45)</f>
        <v>1254153011.21</v>
      </c>
      <c r="N27" s="378"/>
      <c r="O27" s="378"/>
      <c r="P27" s="377"/>
      <c r="Q27" s="376">
        <f>SUM(Q29:R45)</f>
        <v>9102954327.0500011</v>
      </c>
      <c r="R27" s="377"/>
      <c r="S27" s="376">
        <f>SUM(S29:U45)</f>
        <v>771375417.25000072</v>
      </c>
      <c r="T27" s="378"/>
      <c r="U27" s="378"/>
      <c r="V27" s="210"/>
      <c r="W27" s="223"/>
    </row>
    <row r="28" spans="3:23" ht="0.75" customHeight="1">
      <c r="C28" s="9"/>
      <c r="D28" s="223"/>
      <c r="E28" s="223"/>
      <c r="F28" s="223"/>
      <c r="G28" s="223"/>
      <c r="H28" s="9"/>
      <c r="I28" s="210"/>
      <c r="J28" s="9"/>
      <c r="K28" s="223"/>
      <c r="L28" s="210"/>
      <c r="M28" s="9"/>
      <c r="N28" s="223"/>
      <c r="O28" s="223"/>
      <c r="P28" s="210"/>
      <c r="Q28" s="9"/>
      <c r="R28" s="223"/>
      <c r="S28" s="9"/>
      <c r="T28" s="223"/>
      <c r="U28" s="223"/>
      <c r="V28" s="210"/>
      <c r="W28" s="223"/>
    </row>
    <row r="29" spans="3:23" ht="14.25" customHeight="1">
      <c r="C29" s="9"/>
      <c r="D29" s="223"/>
      <c r="E29" s="379" t="s">
        <v>299</v>
      </c>
      <c r="F29" s="379"/>
      <c r="G29" s="379"/>
      <c r="H29" s="380">
        <v>730210194.74000001</v>
      </c>
      <c r="I29" s="381"/>
      <c r="J29" s="9"/>
      <c r="K29" s="382">
        <v>458948418.54000002</v>
      </c>
      <c r="L29" s="383"/>
      <c r="M29" s="384">
        <v>355080945.31999999</v>
      </c>
      <c r="N29" s="382"/>
      <c r="O29" s="382"/>
      <c r="P29" s="383"/>
      <c r="Q29" s="380">
        <f>H29+K29-M29</f>
        <v>834077667.96000004</v>
      </c>
      <c r="R29" s="381"/>
      <c r="S29" s="380">
        <f>Q29-H29</f>
        <v>103867473.22000003</v>
      </c>
      <c r="T29" s="385"/>
      <c r="U29" s="385"/>
      <c r="V29" s="210"/>
      <c r="W29" s="223"/>
    </row>
    <row r="30" spans="3:23" ht="0.75" customHeight="1">
      <c r="C30" s="9"/>
      <c r="D30" s="223"/>
      <c r="E30" s="223"/>
      <c r="F30" s="223"/>
      <c r="G30" s="223"/>
      <c r="H30" s="9"/>
      <c r="I30" s="210"/>
      <c r="J30" s="9"/>
      <c r="K30" s="131"/>
      <c r="L30" s="290"/>
      <c r="M30" s="291"/>
      <c r="N30" s="131"/>
      <c r="O30" s="131"/>
      <c r="P30" s="290"/>
      <c r="Q30" s="9"/>
      <c r="R30" s="223"/>
      <c r="S30" s="9"/>
      <c r="T30" s="223"/>
      <c r="U30" s="223"/>
      <c r="V30" s="210"/>
      <c r="W30" s="223"/>
    </row>
    <row r="31" spans="3:23" ht="14.25" customHeight="1">
      <c r="C31" s="9"/>
      <c r="D31" s="223"/>
      <c r="E31" s="379" t="s">
        <v>305</v>
      </c>
      <c r="F31" s="379"/>
      <c r="G31" s="379"/>
      <c r="H31" s="380">
        <v>95447144.449999988</v>
      </c>
      <c r="I31" s="381"/>
      <c r="J31" s="9"/>
      <c r="K31" s="382">
        <v>21216681.789999999</v>
      </c>
      <c r="L31" s="383"/>
      <c r="M31" s="384">
        <v>16306346.15</v>
      </c>
      <c r="N31" s="382"/>
      <c r="O31" s="382"/>
      <c r="P31" s="383"/>
      <c r="Q31" s="380">
        <f>H31+K31-M31</f>
        <v>100357480.08999997</v>
      </c>
      <c r="R31" s="381"/>
      <c r="S31" s="380">
        <f>Q31-H31</f>
        <v>4910335.6399999857</v>
      </c>
      <c r="T31" s="385"/>
      <c r="U31" s="385"/>
      <c r="V31" s="210"/>
      <c r="W31" s="223"/>
    </row>
    <row r="32" spans="3:23" ht="0.75" customHeight="1">
      <c r="C32" s="9"/>
      <c r="D32" s="223"/>
      <c r="E32" s="223"/>
      <c r="F32" s="223"/>
      <c r="G32" s="223"/>
      <c r="H32" s="9"/>
      <c r="I32" s="210"/>
      <c r="J32" s="9"/>
      <c r="K32" s="131"/>
      <c r="L32" s="290"/>
      <c r="M32" s="291"/>
      <c r="N32" s="131"/>
      <c r="O32" s="131"/>
      <c r="P32" s="290"/>
      <c r="Q32" s="9"/>
      <c r="R32" s="223"/>
      <c r="S32" s="9"/>
      <c r="T32" s="223"/>
      <c r="U32" s="223"/>
      <c r="V32" s="210"/>
      <c r="W32" s="223"/>
    </row>
    <row r="33" spans="3:23" ht="14.25" customHeight="1">
      <c r="C33" s="9"/>
      <c r="D33" s="223"/>
      <c r="E33" s="379" t="s">
        <v>341</v>
      </c>
      <c r="F33" s="379"/>
      <c r="G33" s="379"/>
      <c r="H33" s="380">
        <v>7312209231.630002</v>
      </c>
      <c r="I33" s="381"/>
      <c r="J33" s="9"/>
      <c r="K33" s="382">
        <v>1436786929.0599999</v>
      </c>
      <c r="L33" s="383"/>
      <c r="M33" s="384">
        <v>770093947.99000001</v>
      </c>
      <c r="N33" s="382"/>
      <c r="O33" s="382"/>
      <c r="P33" s="383"/>
      <c r="Q33" s="380">
        <f>H33+K33-M33</f>
        <v>7978902212.7000027</v>
      </c>
      <c r="R33" s="381"/>
      <c r="S33" s="380">
        <f>Q33-H33</f>
        <v>666692981.07000065</v>
      </c>
      <c r="T33" s="385"/>
      <c r="U33" s="385"/>
      <c r="V33" s="210"/>
      <c r="W33" s="223"/>
    </row>
    <row r="34" spans="3:23" ht="0.75" customHeight="1">
      <c r="C34" s="9"/>
      <c r="D34" s="223"/>
      <c r="E34" s="223"/>
      <c r="F34" s="223"/>
      <c r="G34" s="223"/>
      <c r="H34" s="9"/>
      <c r="I34" s="210"/>
      <c r="J34" s="9"/>
      <c r="K34" s="131"/>
      <c r="L34" s="290"/>
      <c r="M34" s="291"/>
      <c r="N34" s="131"/>
      <c r="O34" s="131"/>
      <c r="P34" s="290"/>
      <c r="Q34" s="9"/>
      <c r="R34" s="223"/>
      <c r="S34" s="9"/>
      <c r="T34" s="223"/>
      <c r="U34" s="223"/>
      <c r="V34" s="210"/>
      <c r="W34" s="223"/>
    </row>
    <row r="35" spans="3:23" ht="14.25" customHeight="1">
      <c r="C35" s="9"/>
      <c r="D35" s="223"/>
      <c r="E35" s="379" t="s">
        <v>372</v>
      </c>
      <c r="F35" s="379"/>
      <c r="G35" s="379"/>
      <c r="H35" s="380">
        <v>616850915.76999998</v>
      </c>
      <c r="I35" s="381"/>
      <c r="J35" s="9"/>
      <c r="K35" s="382">
        <v>81537624.459999993</v>
      </c>
      <c r="L35" s="383"/>
      <c r="M35" s="384">
        <v>51419395.560000002</v>
      </c>
      <c r="N35" s="382"/>
      <c r="O35" s="382"/>
      <c r="P35" s="383"/>
      <c r="Q35" s="380">
        <f>H35+K35-M35</f>
        <v>646969144.67000008</v>
      </c>
      <c r="R35" s="381"/>
      <c r="S35" s="380">
        <f>Q35-H35</f>
        <v>30118228.900000095</v>
      </c>
      <c r="T35" s="385"/>
      <c r="U35" s="385"/>
      <c r="V35" s="210"/>
      <c r="W35" s="223"/>
    </row>
    <row r="36" spans="3:23" ht="0.75" customHeight="1">
      <c r="C36" s="9"/>
      <c r="D36" s="223"/>
      <c r="E36" s="223"/>
      <c r="F36" s="223"/>
      <c r="G36" s="223"/>
      <c r="H36" s="9"/>
      <c r="I36" s="210"/>
      <c r="J36" s="9"/>
      <c r="K36" s="131"/>
      <c r="L36" s="290"/>
      <c r="M36" s="291"/>
      <c r="N36" s="131"/>
      <c r="O36" s="131"/>
      <c r="P36" s="290"/>
      <c r="Q36" s="9"/>
      <c r="R36" s="223"/>
      <c r="S36" s="9"/>
      <c r="T36" s="223"/>
      <c r="U36" s="223"/>
      <c r="V36" s="210"/>
      <c r="W36" s="223"/>
    </row>
    <row r="37" spans="3:23" ht="14.25" customHeight="1">
      <c r="C37" s="9"/>
      <c r="D37" s="223"/>
      <c r="E37" s="379" t="s">
        <v>457</v>
      </c>
      <c r="F37" s="379"/>
      <c r="G37" s="379"/>
      <c r="H37" s="380">
        <v>7581660.0199999986</v>
      </c>
      <c r="I37" s="381"/>
      <c r="J37" s="9"/>
      <c r="K37" s="382">
        <v>2740100.64</v>
      </c>
      <c r="L37" s="383"/>
      <c r="M37" s="384">
        <v>249597.2</v>
      </c>
      <c r="N37" s="382"/>
      <c r="O37" s="382"/>
      <c r="P37" s="383"/>
      <c r="Q37" s="380">
        <f>H37+K37-M37</f>
        <v>10072163.459999999</v>
      </c>
      <c r="R37" s="381"/>
      <c r="S37" s="380">
        <f>Q37-H37</f>
        <v>2490503.4400000004</v>
      </c>
      <c r="T37" s="385"/>
      <c r="U37" s="385"/>
      <c r="V37" s="210"/>
      <c r="W37" s="223"/>
    </row>
    <row r="38" spans="3:23" ht="0.75" customHeight="1">
      <c r="C38" s="9"/>
      <c r="D38" s="223"/>
      <c r="E38" s="223"/>
      <c r="F38" s="223"/>
      <c r="G38" s="223"/>
      <c r="H38" s="9"/>
      <c r="I38" s="210"/>
      <c r="J38" s="9"/>
      <c r="K38" s="131"/>
      <c r="L38" s="290"/>
      <c r="M38" s="291"/>
      <c r="N38" s="131"/>
      <c r="O38" s="131"/>
      <c r="P38" s="290"/>
      <c r="Q38" s="9"/>
      <c r="R38" s="223"/>
      <c r="S38" s="9"/>
      <c r="T38" s="223"/>
      <c r="U38" s="223"/>
      <c r="V38" s="210"/>
      <c r="W38" s="223"/>
    </row>
    <row r="39" spans="3:23" ht="14.25" customHeight="1">
      <c r="C39" s="9"/>
      <c r="D39" s="223"/>
      <c r="E39" s="379" t="s">
        <v>470</v>
      </c>
      <c r="F39" s="379"/>
      <c r="G39" s="379"/>
      <c r="H39" s="386">
        <v>-430720236.81</v>
      </c>
      <c r="I39" s="387"/>
      <c r="J39" s="9"/>
      <c r="K39" s="382">
        <v>24298673.969999999</v>
      </c>
      <c r="L39" s="383"/>
      <c r="M39" s="384">
        <v>61002778.990000002</v>
      </c>
      <c r="N39" s="382"/>
      <c r="O39" s="382"/>
      <c r="P39" s="383"/>
      <c r="Q39" s="386">
        <f>H39+K39-M39</f>
        <v>-467424341.83000004</v>
      </c>
      <c r="R39" s="387"/>
      <c r="S39" s="386">
        <f>Q39-H39</f>
        <v>-36704105.020000041</v>
      </c>
      <c r="T39" s="388"/>
      <c r="U39" s="388"/>
      <c r="V39" s="210"/>
      <c r="W39" s="223"/>
    </row>
    <row r="40" spans="3:23" ht="0.75" customHeight="1">
      <c r="C40" s="9"/>
      <c r="D40" s="223"/>
      <c r="E40" s="223"/>
      <c r="F40" s="223"/>
      <c r="G40" s="223"/>
      <c r="H40" s="9"/>
      <c r="I40" s="210"/>
      <c r="J40" s="9"/>
      <c r="K40" s="131"/>
      <c r="L40" s="290"/>
      <c r="M40" s="291"/>
      <c r="N40" s="131"/>
      <c r="O40" s="131"/>
      <c r="P40" s="290"/>
      <c r="Q40" s="9"/>
      <c r="R40" s="223"/>
      <c r="S40" s="9"/>
      <c r="T40" s="223"/>
      <c r="U40" s="223"/>
      <c r="V40" s="210"/>
      <c r="W40" s="223"/>
    </row>
    <row r="41" spans="3:23" ht="14.25" customHeight="1">
      <c r="C41" s="9"/>
      <c r="D41" s="223"/>
      <c r="E41" s="379" t="s">
        <v>1841</v>
      </c>
      <c r="F41" s="379"/>
      <c r="G41" s="379"/>
      <c r="H41" s="380">
        <v>0</v>
      </c>
      <c r="I41" s="381"/>
      <c r="J41" s="9"/>
      <c r="K41" s="382">
        <v>0</v>
      </c>
      <c r="L41" s="383"/>
      <c r="M41" s="384">
        <v>0</v>
      </c>
      <c r="N41" s="382"/>
      <c r="O41" s="382"/>
      <c r="P41" s="383"/>
      <c r="Q41" s="380">
        <v>0</v>
      </c>
      <c r="R41" s="381"/>
      <c r="S41" s="380">
        <f>Q41-H41</f>
        <v>0</v>
      </c>
      <c r="T41" s="385"/>
      <c r="U41" s="385"/>
      <c r="V41" s="210"/>
      <c r="W41" s="223"/>
    </row>
    <row r="42" spans="3:23" ht="0.75" customHeight="1">
      <c r="C42" s="9"/>
      <c r="D42" s="223"/>
      <c r="E42" s="223"/>
      <c r="F42" s="223"/>
      <c r="G42" s="223"/>
      <c r="H42" s="9"/>
      <c r="I42" s="210"/>
      <c r="J42" s="9"/>
      <c r="K42" s="131"/>
      <c r="L42" s="290"/>
      <c r="M42" s="291"/>
      <c r="N42" s="131"/>
      <c r="O42" s="131"/>
      <c r="P42" s="290"/>
      <c r="Q42" s="9"/>
      <c r="R42" s="223"/>
      <c r="S42" s="9"/>
      <c r="T42" s="223"/>
      <c r="U42" s="223"/>
      <c r="V42" s="210"/>
      <c r="W42" s="223"/>
    </row>
    <row r="43" spans="3:23" ht="14.25" customHeight="1">
      <c r="C43" s="9"/>
      <c r="D43" s="223"/>
      <c r="E43" s="379" t="s">
        <v>1842</v>
      </c>
      <c r="F43" s="379"/>
      <c r="G43" s="379"/>
      <c r="H43" s="380">
        <v>0</v>
      </c>
      <c r="I43" s="381"/>
      <c r="J43" s="9"/>
      <c r="K43" s="382">
        <v>0</v>
      </c>
      <c r="L43" s="383"/>
      <c r="M43" s="384">
        <v>0</v>
      </c>
      <c r="N43" s="382"/>
      <c r="O43" s="382"/>
      <c r="P43" s="383"/>
      <c r="Q43" s="380">
        <v>0</v>
      </c>
      <c r="R43" s="381"/>
      <c r="S43" s="380">
        <f>Q43-H43</f>
        <v>0</v>
      </c>
      <c r="T43" s="385"/>
      <c r="U43" s="385"/>
      <c r="V43" s="210"/>
      <c r="W43" s="223"/>
    </row>
    <row r="44" spans="3:23" ht="0.75" customHeight="1">
      <c r="C44" s="9"/>
      <c r="D44" s="223"/>
      <c r="E44" s="223"/>
      <c r="F44" s="223"/>
      <c r="G44" s="223"/>
      <c r="H44" s="9"/>
      <c r="I44" s="210"/>
      <c r="J44" s="9"/>
      <c r="K44" s="131"/>
      <c r="L44" s="290"/>
      <c r="M44" s="291"/>
      <c r="N44" s="131"/>
      <c r="O44" s="131"/>
      <c r="P44" s="290"/>
      <c r="Q44" s="9"/>
      <c r="R44" s="223"/>
      <c r="S44" s="9"/>
      <c r="T44" s="223"/>
      <c r="U44" s="223"/>
      <c r="V44" s="210"/>
      <c r="W44" s="223"/>
    </row>
    <row r="45" spans="3:23" ht="14.25" customHeight="1">
      <c r="C45" s="9"/>
      <c r="D45" s="223"/>
      <c r="E45" s="379" t="s">
        <v>1843</v>
      </c>
      <c r="F45" s="379"/>
      <c r="G45" s="379"/>
      <c r="H45" s="380">
        <v>0</v>
      </c>
      <c r="I45" s="381"/>
      <c r="J45" s="9"/>
      <c r="K45" s="382">
        <v>0</v>
      </c>
      <c r="L45" s="383"/>
      <c r="M45" s="384">
        <v>0</v>
      </c>
      <c r="N45" s="382"/>
      <c r="O45" s="382"/>
      <c r="P45" s="383"/>
      <c r="Q45" s="380">
        <v>0</v>
      </c>
      <c r="R45" s="381"/>
      <c r="S45" s="380">
        <f>Q45-H45</f>
        <v>0</v>
      </c>
      <c r="T45" s="385"/>
      <c r="U45" s="385"/>
      <c r="V45" s="210"/>
      <c r="W45" s="223"/>
    </row>
    <row r="46" spans="3:23" ht="14.25" customHeight="1">
      <c r="C46" s="9"/>
      <c r="D46" s="223"/>
      <c r="E46" s="214"/>
      <c r="F46" s="214"/>
      <c r="G46" s="214"/>
      <c r="H46" s="215"/>
      <c r="I46" s="216"/>
      <c r="J46" s="9"/>
      <c r="K46" s="294"/>
      <c r="L46" s="295"/>
      <c r="M46" s="296"/>
      <c r="N46" s="294"/>
      <c r="O46" s="294"/>
      <c r="P46" s="295"/>
      <c r="Q46" s="215"/>
      <c r="R46" s="217"/>
      <c r="S46" s="215"/>
      <c r="T46" s="217"/>
      <c r="U46" s="217"/>
      <c r="V46" s="210"/>
      <c r="W46" s="223"/>
    </row>
    <row r="47" spans="3:23" ht="44.25" customHeight="1">
      <c r="C47" s="24"/>
      <c r="D47" s="25"/>
      <c r="E47" s="25"/>
      <c r="F47" s="25"/>
      <c r="G47" s="25"/>
      <c r="H47" s="24"/>
      <c r="I47" s="28"/>
      <c r="J47" s="24"/>
      <c r="K47" s="25"/>
      <c r="L47" s="28"/>
      <c r="M47" s="24"/>
      <c r="N47" s="25"/>
      <c r="O47" s="25"/>
      <c r="P47" s="28"/>
      <c r="Q47" s="24"/>
      <c r="R47" s="25"/>
      <c r="S47" s="24"/>
      <c r="T47" s="25"/>
      <c r="U47" s="25"/>
      <c r="V47" s="28"/>
      <c r="W47" s="223"/>
    </row>
    <row r="48" spans="3:23" ht="7.5" customHeight="1"/>
    <row r="49" spans="4:21" ht="18.75" customHeight="1">
      <c r="D49" s="389" t="s">
        <v>1844</v>
      </c>
      <c r="E49" s="389"/>
      <c r="F49" s="389"/>
      <c r="G49" s="389"/>
      <c r="H49" s="389"/>
      <c r="I49" s="389"/>
      <c r="J49" s="389"/>
      <c r="K49" s="389"/>
      <c r="L49" s="389"/>
      <c r="M49" s="389"/>
      <c r="N49" s="389"/>
    </row>
    <row r="50" spans="4:21" ht="47.25" customHeight="1"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</row>
    <row r="51" spans="4:21" ht="12.75" customHeight="1">
      <c r="G51" s="51"/>
      <c r="H51" s="223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4:21">
      <c r="G52" s="51"/>
      <c r="H52" s="223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4:21" ht="9" customHeight="1">
      <c r="G53" s="51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</row>
    <row r="54" spans="4:21" ht="21" customHeight="1"/>
  </sheetData>
  <mergeCells count="126">
    <mergeCell ref="D49:N49"/>
    <mergeCell ref="E45:G45"/>
    <mergeCell ref="H45:I45"/>
    <mergeCell ref="K45:L45"/>
    <mergeCell ref="M45:P45"/>
    <mergeCell ref="Q45:R45"/>
    <mergeCell ref="S45:U45"/>
    <mergeCell ref="E43:G43"/>
    <mergeCell ref="H43:I43"/>
    <mergeCell ref="K43:L43"/>
    <mergeCell ref="M43:P43"/>
    <mergeCell ref="Q43:R43"/>
    <mergeCell ref="S43:U43"/>
    <mergeCell ref="E41:G41"/>
    <mergeCell ref="H41:I41"/>
    <mergeCell ref="K41:L41"/>
    <mergeCell ref="M41:P41"/>
    <mergeCell ref="Q41:R41"/>
    <mergeCell ref="S41:U41"/>
    <mergeCell ref="E39:G39"/>
    <mergeCell ref="H39:I39"/>
    <mergeCell ref="K39:L39"/>
    <mergeCell ref="M39:P39"/>
    <mergeCell ref="Q39:R39"/>
    <mergeCell ref="S39:U39"/>
    <mergeCell ref="E37:G37"/>
    <mergeCell ref="H37:I37"/>
    <mergeCell ref="K37:L37"/>
    <mergeCell ref="M37:P37"/>
    <mergeCell ref="Q37:R37"/>
    <mergeCell ref="S37:U37"/>
    <mergeCell ref="E35:G35"/>
    <mergeCell ref="H35:I35"/>
    <mergeCell ref="K35:L35"/>
    <mergeCell ref="M35:P35"/>
    <mergeCell ref="Q35:R35"/>
    <mergeCell ref="S35:U35"/>
    <mergeCell ref="E33:G33"/>
    <mergeCell ref="H33:I33"/>
    <mergeCell ref="K33:L33"/>
    <mergeCell ref="M33:P33"/>
    <mergeCell ref="Q33:R33"/>
    <mergeCell ref="S33:U33"/>
    <mergeCell ref="E31:G31"/>
    <mergeCell ref="H31:I31"/>
    <mergeCell ref="K31:L31"/>
    <mergeCell ref="M31:P31"/>
    <mergeCell ref="Q31:R31"/>
    <mergeCell ref="S31:U31"/>
    <mergeCell ref="E29:G29"/>
    <mergeCell ref="H29:I29"/>
    <mergeCell ref="K29:L29"/>
    <mergeCell ref="M29:P29"/>
    <mergeCell ref="Q29:R29"/>
    <mergeCell ref="S29:U29"/>
    <mergeCell ref="E27:G27"/>
    <mergeCell ref="H27:I27"/>
    <mergeCell ref="K27:L27"/>
    <mergeCell ref="M27:P27"/>
    <mergeCell ref="Q27:R27"/>
    <mergeCell ref="S27:U27"/>
    <mergeCell ref="E25:G25"/>
    <mergeCell ref="H25:I25"/>
    <mergeCell ref="K25:L25"/>
    <mergeCell ref="M25:P25"/>
    <mergeCell ref="Q25:R25"/>
    <mergeCell ref="S25:U25"/>
    <mergeCell ref="E23:G23"/>
    <mergeCell ref="H23:I23"/>
    <mergeCell ref="K23:L23"/>
    <mergeCell ref="M23:P23"/>
    <mergeCell ref="Q23:R23"/>
    <mergeCell ref="S23:U23"/>
    <mergeCell ref="E21:G21"/>
    <mergeCell ref="H21:I21"/>
    <mergeCell ref="K21:L21"/>
    <mergeCell ref="M21:P21"/>
    <mergeCell ref="Q21:R21"/>
    <mergeCell ref="S21:U21"/>
    <mergeCell ref="E19:G19"/>
    <mergeCell ref="H19:I19"/>
    <mergeCell ref="K19:L19"/>
    <mergeCell ref="M19:P19"/>
    <mergeCell ref="Q19:R19"/>
    <mergeCell ref="S19:U19"/>
    <mergeCell ref="E17:G17"/>
    <mergeCell ref="H17:I17"/>
    <mergeCell ref="K17:L17"/>
    <mergeCell ref="M17:P17"/>
    <mergeCell ref="Q17:R17"/>
    <mergeCell ref="S17:U17"/>
    <mergeCell ref="E15:G15"/>
    <mergeCell ref="H15:I15"/>
    <mergeCell ref="K15:L15"/>
    <mergeCell ref="M15:P15"/>
    <mergeCell ref="Q15:R15"/>
    <mergeCell ref="S15:U15"/>
    <mergeCell ref="E9:G9"/>
    <mergeCell ref="H9:I9"/>
    <mergeCell ref="K9:L9"/>
    <mergeCell ref="M9:P9"/>
    <mergeCell ref="Q9:R9"/>
    <mergeCell ref="S9:U9"/>
    <mergeCell ref="E13:G13"/>
    <mergeCell ref="H13:I13"/>
    <mergeCell ref="K13:L13"/>
    <mergeCell ref="M13:P13"/>
    <mergeCell ref="Q13:R13"/>
    <mergeCell ref="S13:U13"/>
    <mergeCell ref="E11:G11"/>
    <mergeCell ref="H11:I11"/>
    <mergeCell ref="K11:L11"/>
    <mergeCell ref="M11:P11"/>
    <mergeCell ref="Q11:R11"/>
    <mergeCell ref="S11:U11"/>
    <mergeCell ref="G1:V1"/>
    <mergeCell ref="G2:V3"/>
    <mergeCell ref="C4:G4"/>
    <mergeCell ref="I4:I5"/>
    <mergeCell ref="K4:K5"/>
    <mergeCell ref="M4:P5"/>
    <mergeCell ref="Q4:R5"/>
    <mergeCell ref="T4:U5"/>
    <mergeCell ref="M6:P6"/>
    <mergeCell ref="Q6:R6"/>
    <mergeCell ref="T6:U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F13" sqref="F13"/>
    </sheetView>
  </sheetViews>
  <sheetFormatPr baseColWidth="10" defaultRowHeight="15"/>
  <cols>
    <col min="1" max="1" width="36.140625" style="226" customWidth="1"/>
    <col min="2" max="2" width="20.28515625" style="226" customWidth="1"/>
    <col min="3" max="3" width="17.85546875" style="226" customWidth="1"/>
    <col min="4" max="4" width="18.5703125" style="226" customWidth="1"/>
    <col min="5" max="5" width="18.140625" style="226" customWidth="1"/>
    <col min="6" max="7" width="19.85546875" style="226" customWidth="1"/>
    <col min="8" max="8" width="18.85546875" style="226" customWidth="1"/>
    <col min="9" max="9" width="18.5703125" style="226" customWidth="1"/>
    <col min="10" max="10" width="20" style="226" customWidth="1"/>
    <col min="11" max="256" width="11.42578125" style="226"/>
    <col min="257" max="257" width="36.140625" style="226" customWidth="1"/>
    <col min="258" max="258" width="20.28515625" style="226" customWidth="1"/>
    <col min="259" max="259" width="17.85546875" style="226" customWidth="1"/>
    <col min="260" max="260" width="18.5703125" style="226" customWidth="1"/>
    <col min="261" max="261" width="18.140625" style="226" customWidth="1"/>
    <col min="262" max="263" width="19.85546875" style="226" customWidth="1"/>
    <col min="264" max="264" width="18.85546875" style="226" customWidth="1"/>
    <col min="265" max="265" width="18.5703125" style="226" customWidth="1"/>
    <col min="266" max="266" width="20" style="226" customWidth="1"/>
    <col min="267" max="512" width="11.42578125" style="226"/>
    <col min="513" max="513" width="36.140625" style="226" customWidth="1"/>
    <col min="514" max="514" width="20.28515625" style="226" customWidth="1"/>
    <col min="515" max="515" width="17.85546875" style="226" customWidth="1"/>
    <col min="516" max="516" width="18.5703125" style="226" customWidth="1"/>
    <col min="517" max="517" width="18.140625" style="226" customWidth="1"/>
    <col min="518" max="519" width="19.85546875" style="226" customWidth="1"/>
    <col min="520" max="520" width="18.85546875" style="226" customWidth="1"/>
    <col min="521" max="521" width="18.5703125" style="226" customWidth="1"/>
    <col min="522" max="522" width="20" style="226" customWidth="1"/>
    <col min="523" max="768" width="11.42578125" style="226"/>
    <col min="769" max="769" width="36.140625" style="226" customWidth="1"/>
    <col min="770" max="770" width="20.28515625" style="226" customWidth="1"/>
    <col min="771" max="771" width="17.85546875" style="226" customWidth="1"/>
    <col min="772" max="772" width="18.5703125" style="226" customWidth="1"/>
    <col min="773" max="773" width="18.140625" style="226" customWidth="1"/>
    <col min="774" max="775" width="19.85546875" style="226" customWidth="1"/>
    <col min="776" max="776" width="18.85546875" style="226" customWidth="1"/>
    <col min="777" max="777" width="18.5703125" style="226" customWidth="1"/>
    <col min="778" max="778" width="20" style="226" customWidth="1"/>
    <col min="779" max="1024" width="11.42578125" style="226"/>
    <col min="1025" max="1025" width="36.140625" style="226" customWidth="1"/>
    <col min="1026" max="1026" width="20.28515625" style="226" customWidth="1"/>
    <col min="1027" max="1027" width="17.85546875" style="226" customWidth="1"/>
    <col min="1028" max="1028" width="18.5703125" style="226" customWidth="1"/>
    <col min="1029" max="1029" width="18.140625" style="226" customWidth="1"/>
    <col min="1030" max="1031" width="19.85546875" style="226" customWidth="1"/>
    <col min="1032" max="1032" width="18.85546875" style="226" customWidth="1"/>
    <col min="1033" max="1033" width="18.5703125" style="226" customWidth="1"/>
    <col min="1034" max="1034" width="20" style="226" customWidth="1"/>
    <col min="1035" max="1280" width="11.42578125" style="226"/>
    <col min="1281" max="1281" width="36.140625" style="226" customWidth="1"/>
    <col min="1282" max="1282" width="20.28515625" style="226" customWidth="1"/>
    <col min="1283" max="1283" width="17.85546875" style="226" customWidth="1"/>
    <col min="1284" max="1284" width="18.5703125" style="226" customWidth="1"/>
    <col min="1285" max="1285" width="18.140625" style="226" customWidth="1"/>
    <col min="1286" max="1287" width="19.85546875" style="226" customWidth="1"/>
    <col min="1288" max="1288" width="18.85546875" style="226" customWidth="1"/>
    <col min="1289" max="1289" width="18.5703125" style="226" customWidth="1"/>
    <col min="1290" max="1290" width="20" style="226" customWidth="1"/>
    <col min="1291" max="1536" width="11.42578125" style="226"/>
    <col min="1537" max="1537" width="36.140625" style="226" customWidth="1"/>
    <col min="1538" max="1538" width="20.28515625" style="226" customWidth="1"/>
    <col min="1539" max="1539" width="17.85546875" style="226" customWidth="1"/>
    <col min="1540" max="1540" width="18.5703125" style="226" customWidth="1"/>
    <col min="1541" max="1541" width="18.140625" style="226" customWidth="1"/>
    <col min="1542" max="1543" width="19.85546875" style="226" customWidth="1"/>
    <col min="1544" max="1544" width="18.85546875" style="226" customWidth="1"/>
    <col min="1545" max="1545" width="18.5703125" style="226" customWidth="1"/>
    <col min="1546" max="1546" width="20" style="226" customWidth="1"/>
    <col min="1547" max="1792" width="11.42578125" style="226"/>
    <col min="1793" max="1793" width="36.140625" style="226" customWidth="1"/>
    <col min="1794" max="1794" width="20.28515625" style="226" customWidth="1"/>
    <col min="1795" max="1795" width="17.85546875" style="226" customWidth="1"/>
    <col min="1796" max="1796" width="18.5703125" style="226" customWidth="1"/>
    <col min="1797" max="1797" width="18.140625" style="226" customWidth="1"/>
    <col min="1798" max="1799" width="19.85546875" style="226" customWidth="1"/>
    <col min="1800" max="1800" width="18.85546875" style="226" customWidth="1"/>
    <col min="1801" max="1801" width="18.5703125" style="226" customWidth="1"/>
    <col min="1802" max="1802" width="20" style="226" customWidth="1"/>
    <col min="1803" max="2048" width="11.42578125" style="226"/>
    <col min="2049" max="2049" width="36.140625" style="226" customWidth="1"/>
    <col min="2050" max="2050" width="20.28515625" style="226" customWidth="1"/>
    <col min="2051" max="2051" width="17.85546875" style="226" customWidth="1"/>
    <col min="2052" max="2052" width="18.5703125" style="226" customWidth="1"/>
    <col min="2053" max="2053" width="18.140625" style="226" customWidth="1"/>
    <col min="2054" max="2055" width="19.85546875" style="226" customWidth="1"/>
    <col min="2056" max="2056" width="18.85546875" style="226" customWidth="1"/>
    <col min="2057" max="2057" width="18.5703125" style="226" customWidth="1"/>
    <col min="2058" max="2058" width="20" style="226" customWidth="1"/>
    <col min="2059" max="2304" width="11.42578125" style="226"/>
    <col min="2305" max="2305" width="36.140625" style="226" customWidth="1"/>
    <col min="2306" max="2306" width="20.28515625" style="226" customWidth="1"/>
    <col min="2307" max="2307" width="17.85546875" style="226" customWidth="1"/>
    <col min="2308" max="2308" width="18.5703125" style="226" customWidth="1"/>
    <col min="2309" max="2309" width="18.140625" style="226" customWidth="1"/>
    <col min="2310" max="2311" width="19.85546875" style="226" customWidth="1"/>
    <col min="2312" max="2312" width="18.85546875" style="226" customWidth="1"/>
    <col min="2313" max="2313" width="18.5703125" style="226" customWidth="1"/>
    <col min="2314" max="2314" width="20" style="226" customWidth="1"/>
    <col min="2315" max="2560" width="11.42578125" style="226"/>
    <col min="2561" max="2561" width="36.140625" style="226" customWidth="1"/>
    <col min="2562" max="2562" width="20.28515625" style="226" customWidth="1"/>
    <col min="2563" max="2563" width="17.85546875" style="226" customWidth="1"/>
    <col min="2564" max="2564" width="18.5703125" style="226" customWidth="1"/>
    <col min="2565" max="2565" width="18.140625" style="226" customWidth="1"/>
    <col min="2566" max="2567" width="19.85546875" style="226" customWidth="1"/>
    <col min="2568" max="2568" width="18.85546875" style="226" customWidth="1"/>
    <col min="2569" max="2569" width="18.5703125" style="226" customWidth="1"/>
    <col min="2570" max="2570" width="20" style="226" customWidth="1"/>
    <col min="2571" max="2816" width="11.42578125" style="226"/>
    <col min="2817" max="2817" width="36.140625" style="226" customWidth="1"/>
    <col min="2818" max="2818" width="20.28515625" style="226" customWidth="1"/>
    <col min="2819" max="2819" width="17.85546875" style="226" customWidth="1"/>
    <col min="2820" max="2820" width="18.5703125" style="226" customWidth="1"/>
    <col min="2821" max="2821" width="18.140625" style="226" customWidth="1"/>
    <col min="2822" max="2823" width="19.85546875" style="226" customWidth="1"/>
    <col min="2824" max="2824" width="18.85546875" style="226" customWidth="1"/>
    <col min="2825" max="2825" width="18.5703125" style="226" customWidth="1"/>
    <col min="2826" max="2826" width="20" style="226" customWidth="1"/>
    <col min="2827" max="3072" width="11.42578125" style="226"/>
    <col min="3073" max="3073" width="36.140625" style="226" customWidth="1"/>
    <col min="3074" max="3074" width="20.28515625" style="226" customWidth="1"/>
    <col min="3075" max="3075" width="17.85546875" style="226" customWidth="1"/>
    <col min="3076" max="3076" width="18.5703125" style="226" customWidth="1"/>
    <col min="3077" max="3077" width="18.140625" style="226" customWidth="1"/>
    <col min="3078" max="3079" width="19.85546875" style="226" customWidth="1"/>
    <col min="3080" max="3080" width="18.85546875" style="226" customWidth="1"/>
    <col min="3081" max="3081" width="18.5703125" style="226" customWidth="1"/>
    <col min="3082" max="3082" width="20" style="226" customWidth="1"/>
    <col min="3083" max="3328" width="11.42578125" style="226"/>
    <col min="3329" max="3329" width="36.140625" style="226" customWidth="1"/>
    <col min="3330" max="3330" width="20.28515625" style="226" customWidth="1"/>
    <col min="3331" max="3331" width="17.85546875" style="226" customWidth="1"/>
    <col min="3332" max="3332" width="18.5703125" style="226" customWidth="1"/>
    <col min="3333" max="3333" width="18.140625" style="226" customWidth="1"/>
    <col min="3334" max="3335" width="19.85546875" style="226" customWidth="1"/>
    <col min="3336" max="3336" width="18.85546875" style="226" customWidth="1"/>
    <col min="3337" max="3337" width="18.5703125" style="226" customWidth="1"/>
    <col min="3338" max="3338" width="20" style="226" customWidth="1"/>
    <col min="3339" max="3584" width="11.42578125" style="226"/>
    <col min="3585" max="3585" width="36.140625" style="226" customWidth="1"/>
    <col min="3586" max="3586" width="20.28515625" style="226" customWidth="1"/>
    <col min="3587" max="3587" width="17.85546875" style="226" customWidth="1"/>
    <col min="3588" max="3588" width="18.5703125" style="226" customWidth="1"/>
    <col min="3589" max="3589" width="18.140625" style="226" customWidth="1"/>
    <col min="3590" max="3591" width="19.85546875" style="226" customWidth="1"/>
    <col min="3592" max="3592" width="18.85546875" style="226" customWidth="1"/>
    <col min="3593" max="3593" width="18.5703125" style="226" customWidth="1"/>
    <col min="3594" max="3594" width="20" style="226" customWidth="1"/>
    <col min="3595" max="3840" width="11.42578125" style="226"/>
    <col min="3841" max="3841" width="36.140625" style="226" customWidth="1"/>
    <col min="3842" max="3842" width="20.28515625" style="226" customWidth="1"/>
    <col min="3843" max="3843" width="17.85546875" style="226" customWidth="1"/>
    <col min="3844" max="3844" width="18.5703125" style="226" customWidth="1"/>
    <col min="3845" max="3845" width="18.140625" style="226" customWidth="1"/>
    <col min="3846" max="3847" width="19.85546875" style="226" customWidth="1"/>
    <col min="3848" max="3848" width="18.85546875" style="226" customWidth="1"/>
    <col min="3849" max="3849" width="18.5703125" style="226" customWidth="1"/>
    <col min="3850" max="3850" width="20" style="226" customWidth="1"/>
    <col min="3851" max="4096" width="11.42578125" style="226"/>
    <col min="4097" max="4097" width="36.140625" style="226" customWidth="1"/>
    <col min="4098" max="4098" width="20.28515625" style="226" customWidth="1"/>
    <col min="4099" max="4099" width="17.85546875" style="226" customWidth="1"/>
    <col min="4100" max="4100" width="18.5703125" style="226" customWidth="1"/>
    <col min="4101" max="4101" width="18.140625" style="226" customWidth="1"/>
    <col min="4102" max="4103" width="19.85546875" style="226" customWidth="1"/>
    <col min="4104" max="4104" width="18.85546875" style="226" customWidth="1"/>
    <col min="4105" max="4105" width="18.5703125" style="226" customWidth="1"/>
    <col min="4106" max="4106" width="20" style="226" customWidth="1"/>
    <col min="4107" max="4352" width="11.42578125" style="226"/>
    <col min="4353" max="4353" width="36.140625" style="226" customWidth="1"/>
    <col min="4354" max="4354" width="20.28515625" style="226" customWidth="1"/>
    <col min="4355" max="4355" width="17.85546875" style="226" customWidth="1"/>
    <col min="4356" max="4356" width="18.5703125" style="226" customWidth="1"/>
    <col min="4357" max="4357" width="18.140625" style="226" customWidth="1"/>
    <col min="4358" max="4359" width="19.85546875" style="226" customWidth="1"/>
    <col min="4360" max="4360" width="18.85546875" style="226" customWidth="1"/>
    <col min="4361" max="4361" width="18.5703125" style="226" customWidth="1"/>
    <col min="4362" max="4362" width="20" style="226" customWidth="1"/>
    <col min="4363" max="4608" width="11.42578125" style="226"/>
    <col min="4609" max="4609" width="36.140625" style="226" customWidth="1"/>
    <col min="4610" max="4610" width="20.28515625" style="226" customWidth="1"/>
    <col min="4611" max="4611" width="17.85546875" style="226" customWidth="1"/>
    <col min="4612" max="4612" width="18.5703125" style="226" customWidth="1"/>
    <col min="4613" max="4613" width="18.140625" style="226" customWidth="1"/>
    <col min="4614" max="4615" width="19.85546875" style="226" customWidth="1"/>
    <col min="4616" max="4616" width="18.85546875" style="226" customWidth="1"/>
    <col min="4617" max="4617" width="18.5703125" style="226" customWidth="1"/>
    <col min="4618" max="4618" width="20" style="226" customWidth="1"/>
    <col min="4619" max="4864" width="11.42578125" style="226"/>
    <col min="4865" max="4865" width="36.140625" style="226" customWidth="1"/>
    <col min="4866" max="4866" width="20.28515625" style="226" customWidth="1"/>
    <col min="4867" max="4867" width="17.85546875" style="226" customWidth="1"/>
    <col min="4868" max="4868" width="18.5703125" style="226" customWidth="1"/>
    <col min="4869" max="4869" width="18.140625" style="226" customWidth="1"/>
    <col min="4870" max="4871" width="19.85546875" style="226" customWidth="1"/>
    <col min="4872" max="4872" width="18.85546875" style="226" customWidth="1"/>
    <col min="4873" max="4873" width="18.5703125" style="226" customWidth="1"/>
    <col min="4874" max="4874" width="20" style="226" customWidth="1"/>
    <col min="4875" max="5120" width="11.42578125" style="226"/>
    <col min="5121" max="5121" width="36.140625" style="226" customWidth="1"/>
    <col min="5122" max="5122" width="20.28515625" style="226" customWidth="1"/>
    <col min="5123" max="5123" width="17.85546875" style="226" customWidth="1"/>
    <col min="5124" max="5124" width="18.5703125" style="226" customWidth="1"/>
    <col min="5125" max="5125" width="18.140625" style="226" customWidth="1"/>
    <col min="5126" max="5127" width="19.85546875" style="226" customWidth="1"/>
    <col min="5128" max="5128" width="18.85546875" style="226" customWidth="1"/>
    <col min="5129" max="5129" width="18.5703125" style="226" customWidth="1"/>
    <col min="5130" max="5130" width="20" style="226" customWidth="1"/>
    <col min="5131" max="5376" width="11.42578125" style="226"/>
    <col min="5377" max="5377" width="36.140625" style="226" customWidth="1"/>
    <col min="5378" max="5378" width="20.28515625" style="226" customWidth="1"/>
    <col min="5379" max="5379" width="17.85546875" style="226" customWidth="1"/>
    <col min="5380" max="5380" width="18.5703125" style="226" customWidth="1"/>
    <col min="5381" max="5381" width="18.140625" style="226" customWidth="1"/>
    <col min="5382" max="5383" width="19.85546875" style="226" customWidth="1"/>
    <col min="5384" max="5384" width="18.85546875" style="226" customWidth="1"/>
    <col min="5385" max="5385" width="18.5703125" style="226" customWidth="1"/>
    <col min="5386" max="5386" width="20" style="226" customWidth="1"/>
    <col min="5387" max="5632" width="11.42578125" style="226"/>
    <col min="5633" max="5633" width="36.140625" style="226" customWidth="1"/>
    <col min="5634" max="5634" width="20.28515625" style="226" customWidth="1"/>
    <col min="5635" max="5635" width="17.85546875" style="226" customWidth="1"/>
    <col min="5636" max="5636" width="18.5703125" style="226" customWidth="1"/>
    <col min="5637" max="5637" width="18.140625" style="226" customWidth="1"/>
    <col min="5638" max="5639" width="19.85546875" style="226" customWidth="1"/>
    <col min="5640" max="5640" width="18.85546875" style="226" customWidth="1"/>
    <col min="5641" max="5641" width="18.5703125" style="226" customWidth="1"/>
    <col min="5642" max="5642" width="20" style="226" customWidth="1"/>
    <col min="5643" max="5888" width="11.42578125" style="226"/>
    <col min="5889" max="5889" width="36.140625" style="226" customWidth="1"/>
    <col min="5890" max="5890" width="20.28515625" style="226" customWidth="1"/>
    <col min="5891" max="5891" width="17.85546875" style="226" customWidth="1"/>
    <col min="5892" max="5892" width="18.5703125" style="226" customWidth="1"/>
    <col min="5893" max="5893" width="18.140625" style="226" customWidth="1"/>
    <col min="5894" max="5895" width="19.85546875" style="226" customWidth="1"/>
    <col min="5896" max="5896" width="18.85546875" style="226" customWidth="1"/>
    <col min="5897" max="5897" width="18.5703125" style="226" customWidth="1"/>
    <col min="5898" max="5898" width="20" style="226" customWidth="1"/>
    <col min="5899" max="6144" width="11.42578125" style="226"/>
    <col min="6145" max="6145" width="36.140625" style="226" customWidth="1"/>
    <col min="6146" max="6146" width="20.28515625" style="226" customWidth="1"/>
    <col min="6147" max="6147" width="17.85546875" style="226" customWidth="1"/>
    <col min="6148" max="6148" width="18.5703125" style="226" customWidth="1"/>
    <col min="6149" max="6149" width="18.140625" style="226" customWidth="1"/>
    <col min="6150" max="6151" width="19.85546875" style="226" customWidth="1"/>
    <col min="6152" max="6152" width="18.85546875" style="226" customWidth="1"/>
    <col min="6153" max="6153" width="18.5703125" style="226" customWidth="1"/>
    <col min="6154" max="6154" width="20" style="226" customWidth="1"/>
    <col min="6155" max="6400" width="11.42578125" style="226"/>
    <col min="6401" max="6401" width="36.140625" style="226" customWidth="1"/>
    <col min="6402" max="6402" width="20.28515625" style="226" customWidth="1"/>
    <col min="6403" max="6403" width="17.85546875" style="226" customWidth="1"/>
    <col min="6404" max="6404" width="18.5703125" style="226" customWidth="1"/>
    <col min="6405" max="6405" width="18.140625" style="226" customWidth="1"/>
    <col min="6406" max="6407" width="19.85546875" style="226" customWidth="1"/>
    <col min="6408" max="6408" width="18.85546875" style="226" customWidth="1"/>
    <col min="6409" max="6409" width="18.5703125" style="226" customWidth="1"/>
    <col min="6410" max="6410" width="20" style="226" customWidth="1"/>
    <col min="6411" max="6656" width="11.42578125" style="226"/>
    <col min="6657" max="6657" width="36.140625" style="226" customWidth="1"/>
    <col min="6658" max="6658" width="20.28515625" style="226" customWidth="1"/>
    <col min="6659" max="6659" width="17.85546875" style="226" customWidth="1"/>
    <col min="6660" max="6660" width="18.5703125" style="226" customWidth="1"/>
    <col min="6661" max="6661" width="18.140625" style="226" customWidth="1"/>
    <col min="6662" max="6663" width="19.85546875" style="226" customWidth="1"/>
    <col min="6664" max="6664" width="18.85546875" style="226" customWidth="1"/>
    <col min="6665" max="6665" width="18.5703125" style="226" customWidth="1"/>
    <col min="6666" max="6666" width="20" style="226" customWidth="1"/>
    <col min="6667" max="6912" width="11.42578125" style="226"/>
    <col min="6913" max="6913" width="36.140625" style="226" customWidth="1"/>
    <col min="6914" max="6914" width="20.28515625" style="226" customWidth="1"/>
    <col min="6915" max="6915" width="17.85546875" style="226" customWidth="1"/>
    <col min="6916" max="6916" width="18.5703125" style="226" customWidth="1"/>
    <col min="6917" max="6917" width="18.140625" style="226" customWidth="1"/>
    <col min="6918" max="6919" width="19.85546875" style="226" customWidth="1"/>
    <col min="6920" max="6920" width="18.85546875" style="226" customWidth="1"/>
    <col min="6921" max="6921" width="18.5703125" style="226" customWidth="1"/>
    <col min="6922" max="6922" width="20" style="226" customWidth="1"/>
    <col min="6923" max="7168" width="11.42578125" style="226"/>
    <col min="7169" max="7169" width="36.140625" style="226" customWidth="1"/>
    <col min="7170" max="7170" width="20.28515625" style="226" customWidth="1"/>
    <col min="7171" max="7171" width="17.85546875" style="226" customWidth="1"/>
    <col min="7172" max="7172" width="18.5703125" style="226" customWidth="1"/>
    <col min="7173" max="7173" width="18.140625" style="226" customWidth="1"/>
    <col min="7174" max="7175" width="19.85546875" style="226" customWidth="1"/>
    <col min="7176" max="7176" width="18.85546875" style="226" customWidth="1"/>
    <col min="7177" max="7177" width="18.5703125" style="226" customWidth="1"/>
    <col min="7178" max="7178" width="20" style="226" customWidth="1"/>
    <col min="7179" max="7424" width="11.42578125" style="226"/>
    <col min="7425" max="7425" width="36.140625" style="226" customWidth="1"/>
    <col min="7426" max="7426" width="20.28515625" style="226" customWidth="1"/>
    <col min="7427" max="7427" width="17.85546875" style="226" customWidth="1"/>
    <col min="7428" max="7428" width="18.5703125" style="226" customWidth="1"/>
    <col min="7429" max="7429" width="18.140625" style="226" customWidth="1"/>
    <col min="7430" max="7431" width="19.85546875" style="226" customWidth="1"/>
    <col min="7432" max="7432" width="18.85546875" style="226" customWidth="1"/>
    <col min="7433" max="7433" width="18.5703125" style="226" customWidth="1"/>
    <col min="7434" max="7434" width="20" style="226" customWidth="1"/>
    <col min="7435" max="7680" width="11.42578125" style="226"/>
    <col min="7681" max="7681" width="36.140625" style="226" customWidth="1"/>
    <col min="7682" max="7682" width="20.28515625" style="226" customWidth="1"/>
    <col min="7683" max="7683" width="17.85546875" style="226" customWidth="1"/>
    <col min="7684" max="7684" width="18.5703125" style="226" customWidth="1"/>
    <col min="7685" max="7685" width="18.140625" style="226" customWidth="1"/>
    <col min="7686" max="7687" width="19.85546875" style="226" customWidth="1"/>
    <col min="7688" max="7688" width="18.85546875" style="226" customWidth="1"/>
    <col min="7689" max="7689" width="18.5703125" style="226" customWidth="1"/>
    <col min="7690" max="7690" width="20" style="226" customWidth="1"/>
    <col min="7691" max="7936" width="11.42578125" style="226"/>
    <col min="7937" max="7937" width="36.140625" style="226" customWidth="1"/>
    <col min="7938" max="7938" width="20.28515625" style="226" customWidth="1"/>
    <col min="7939" max="7939" width="17.85546875" style="226" customWidth="1"/>
    <col min="7940" max="7940" width="18.5703125" style="226" customWidth="1"/>
    <col min="7941" max="7941" width="18.140625" style="226" customWidth="1"/>
    <col min="7942" max="7943" width="19.85546875" style="226" customWidth="1"/>
    <col min="7944" max="7944" width="18.85546875" style="226" customWidth="1"/>
    <col min="7945" max="7945" width="18.5703125" style="226" customWidth="1"/>
    <col min="7946" max="7946" width="20" style="226" customWidth="1"/>
    <col min="7947" max="8192" width="11.42578125" style="226"/>
    <col min="8193" max="8193" width="36.140625" style="226" customWidth="1"/>
    <col min="8194" max="8194" width="20.28515625" style="226" customWidth="1"/>
    <col min="8195" max="8195" width="17.85546875" style="226" customWidth="1"/>
    <col min="8196" max="8196" width="18.5703125" style="226" customWidth="1"/>
    <col min="8197" max="8197" width="18.140625" style="226" customWidth="1"/>
    <col min="8198" max="8199" width="19.85546875" style="226" customWidth="1"/>
    <col min="8200" max="8200" width="18.85546875" style="226" customWidth="1"/>
    <col min="8201" max="8201" width="18.5703125" style="226" customWidth="1"/>
    <col min="8202" max="8202" width="20" style="226" customWidth="1"/>
    <col min="8203" max="8448" width="11.42578125" style="226"/>
    <col min="8449" max="8449" width="36.140625" style="226" customWidth="1"/>
    <col min="8450" max="8450" width="20.28515625" style="226" customWidth="1"/>
    <col min="8451" max="8451" width="17.85546875" style="226" customWidth="1"/>
    <col min="8452" max="8452" width="18.5703125" style="226" customWidth="1"/>
    <col min="8453" max="8453" width="18.140625" style="226" customWidth="1"/>
    <col min="8454" max="8455" width="19.85546875" style="226" customWidth="1"/>
    <col min="8456" max="8456" width="18.85546875" style="226" customWidth="1"/>
    <col min="8457" max="8457" width="18.5703125" style="226" customWidth="1"/>
    <col min="8458" max="8458" width="20" style="226" customWidth="1"/>
    <col min="8459" max="8704" width="11.42578125" style="226"/>
    <col min="8705" max="8705" width="36.140625" style="226" customWidth="1"/>
    <col min="8706" max="8706" width="20.28515625" style="226" customWidth="1"/>
    <col min="8707" max="8707" width="17.85546875" style="226" customWidth="1"/>
    <col min="8708" max="8708" width="18.5703125" style="226" customWidth="1"/>
    <col min="8709" max="8709" width="18.140625" style="226" customWidth="1"/>
    <col min="8710" max="8711" width="19.85546875" style="226" customWidth="1"/>
    <col min="8712" max="8712" width="18.85546875" style="226" customWidth="1"/>
    <col min="8713" max="8713" width="18.5703125" style="226" customWidth="1"/>
    <col min="8714" max="8714" width="20" style="226" customWidth="1"/>
    <col min="8715" max="8960" width="11.42578125" style="226"/>
    <col min="8961" max="8961" width="36.140625" style="226" customWidth="1"/>
    <col min="8962" max="8962" width="20.28515625" style="226" customWidth="1"/>
    <col min="8963" max="8963" width="17.85546875" style="226" customWidth="1"/>
    <col min="8964" max="8964" width="18.5703125" style="226" customWidth="1"/>
    <col min="8965" max="8965" width="18.140625" style="226" customWidth="1"/>
    <col min="8966" max="8967" width="19.85546875" style="226" customWidth="1"/>
    <col min="8968" max="8968" width="18.85546875" style="226" customWidth="1"/>
    <col min="8969" max="8969" width="18.5703125" style="226" customWidth="1"/>
    <col min="8970" max="8970" width="20" style="226" customWidth="1"/>
    <col min="8971" max="9216" width="11.42578125" style="226"/>
    <col min="9217" max="9217" width="36.140625" style="226" customWidth="1"/>
    <col min="9218" max="9218" width="20.28515625" style="226" customWidth="1"/>
    <col min="9219" max="9219" width="17.85546875" style="226" customWidth="1"/>
    <col min="9220" max="9220" width="18.5703125" style="226" customWidth="1"/>
    <col min="9221" max="9221" width="18.140625" style="226" customWidth="1"/>
    <col min="9222" max="9223" width="19.85546875" style="226" customWidth="1"/>
    <col min="9224" max="9224" width="18.85546875" style="226" customWidth="1"/>
    <col min="9225" max="9225" width="18.5703125" style="226" customWidth="1"/>
    <col min="9226" max="9226" width="20" style="226" customWidth="1"/>
    <col min="9227" max="9472" width="11.42578125" style="226"/>
    <col min="9473" max="9473" width="36.140625" style="226" customWidth="1"/>
    <col min="9474" max="9474" width="20.28515625" style="226" customWidth="1"/>
    <col min="9475" max="9475" width="17.85546875" style="226" customWidth="1"/>
    <col min="9476" max="9476" width="18.5703125" style="226" customWidth="1"/>
    <col min="9477" max="9477" width="18.140625" style="226" customWidth="1"/>
    <col min="9478" max="9479" width="19.85546875" style="226" customWidth="1"/>
    <col min="9480" max="9480" width="18.85546875" style="226" customWidth="1"/>
    <col min="9481" max="9481" width="18.5703125" style="226" customWidth="1"/>
    <col min="9482" max="9482" width="20" style="226" customWidth="1"/>
    <col min="9483" max="9728" width="11.42578125" style="226"/>
    <col min="9729" max="9729" width="36.140625" style="226" customWidth="1"/>
    <col min="9730" max="9730" width="20.28515625" style="226" customWidth="1"/>
    <col min="9731" max="9731" width="17.85546875" style="226" customWidth="1"/>
    <col min="9732" max="9732" width="18.5703125" style="226" customWidth="1"/>
    <col min="9733" max="9733" width="18.140625" style="226" customWidth="1"/>
    <col min="9734" max="9735" width="19.85546875" style="226" customWidth="1"/>
    <col min="9736" max="9736" width="18.85546875" style="226" customWidth="1"/>
    <col min="9737" max="9737" width="18.5703125" style="226" customWidth="1"/>
    <col min="9738" max="9738" width="20" style="226" customWidth="1"/>
    <col min="9739" max="9984" width="11.42578125" style="226"/>
    <col min="9985" max="9985" width="36.140625" style="226" customWidth="1"/>
    <col min="9986" max="9986" width="20.28515625" style="226" customWidth="1"/>
    <col min="9987" max="9987" width="17.85546875" style="226" customWidth="1"/>
    <col min="9988" max="9988" width="18.5703125" style="226" customWidth="1"/>
    <col min="9989" max="9989" width="18.140625" style="226" customWidth="1"/>
    <col min="9990" max="9991" width="19.85546875" style="226" customWidth="1"/>
    <col min="9992" max="9992" width="18.85546875" style="226" customWidth="1"/>
    <col min="9993" max="9993" width="18.5703125" style="226" customWidth="1"/>
    <col min="9994" max="9994" width="20" style="226" customWidth="1"/>
    <col min="9995" max="10240" width="11.42578125" style="226"/>
    <col min="10241" max="10241" width="36.140625" style="226" customWidth="1"/>
    <col min="10242" max="10242" width="20.28515625" style="226" customWidth="1"/>
    <col min="10243" max="10243" width="17.85546875" style="226" customWidth="1"/>
    <col min="10244" max="10244" width="18.5703125" style="226" customWidth="1"/>
    <col min="10245" max="10245" width="18.140625" style="226" customWidth="1"/>
    <col min="10246" max="10247" width="19.85546875" style="226" customWidth="1"/>
    <col min="10248" max="10248" width="18.85546875" style="226" customWidth="1"/>
    <col min="10249" max="10249" width="18.5703125" style="226" customWidth="1"/>
    <col min="10250" max="10250" width="20" style="226" customWidth="1"/>
    <col min="10251" max="10496" width="11.42578125" style="226"/>
    <col min="10497" max="10497" width="36.140625" style="226" customWidth="1"/>
    <col min="10498" max="10498" width="20.28515625" style="226" customWidth="1"/>
    <col min="10499" max="10499" width="17.85546875" style="226" customWidth="1"/>
    <col min="10500" max="10500" width="18.5703125" style="226" customWidth="1"/>
    <col min="10501" max="10501" width="18.140625" style="226" customWidth="1"/>
    <col min="10502" max="10503" width="19.85546875" style="226" customWidth="1"/>
    <col min="10504" max="10504" width="18.85546875" style="226" customWidth="1"/>
    <col min="10505" max="10505" width="18.5703125" style="226" customWidth="1"/>
    <col min="10506" max="10506" width="20" style="226" customWidth="1"/>
    <col min="10507" max="10752" width="11.42578125" style="226"/>
    <col min="10753" max="10753" width="36.140625" style="226" customWidth="1"/>
    <col min="10754" max="10754" width="20.28515625" style="226" customWidth="1"/>
    <col min="10755" max="10755" width="17.85546875" style="226" customWidth="1"/>
    <col min="10756" max="10756" width="18.5703125" style="226" customWidth="1"/>
    <col min="10757" max="10757" width="18.140625" style="226" customWidth="1"/>
    <col min="10758" max="10759" width="19.85546875" style="226" customWidth="1"/>
    <col min="10760" max="10760" width="18.85546875" style="226" customWidth="1"/>
    <col min="10761" max="10761" width="18.5703125" style="226" customWidth="1"/>
    <col min="10762" max="10762" width="20" style="226" customWidth="1"/>
    <col min="10763" max="11008" width="11.42578125" style="226"/>
    <col min="11009" max="11009" width="36.140625" style="226" customWidth="1"/>
    <col min="11010" max="11010" width="20.28515625" style="226" customWidth="1"/>
    <col min="11011" max="11011" width="17.85546875" style="226" customWidth="1"/>
    <col min="11012" max="11012" width="18.5703125" style="226" customWidth="1"/>
    <col min="11013" max="11013" width="18.140625" style="226" customWidth="1"/>
    <col min="11014" max="11015" width="19.85546875" style="226" customWidth="1"/>
    <col min="11016" max="11016" width="18.85546875" style="226" customWidth="1"/>
    <col min="11017" max="11017" width="18.5703125" style="226" customWidth="1"/>
    <col min="11018" max="11018" width="20" style="226" customWidth="1"/>
    <col min="11019" max="11264" width="11.42578125" style="226"/>
    <col min="11265" max="11265" width="36.140625" style="226" customWidth="1"/>
    <col min="11266" max="11266" width="20.28515625" style="226" customWidth="1"/>
    <col min="11267" max="11267" width="17.85546875" style="226" customWidth="1"/>
    <col min="11268" max="11268" width="18.5703125" style="226" customWidth="1"/>
    <col min="11269" max="11269" width="18.140625" style="226" customWidth="1"/>
    <col min="11270" max="11271" width="19.85546875" style="226" customWidth="1"/>
    <col min="11272" max="11272" width="18.85546875" style="226" customWidth="1"/>
    <col min="11273" max="11273" width="18.5703125" style="226" customWidth="1"/>
    <col min="11274" max="11274" width="20" style="226" customWidth="1"/>
    <col min="11275" max="11520" width="11.42578125" style="226"/>
    <col min="11521" max="11521" width="36.140625" style="226" customWidth="1"/>
    <col min="11522" max="11522" width="20.28515625" style="226" customWidth="1"/>
    <col min="11523" max="11523" width="17.85546875" style="226" customWidth="1"/>
    <col min="11524" max="11524" width="18.5703125" style="226" customWidth="1"/>
    <col min="11525" max="11525" width="18.140625" style="226" customWidth="1"/>
    <col min="11526" max="11527" width="19.85546875" style="226" customWidth="1"/>
    <col min="11528" max="11528" width="18.85546875" style="226" customWidth="1"/>
    <col min="11529" max="11529" width="18.5703125" style="226" customWidth="1"/>
    <col min="11530" max="11530" width="20" style="226" customWidth="1"/>
    <col min="11531" max="11776" width="11.42578125" style="226"/>
    <col min="11777" max="11777" width="36.140625" style="226" customWidth="1"/>
    <col min="11778" max="11778" width="20.28515625" style="226" customWidth="1"/>
    <col min="11779" max="11779" width="17.85546875" style="226" customWidth="1"/>
    <col min="11780" max="11780" width="18.5703125" style="226" customWidth="1"/>
    <col min="11781" max="11781" width="18.140625" style="226" customWidth="1"/>
    <col min="11782" max="11783" width="19.85546875" style="226" customWidth="1"/>
    <col min="11784" max="11784" width="18.85546875" style="226" customWidth="1"/>
    <col min="11785" max="11785" width="18.5703125" style="226" customWidth="1"/>
    <col min="11786" max="11786" width="20" style="226" customWidth="1"/>
    <col min="11787" max="12032" width="11.42578125" style="226"/>
    <col min="12033" max="12033" width="36.140625" style="226" customWidth="1"/>
    <col min="12034" max="12034" width="20.28515625" style="226" customWidth="1"/>
    <col min="12035" max="12035" width="17.85546875" style="226" customWidth="1"/>
    <col min="12036" max="12036" width="18.5703125" style="226" customWidth="1"/>
    <col min="12037" max="12037" width="18.140625" style="226" customWidth="1"/>
    <col min="12038" max="12039" width="19.85546875" style="226" customWidth="1"/>
    <col min="12040" max="12040" width="18.85546875" style="226" customWidth="1"/>
    <col min="12041" max="12041" width="18.5703125" style="226" customWidth="1"/>
    <col min="12042" max="12042" width="20" style="226" customWidth="1"/>
    <col min="12043" max="12288" width="11.42578125" style="226"/>
    <col min="12289" max="12289" width="36.140625" style="226" customWidth="1"/>
    <col min="12290" max="12290" width="20.28515625" style="226" customWidth="1"/>
    <col min="12291" max="12291" width="17.85546875" style="226" customWidth="1"/>
    <col min="12292" max="12292" width="18.5703125" style="226" customWidth="1"/>
    <col min="12293" max="12293" width="18.140625" style="226" customWidth="1"/>
    <col min="12294" max="12295" width="19.85546875" style="226" customWidth="1"/>
    <col min="12296" max="12296" width="18.85546875" style="226" customWidth="1"/>
    <col min="12297" max="12297" width="18.5703125" style="226" customWidth="1"/>
    <col min="12298" max="12298" width="20" style="226" customWidth="1"/>
    <col min="12299" max="12544" width="11.42578125" style="226"/>
    <col min="12545" max="12545" width="36.140625" style="226" customWidth="1"/>
    <col min="12546" max="12546" width="20.28515625" style="226" customWidth="1"/>
    <col min="12547" max="12547" width="17.85546875" style="226" customWidth="1"/>
    <col min="12548" max="12548" width="18.5703125" style="226" customWidth="1"/>
    <col min="12549" max="12549" width="18.140625" style="226" customWidth="1"/>
    <col min="12550" max="12551" width="19.85546875" style="226" customWidth="1"/>
    <col min="12552" max="12552" width="18.85546875" style="226" customWidth="1"/>
    <col min="12553" max="12553" width="18.5703125" style="226" customWidth="1"/>
    <col min="12554" max="12554" width="20" style="226" customWidth="1"/>
    <col min="12555" max="12800" width="11.42578125" style="226"/>
    <col min="12801" max="12801" width="36.140625" style="226" customWidth="1"/>
    <col min="12802" max="12802" width="20.28515625" style="226" customWidth="1"/>
    <col min="12803" max="12803" width="17.85546875" style="226" customWidth="1"/>
    <col min="12804" max="12804" width="18.5703125" style="226" customWidth="1"/>
    <col min="12805" max="12805" width="18.140625" style="226" customWidth="1"/>
    <col min="12806" max="12807" width="19.85546875" style="226" customWidth="1"/>
    <col min="12808" max="12808" width="18.85546875" style="226" customWidth="1"/>
    <col min="12809" max="12809" width="18.5703125" style="226" customWidth="1"/>
    <col min="12810" max="12810" width="20" style="226" customWidth="1"/>
    <col min="12811" max="13056" width="11.42578125" style="226"/>
    <col min="13057" max="13057" width="36.140625" style="226" customWidth="1"/>
    <col min="13058" max="13058" width="20.28515625" style="226" customWidth="1"/>
    <col min="13059" max="13059" width="17.85546875" style="226" customWidth="1"/>
    <col min="13060" max="13060" width="18.5703125" style="226" customWidth="1"/>
    <col min="13061" max="13061" width="18.140625" style="226" customWidth="1"/>
    <col min="13062" max="13063" width="19.85546875" style="226" customWidth="1"/>
    <col min="13064" max="13064" width="18.85546875" style="226" customWidth="1"/>
    <col min="13065" max="13065" width="18.5703125" style="226" customWidth="1"/>
    <col min="13066" max="13066" width="20" style="226" customWidth="1"/>
    <col min="13067" max="13312" width="11.42578125" style="226"/>
    <col min="13313" max="13313" width="36.140625" style="226" customWidth="1"/>
    <col min="13314" max="13314" width="20.28515625" style="226" customWidth="1"/>
    <col min="13315" max="13315" width="17.85546875" style="226" customWidth="1"/>
    <col min="13316" max="13316" width="18.5703125" style="226" customWidth="1"/>
    <col min="13317" max="13317" width="18.140625" style="226" customWidth="1"/>
    <col min="13318" max="13319" width="19.85546875" style="226" customWidth="1"/>
    <col min="13320" max="13320" width="18.85546875" style="226" customWidth="1"/>
    <col min="13321" max="13321" width="18.5703125" style="226" customWidth="1"/>
    <col min="13322" max="13322" width="20" style="226" customWidth="1"/>
    <col min="13323" max="13568" width="11.42578125" style="226"/>
    <col min="13569" max="13569" width="36.140625" style="226" customWidth="1"/>
    <col min="13570" max="13570" width="20.28515625" style="226" customWidth="1"/>
    <col min="13571" max="13571" width="17.85546875" style="226" customWidth="1"/>
    <col min="13572" max="13572" width="18.5703125" style="226" customWidth="1"/>
    <col min="13573" max="13573" width="18.140625" style="226" customWidth="1"/>
    <col min="13574" max="13575" width="19.85546875" style="226" customWidth="1"/>
    <col min="13576" max="13576" width="18.85546875" style="226" customWidth="1"/>
    <col min="13577" max="13577" width="18.5703125" style="226" customWidth="1"/>
    <col min="13578" max="13578" width="20" style="226" customWidth="1"/>
    <col min="13579" max="13824" width="11.42578125" style="226"/>
    <col min="13825" max="13825" width="36.140625" style="226" customWidth="1"/>
    <col min="13826" max="13826" width="20.28515625" style="226" customWidth="1"/>
    <col min="13827" max="13827" width="17.85546875" style="226" customWidth="1"/>
    <col min="13828" max="13828" width="18.5703125" style="226" customWidth="1"/>
    <col min="13829" max="13829" width="18.140625" style="226" customWidth="1"/>
    <col min="13830" max="13831" width="19.85546875" style="226" customWidth="1"/>
    <col min="13832" max="13832" width="18.85546875" style="226" customWidth="1"/>
    <col min="13833" max="13833" width="18.5703125" style="226" customWidth="1"/>
    <col min="13834" max="13834" width="20" style="226" customWidth="1"/>
    <col min="13835" max="14080" width="11.42578125" style="226"/>
    <col min="14081" max="14081" width="36.140625" style="226" customWidth="1"/>
    <col min="14082" max="14082" width="20.28515625" style="226" customWidth="1"/>
    <col min="14083" max="14083" width="17.85546875" style="226" customWidth="1"/>
    <col min="14084" max="14084" width="18.5703125" style="226" customWidth="1"/>
    <col min="14085" max="14085" width="18.140625" style="226" customWidth="1"/>
    <col min="14086" max="14087" width="19.85546875" style="226" customWidth="1"/>
    <col min="14088" max="14088" width="18.85546875" style="226" customWidth="1"/>
    <col min="14089" max="14089" width="18.5703125" style="226" customWidth="1"/>
    <col min="14090" max="14090" width="20" style="226" customWidth="1"/>
    <col min="14091" max="14336" width="11.42578125" style="226"/>
    <col min="14337" max="14337" width="36.140625" style="226" customWidth="1"/>
    <col min="14338" max="14338" width="20.28515625" style="226" customWidth="1"/>
    <col min="14339" max="14339" width="17.85546875" style="226" customWidth="1"/>
    <col min="14340" max="14340" width="18.5703125" style="226" customWidth="1"/>
    <col min="14341" max="14341" width="18.140625" style="226" customWidth="1"/>
    <col min="14342" max="14343" width="19.85546875" style="226" customWidth="1"/>
    <col min="14344" max="14344" width="18.85546875" style="226" customWidth="1"/>
    <col min="14345" max="14345" width="18.5703125" style="226" customWidth="1"/>
    <col min="14346" max="14346" width="20" style="226" customWidth="1"/>
    <col min="14347" max="14592" width="11.42578125" style="226"/>
    <col min="14593" max="14593" width="36.140625" style="226" customWidth="1"/>
    <col min="14594" max="14594" width="20.28515625" style="226" customWidth="1"/>
    <col min="14595" max="14595" width="17.85546875" style="226" customWidth="1"/>
    <col min="14596" max="14596" width="18.5703125" style="226" customWidth="1"/>
    <col min="14597" max="14597" width="18.140625" style="226" customWidth="1"/>
    <col min="14598" max="14599" width="19.85546875" style="226" customWidth="1"/>
    <col min="14600" max="14600" width="18.85546875" style="226" customWidth="1"/>
    <col min="14601" max="14601" width="18.5703125" style="226" customWidth="1"/>
    <col min="14602" max="14602" width="20" style="226" customWidth="1"/>
    <col min="14603" max="14848" width="11.42578125" style="226"/>
    <col min="14849" max="14849" width="36.140625" style="226" customWidth="1"/>
    <col min="14850" max="14850" width="20.28515625" style="226" customWidth="1"/>
    <col min="14851" max="14851" width="17.85546875" style="226" customWidth="1"/>
    <col min="14852" max="14852" width="18.5703125" style="226" customWidth="1"/>
    <col min="14853" max="14853" width="18.140625" style="226" customWidth="1"/>
    <col min="14854" max="14855" width="19.85546875" style="226" customWidth="1"/>
    <col min="14856" max="14856" width="18.85546875" style="226" customWidth="1"/>
    <col min="14857" max="14857" width="18.5703125" style="226" customWidth="1"/>
    <col min="14858" max="14858" width="20" style="226" customWidth="1"/>
    <col min="14859" max="15104" width="11.42578125" style="226"/>
    <col min="15105" max="15105" width="36.140625" style="226" customWidth="1"/>
    <col min="15106" max="15106" width="20.28515625" style="226" customWidth="1"/>
    <col min="15107" max="15107" width="17.85546875" style="226" customWidth="1"/>
    <col min="15108" max="15108" width="18.5703125" style="226" customWidth="1"/>
    <col min="15109" max="15109" width="18.140625" style="226" customWidth="1"/>
    <col min="15110" max="15111" width="19.85546875" style="226" customWidth="1"/>
    <col min="15112" max="15112" width="18.85546875" style="226" customWidth="1"/>
    <col min="15113" max="15113" width="18.5703125" style="226" customWidth="1"/>
    <col min="15114" max="15114" width="20" style="226" customWidth="1"/>
    <col min="15115" max="15360" width="11.42578125" style="226"/>
    <col min="15361" max="15361" width="36.140625" style="226" customWidth="1"/>
    <col min="15362" max="15362" width="20.28515625" style="226" customWidth="1"/>
    <col min="15363" max="15363" width="17.85546875" style="226" customWidth="1"/>
    <col min="15364" max="15364" width="18.5703125" style="226" customWidth="1"/>
    <col min="15365" max="15365" width="18.140625" style="226" customWidth="1"/>
    <col min="15366" max="15367" width="19.85546875" style="226" customWidth="1"/>
    <col min="15368" max="15368" width="18.85546875" style="226" customWidth="1"/>
    <col min="15369" max="15369" width="18.5703125" style="226" customWidth="1"/>
    <col min="15370" max="15370" width="20" style="226" customWidth="1"/>
    <col min="15371" max="15616" width="11.42578125" style="226"/>
    <col min="15617" max="15617" width="36.140625" style="226" customWidth="1"/>
    <col min="15618" max="15618" width="20.28515625" style="226" customWidth="1"/>
    <col min="15619" max="15619" width="17.85546875" style="226" customWidth="1"/>
    <col min="15620" max="15620" width="18.5703125" style="226" customWidth="1"/>
    <col min="15621" max="15621" width="18.140625" style="226" customWidth="1"/>
    <col min="15622" max="15623" width="19.85546875" style="226" customWidth="1"/>
    <col min="15624" max="15624" width="18.85546875" style="226" customWidth="1"/>
    <col min="15625" max="15625" width="18.5703125" style="226" customWidth="1"/>
    <col min="15626" max="15626" width="20" style="226" customWidth="1"/>
    <col min="15627" max="15872" width="11.42578125" style="226"/>
    <col min="15873" max="15873" width="36.140625" style="226" customWidth="1"/>
    <col min="15874" max="15874" width="20.28515625" style="226" customWidth="1"/>
    <col min="15875" max="15875" width="17.85546875" style="226" customWidth="1"/>
    <col min="15876" max="15876" width="18.5703125" style="226" customWidth="1"/>
    <col min="15877" max="15877" width="18.140625" style="226" customWidth="1"/>
    <col min="15878" max="15879" width="19.85546875" style="226" customWidth="1"/>
    <col min="15880" max="15880" width="18.85546875" style="226" customWidth="1"/>
    <col min="15881" max="15881" width="18.5703125" style="226" customWidth="1"/>
    <col min="15882" max="15882" width="20" style="226" customWidth="1"/>
    <col min="15883" max="16128" width="11.42578125" style="226"/>
    <col min="16129" max="16129" width="36.140625" style="226" customWidth="1"/>
    <col min="16130" max="16130" width="20.28515625" style="226" customWidth="1"/>
    <col min="16131" max="16131" width="17.85546875" style="226" customWidth="1"/>
    <col min="16132" max="16132" width="18.5703125" style="226" customWidth="1"/>
    <col min="16133" max="16133" width="18.140625" style="226" customWidth="1"/>
    <col min="16134" max="16135" width="19.85546875" style="226" customWidth="1"/>
    <col min="16136" max="16136" width="18.85546875" style="226" customWidth="1"/>
    <col min="16137" max="16137" width="18.5703125" style="226" customWidth="1"/>
    <col min="16138" max="16138" width="20" style="226" customWidth="1"/>
    <col min="16139" max="16384" width="11.42578125" style="226"/>
  </cols>
  <sheetData>
    <row r="1" spans="1:11" ht="18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1" ht="18">
      <c r="A2" s="390" t="s">
        <v>127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1:11" ht="18">
      <c r="A3" s="390" t="s">
        <v>1845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1" ht="18">
      <c r="A4" s="390" t="s">
        <v>4361</v>
      </c>
      <c r="B4" s="390"/>
      <c r="C4" s="390"/>
      <c r="D4" s="390"/>
      <c r="E4" s="390"/>
      <c r="F4" s="390"/>
      <c r="G4" s="390"/>
      <c r="H4" s="390"/>
      <c r="I4" s="390"/>
      <c r="J4" s="390"/>
      <c r="K4" s="226" t="s">
        <v>1846</v>
      </c>
    </row>
    <row r="5" spans="1:11" ht="18">
      <c r="A5" s="390" t="s">
        <v>1847</v>
      </c>
      <c r="B5" s="390"/>
      <c r="C5" s="390"/>
      <c r="D5" s="390"/>
      <c r="E5" s="390"/>
      <c r="F5" s="390"/>
      <c r="G5" s="390"/>
      <c r="H5" s="390"/>
      <c r="I5" s="390"/>
      <c r="J5" s="390"/>
    </row>
    <row r="6" spans="1:11" ht="15.75" thickBo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1" s="54" customFormat="1">
      <c r="B8" s="55" t="s">
        <v>1848</v>
      </c>
      <c r="C8" s="55" t="s">
        <v>1849</v>
      </c>
      <c r="D8" s="55" t="s">
        <v>1849</v>
      </c>
      <c r="E8" s="55" t="s">
        <v>1849</v>
      </c>
      <c r="F8" s="55" t="s">
        <v>1849</v>
      </c>
      <c r="G8" s="55" t="s">
        <v>1849</v>
      </c>
      <c r="H8" s="55" t="s">
        <v>1850</v>
      </c>
      <c r="I8" s="55" t="s">
        <v>1851</v>
      </c>
      <c r="J8" s="55" t="s">
        <v>1852</v>
      </c>
    </row>
    <row r="9" spans="1:11" s="54" customFormat="1" ht="15" customHeight="1">
      <c r="B9" s="56" t="s">
        <v>1853</v>
      </c>
      <c r="C9" s="56" t="s">
        <v>1854</v>
      </c>
      <c r="D9" s="56" t="s">
        <v>1854</v>
      </c>
      <c r="E9" s="56" t="s">
        <v>1854</v>
      </c>
      <c r="F9" s="56" t="s">
        <v>1854</v>
      </c>
      <c r="G9" s="56" t="s">
        <v>1854</v>
      </c>
      <c r="H9" s="56" t="s">
        <v>1855</v>
      </c>
      <c r="I9" s="57">
        <v>43101</v>
      </c>
      <c r="J9" s="56" t="s">
        <v>1856</v>
      </c>
    </row>
    <row r="10" spans="1:11" s="54" customFormat="1">
      <c r="B10" s="58"/>
      <c r="C10" s="59">
        <v>2006</v>
      </c>
      <c r="D10" s="59">
        <v>2007</v>
      </c>
      <c r="E10" s="59">
        <v>2008</v>
      </c>
      <c r="F10" s="59">
        <v>2012</v>
      </c>
      <c r="G10" s="59">
        <v>2013</v>
      </c>
      <c r="H10" s="58"/>
      <c r="I10" s="58"/>
      <c r="J10" s="58"/>
    </row>
    <row r="11" spans="1:11">
      <c r="A11" s="60"/>
      <c r="B11" s="61"/>
      <c r="C11" s="62"/>
      <c r="D11" s="62"/>
      <c r="E11" s="62"/>
      <c r="F11" s="62"/>
      <c r="G11" s="62"/>
      <c r="H11" s="63"/>
      <c r="I11" s="63"/>
      <c r="J11" s="64"/>
    </row>
    <row r="13" spans="1:11" s="68" customFormat="1">
      <c r="A13" s="65"/>
      <c r="B13" s="66"/>
      <c r="C13" s="67"/>
      <c r="D13" s="67"/>
      <c r="E13" s="67"/>
      <c r="F13" s="67"/>
      <c r="G13" s="67"/>
      <c r="H13" s="67"/>
      <c r="I13" s="67"/>
      <c r="J13" s="67"/>
    </row>
    <row r="14" spans="1:11">
      <c r="A14" s="69" t="s">
        <v>1857</v>
      </c>
      <c r="B14" s="70">
        <v>150000000</v>
      </c>
    </row>
    <row r="15" spans="1:11" s="68" customFormat="1">
      <c r="A15" s="65"/>
      <c r="B15" s="66"/>
      <c r="C15" s="67"/>
      <c r="D15" s="67"/>
      <c r="E15" s="67"/>
      <c r="F15" s="67"/>
      <c r="G15" s="67"/>
      <c r="H15" s="67"/>
      <c r="I15" s="67"/>
      <c r="J15" s="67"/>
    </row>
    <row r="16" spans="1:11">
      <c r="A16" s="71" t="s">
        <v>1858</v>
      </c>
      <c r="E16" s="72"/>
      <c r="F16" s="72"/>
      <c r="G16" s="72">
        <v>150000000</v>
      </c>
      <c r="H16" s="73">
        <v>115633735</v>
      </c>
      <c r="I16" s="72">
        <v>896385.54</v>
      </c>
      <c r="J16" s="64">
        <f>H16-I16</f>
        <v>114737349.45999999</v>
      </c>
    </row>
    <row r="17" spans="1:10">
      <c r="A17" s="71" t="s">
        <v>1857</v>
      </c>
    </row>
    <row r="18" spans="1:10">
      <c r="A18" s="71"/>
    </row>
    <row r="19" spans="1:10" s="76" customFormat="1">
      <c r="A19" s="69" t="s">
        <v>1859</v>
      </c>
      <c r="B19" s="74"/>
      <c r="C19" s="75"/>
      <c r="D19" s="75"/>
      <c r="E19" s="75"/>
      <c r="F19" s="75"/>
      <c r="G19" s="75"/>
      <c r="H19" s="75">
        <f>SUM(H16:H18)</f>
        <v>115633735</v>
      </c>
      <c r="I19" s="75">
        <f>SUM(I16:I17)</f>
        <v>896385.54</v>
      </c>
      <c r="J19" s="75">
        <f>SUM(J16:J17)</f>
        <v>114737349.45999999</v>
      </c>
    </row>
    <row r="20" spans="1:10" s="68" customFormat="1">
      <c r="A20" s="65"/>
      <c r="B20" s="66"/>
      <c r="C20" s="67"/>
      <c r="D20" s="67"/>
      <c r="E20" s="67"/>
      <c r="F20" s="67"/>
      <c r="G20" s="67"/>
      <c r="H20" s="67"/>
      <c r="I20" s="67"/>
      <c r="J20" s="67"/>
    </row>
    <row r="21" spans="1:10" s="68" customFormat="1">
      <c r="A21" s="65"/>
      <c r="B21" s="66"/>
      <c r="C21" s="67"/>
      <c r="D21" s="67"/>
      <c r="E21" s="67"/>
      <c r="F21" s="67"/>
      <c r="G21" s="67"/>
      <c r="H21" s="67"/>
      <c r="I21" s="67"/>
      <c r="J21" s="67"/>
    </row>
    <row r="22" spans="1:10" s="68" customFormat="1">
      <c r="A22" s="65"/>
      <c r="B22" s="66"/>
      <c r="C22" s="67"/>
      <c r="D22" s="67"/>
      <c r="E22" s="67"/>
      <c r="F22" s="67"/>
      <c r="G22" s="67"/>
      <c r="H22" s="67"/>
      <c r="I22" s="67"/>
      <c r="J22" s="67"/>
    </row>
    <row r="23" spans="1:10" s="76" customFormat="1">
      <c r="A23" s="65"/>
      <c r="B23" s="66"/>
      <c r="C23" s="67"/>
      <c r="D23" s="67"/>
      <c r="E23" s="67"/>
      <c r="F23" s="67"/>
      <c r="G23" s="67"/>
      <c r="H23" s="67"/>
      <c r="I23" s="67"/>
      <c r="J23" s="67"/>
    </row>
    <row r="24" spans="1:10" ht="15.75" thickBot="1">
      <c r="A24" s="77" t="s">
        <v>1860</v>
      </c>
      <c r="B24" s="78">
        <f>SUM(B12:B14)</f>
        <v>150000000</v>
      </c>
      <c r="C24" s="79"/>
      <c r="D24" s="79"/>
      <c r="E24" s="79"/>
      <c r="F24" s="79"/>
      <c r="G24" s="79">
        <f>SUM(G12:G22)</f>
        <v>150000000</v>
      </c>
      <c r="H24" s="79">
        <f>H19</f>
        <v>115633735</v>
      </c>
      <c r="I24" s="79">
        <f>I19</f>
        <v>896385.54</v>
      </c>
      <c r="J24" s="79">
        <f>J16</f>
        <v>114737349.45999999</v>
      </c>
    </row>
    <row r="25" spans="1:10" ht="15.75" thickTop="1"/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7"/>
  <sheetViews>
    <sheetView workbookViewId="0">
      <selection activeCell="IV217" sqref="IV217"/>
    </sheetView>
  </sheetViews>
  <sheetFormatPr baseColWidth="10" defaultRowHeight="15"/>
  <cols>
    <col min="1" max="1" width="15" style="1" customWidth="1"/>
    <col min="2" max="2" width="53.7109375" style="1" customWidth="1"/>
    <col min="3" max="3" width="10.85546875" style="1" customWidth="1"/>
    <col min="4" max="4" width="9" style="247" customWidth="1"/>
    <col min="5" max="5" width="12" style="1" customWidth="1"/>
    <col min="6" max="6" width="11" style="247" customWidth="1"/>
    <col min="7" max="7" width="13.28515625" style="247" customWidth="1"/>
    <col min="8" max="8" width="16.140625" style="247" customWidth="1"/>
    <col min="9" max="9" width="9.42578125" style="1" customWidth="1"/>
    <col min="10" max="10" width="1" style="1" customWidth="1"/>
    <col min="11" max="11" width="1.7109375" style="1" customWidth="1"/>
    <col min="12" max="12" width="1" style="1" customWidth="1"/>
    <col min="13" max="256" width="6.85546875" style="1" customWidth="1"/>
    <col min="257" max="16384" width="11.42578125" style="1"/>
  </cols>
  <sheetData>
    <row r="2" spans="1:12">
      <c r="B2" s="248" t="s">
        <v>1861</v>
      </c>
      <c r="C2" s="249"/>
      <c r="D2" s="248"/>
      <c r="E2" s="249"/>
      <c r="F2" s="248"/>
      <c r="G2" s="248"/>
      <c r="H2" s="248"/>
    </row>
    <row r="3" spans="1:12">
      <c r="B3" s="248" t="s">
        <v>1862</v>
      </c>
      <c r="C3" s="249"/>
      <c r="D3" s="248"/>
      <c r="E3" s="249"/>
      <c r="F3" s="248"/>
      <c r="G3" s="248"/>
      <c r="H3" s="248"/>
    </row>
    <row r="4" spans="1:12">
      <c r="B4" s="248" t="s">
        <v>3766</v>
      </c>
      <c r="C4" s="249"/>
      <c r="D4" s="248"/>
      <c r="E4" s="249"/>
      <c r="F4" s="248"/>
      <c r="G4" s="248"/>
      <c r="H4" s="248"/>
    </row>
    <row r="5" spans="1:12">
      <c r="B5" s="248"/>
      <c r="C5" s="249"/>
      <c r="D5" s="248"/>
      <c r="E5" s="249"/>
      <c r="F5" s="248"/>
      <c r="G5" s="248"/>
      <c r="H5" s="248"/>
    </row>
    <row r="7" spans="1:12">
      <c r="B7" s="245" t="s">
        <v>4</v>
      </c>
      <c r="C7" s="250" t="s">
        <v>5</v>
      </c>
      <c r="D7" s="251" t="s">
        <v>6</v>
      </c>
      <c r="E7" s="250" t="s">
        <v>7</v>
      </c>
      <c r="F7" s="251" t="s">
        <v>8</v>
      </c>
      <c r="G7" s="251" t="s">
        <v>9</v>
      </c>
      <c r="H7" s="251" t="s">
        <v>5</v>
      </c>
      <c r="I7" s="252" t="s">
        <v>6</v>
      </c>
      <c r="J7" s="246"/>
      <c r="K7" s="246"/>
      <c r="L7" s="246"/>
    </row>
    <row r="9" spans="1:12">
      <c r="A9" s="244" t="s">
        <v>892</v>
      </c>
      <c r="B9" s="253" t="s">
        <v>893</v>
      </c>
      <c r="C9" s="254" t="s">
        <v>3767</v>
      </c>
      <c r="E9" s="254" t="s">
        <v>3768</v>
      </c>
      <c r="F9" s="255" t="s">
        <v>3769</v>
      </c>
      <c r="G9" s="256" t="s">
        <v>3770</v>
      </c>
      <c r="H9" s="255" t="s">
        <v>3771</v>
      </c>
    </row>
    <row r="10" spans="1:12">
      <c r="A10" s="244" t="s">
        <v>894</v>
      </c>
      <c r="B10" s="253" t="s">
        <v>895</v>
      </c>
      <c r="C10" s="254" t="s">
        <v>3772</v>
      </c>
      <c r="E10" s="254" t="s">
        <v>3773</v>
      </c>
      <c r="F10" s="255" t="s">
        <v>3774</v>
      </c>
      <c r="G10" s="256" t="s">
        <v>3775</v>
      </c>
      <c r="H10" s="255" t="s">
        <v>3776</v>
      </c>
    </row>
    <row r="11" spans="1:12">
      <c r="A11" s="244" t="s">
        <v>896</v>
      </c>
      <c r="B11" s="253" t="s">
        <v>897</v>
      </c>
      <c r="C11" s="254" t="s">
        <v>3777</v>
      </c>
      <c r="E11" s="254" t="s">
        <v>3778</v>
      </c>
      <c r="F11" s="255" t="s">
        <v>3779</v>
      </c>
      <c r="G11" s="256" t="s">
        <v>3780</v>
      </c>
      <c r="H11" s="255" t="s">
        <v>3781</v>
      </c>
    </row>
    <row r="12" spans="1:12">
      <c r="A12" s="244" t="s">
        <v>898</v>
      </c>
      <c r="B12" s="257" t="s">
        <v>506</v>
      </c>
      <c r="C12" s="254" t="s">
        <v>3782</v>
      </c>
      <c r="E12" s="254" t="s">
        <v>3783</v>
      </c>
      <c r="F12" s="255" t="s">
        <v>3784</v>
      </c>
      <c r="G12" s="256" t="s">
        <v>3785</v>
      </c>
      <c r="H12" s="255" t="s">
        <v>3786</v>
      </c>
    </row>
    <row r="13" spans="1:12">
      <c r="A13" s="244" t="s">
        <v>899</v>
      </c>
      <c r="B13" s="253" t="s">
        <v>900</v>
      </c>
      <c r="C13" s="254" t="s">
        <v>3787</v>
      </c>
      <c r="E13" s="254" t="s">
        <v>3788</v>
      </c>
      <c r="G13" s="256" t="s">
        <v>3788</v>
      </c>
      <c r="H13" s="255" t="s">
        <v>3789</v>
      </c>
    </row>
    <row r="14" spans="1:12">
      <c r="A14" s="244" t="s">
        <v>901</v>
      </c>
      <c r="B14" s="257" t="s">
        <v>902</v>
      </c>
      <c r="C14" s="254" t="s">
        <v>3790</v>
      </c>
      <c r="E14" s="254" t="s">
        <v>3791</v>
      </c>
      <c r="F14" s="255" t="s">
        <v>3784</v>
      </c>
      <c r="G14" s="256" t="s">
        <v>3792</v>
      </c>
      <c r="H14" s="255" t="s">
        <v>3793</v>
      </c>
    </row>
    <row r="15" spans="1:12">
      <c r="A15" s="244" t="s">
        <v>903</v>
      </c>
      <c r="B15" s="257" t="s">
        <v>508</v>
      </c>
      <c r="C15" s="254" t="s">
        <v>3794</v>
      </c>
      <c r="E15" s="254" t="s">
        <v>3795</v>
      </c>
      <c r="F15" s="255" t="s">
        <v>3796</v>
      </c>
      <c r="G15" s="256" t="s">
        <v>3797</v>
      </c>
      <c r="H15" s="255" t="s">
        <v>3798</v>
      </c>
    </row>
    <row r="16" spans="1:12">
      <c r="A16" s="244" t="s">
        <v>904</v>
      </c>
      <c r="B16" s="253" t="s">
        <v>905</v>
      </c>
      <c r="C16" s="254" t="s">
        <v>3799</v>
      </c>
      <c r="E16" s="254" t="s">
        <v>3800</v>
      </c>
      <c r="F16" s="255" t="s">
        <v>3801</v>
      </c>
      <c r="G16" s="256" t="s">
        <v>3802</v>
      </c>
      <c r="H16" s="255" t="s">
        <v>3803</v>
      </c>
    </row>
    <row r="17" spans="1:8">
      <c r="A17" s="244" t="s">
        <v>906</v>
      </c>
      <c r="B17" s="253" t="s">
        <v>907</v>
      </c>
      <c r="C17" s="254" t="s">
        <v>3804</v>
      </c>
      <c r="E17" s="254" t="s">
        <v>3805</v>
      </c>
      <c r="F17" s="255" t="s">
        <v>3806</v>
      </c>
      <c r="G17" s="256" t="s">
        <v>3807</v>
      </c>
      <c r="H17" s="255" t="s">
        <v>3808</v>
      </c>
    </row>
    <row r="18" spans="1:8">
      <c r="A18" s="244" t="s">
        <v>908</v>
      </c>
      <c r="B18" s="257" t="s">
        <v>909</v>
      </c>
      <c r="C18" s="254" t="s">
        <v>3809</v>
      </c>
      <c r="E18" s="254" t="s">
        <v>3810</v>
      </c>
      <c r="F18" s="255" t="s">
        <v>3811</v>
      </c>
      <c r="G18" s="256" t="s">
        <v>3812</v>
      </c>
      <c r="H18" s="255" t="s">
        <v>3813</v>
      </c>
    </row>
    <row r="19" spans="1:8">
      <c r="A19" s="244" t="s">
        <v>910</v>
      </c>
      <c r="B19" s="257" t="s">
        <v>510</v>
      </c>
      <c r="C19" s="254" t="s">
        <v>3814</v>
      </c>
      <c r="E19" s="254" t="s">
        <v>3815</v>
      </c>
      <c r="F19" s="255" t="s">
        <v>3816</v>
      </c>
      <c r="G19" s="256" t="s">
        <v>3817</v>
      </c>
      <c r="H19" s="255" t="s">
        <v>3818</v>
      </c>
    </row>
    <row r="20" spans="1:8">
      <c r="A20" s="244" t="s">
        <v>911</v>
      </c>
      <c r="B20" s="257" t="s">
        <v>912</v>
      </c>
      <c r="C20" s="254" t="s">
        <v>3819</v>
      </c>
      <c r="E20" s="254" t="s">
        <v>3820</v>
      </c>
      <c r="F20" s="255" t="s">
        <v>3821</v>
      </c>
      <c r="G20" s="256" t="s">
        <v>3822</v>
      </c>
      <c r="H20" s="255" t="s">
        <v>3823</v>
      </c>
    </row>
    <row r="21" spans="1:8">
      <c r="A21" s="244" t="s">
        <v>913</v>
      </c>
      <c r="B21" s="257" t="s">
        <v>914</v>
      </c>
      <c r="C21" s="254" t="s">
        <v>3824</v>
      </c>
      <c r="E21" s="254" t="s">
        <v>3825</v>
      </c>
      <c r="F21" s="255" t="s">
        <v>3826</v>
      </c>
      <c r="G21" s="256" t="s">
        <v>3827</v>
      </c>
      <c r="H21" s="255" t="s">
        <v>3828</v>
      </c>
    </row>
    <row r="22" spans="1:8">
      <c r="A22" s="244" t="s">
        <v>915</v>
      </c>
      <c r="B22" s="253" t="s">
        <v>916</v>
      </c>
      <c r="C22" s="254" t="s">
        <v>3829</v>
      </c>
      <c r="E22" s="254" t="s">
        <v>3830</v>
      </c>
      <c r="F22" s="255" t="s">
        <v>3831</v>
      </c>
      <c r="G22" s="256" t="s">
        <v>3832</v>
      </c>
      <c r="H22" s="255" t="s">
        <v>3833</v>
      </c>
    </row>
    <row r="23" spans="1:8">
      <c r="A23" s="244" t="s">
        <v>917</v>
      </c>
      <c r="B23" s="253" t="s">
        <v>851</v>
      </c>
      <c r="C23" s="254" t="s">
        <v>3834</v>
      </c>
      <c r="E23" s="254" t="s">
        <v>3835</v>
      </c>
      <c r="G23" s="256" t="s">
        <v>3835</v>
      </c>
      <c r="H23" s="255" t="s">
        <v>3836</v>
      </c>
    </row>
    <row r="24" spans="1:8">
      <c r="A24" s="244" t="s">
        <v>919</v>
      </c>
      <c r="B24" s="253" t="s">
        <v>512</v>
      </c>
      <c r="C24" s="254" t="s">
        <v>3837</v>
      </c>
      <c r="E24" s="254" t="s">
        <v>3838</v>
      </c>
      <c r="F24" s="255" t="s">
        <v>3839</v>
      </c>
      <c r="G24" s="256" t="s">
        <v>3840</v>
      </c>
      <c r="H24" s="255" t="s">
        <v>3841</v>
      </c>
    </row>
    <row r="25" spans="1:8">
      <c r="A25" s="244" t="s">
        <v>920</v>
      </c>
      <c r="B25" s="253" t="s">
        <v>921</v>
      </c>
      <c r="C25" s="254" t="s">
        <v>3842</v>
      </c>
      <c r="E25" s="254" t="s">
        <v>3843</v>
      </c>
      <c r="F25" s="255" t="s">
        <v>3844</v>
      </c>
      <c r="G25" s="256" t="s">
        <v>3845</v>
      </c>
      <c r="H25" s="255" t="s">
        <v>3846</v>
      </c>
    </row>
    <row r="26" spans="1:8">
      <c r="A26" s="244" t="s">
        <v>922</v>
      </c>
      <c r="B26" s="257" t="s">
        <v>923</v>
      </c>
      <c r="C26" s="254" t="s">
        <v>3847</v>
      </c>
      <c r="E26" s="254" t="s">
        <v>3848</v>
      </c>
      <c r="G26" s="256" t="s">
        <v>3848</v>
      </c>
      <c r="H26" s="255" t="s">
        <v>3849</v>
      </c>
    </row>
    <row r="27" spans="1:8">
      <c r="A27" s="244" t="s">
        <v>924</v>
      </c>
      <c r="B27" s="253" t="s">
        <v>925</v>
      </c>
      <c r="C27" s="254" t="s">
        <v>3850</v>
      </c>
      <c r="E27" s="254" t="s">
        <v>3851</v>
      </c>
      <c r="F27" s="255" t="s">
        <v>3852</v>
      </c>
      <c r="G27" s="256" t="s">
        <v>3853</v>
      </c>
      <c r="H27" s="255" t="s">
        <v>3854</v>
      </c>
    </row>
    <row r="28" spans="1:8">
      <c r="A28" s="244" t="s">
        <v>926</v>
      </c>
      <c r="B28" s="257" t="s">
        <v>514</v>
      </c>
      <c r="C28" s="254" t="s">
        <v>3855</v>
      </c>
      <c r="E28" s="254" t="s">
        <v>3856</v>
      </c>
      <c r="F28" s="255" t="s">
        <v>3857</v>
      </c>
      <c r="G28" s="256" t="s">
        <v>3858</v>
      </c>
      <c r="H28" s="255" t="s">
        <v>3859</v>
      </c>
    </row>
    <row r="29" spans="1:8">
      <c r="A29" s="244" t="s">
        <v>927</v>
      </c>
      <c r="B29" s="257" t="s">
        <v>928</v>
      </c>
      <c r="C29" s="254" t="s">
        <v>3860</v>
      </c>
      <c r="E29" s="254" t="s">
        <v>3861</v>
      </c>
      <c r="F29" s="255" t="s">
        <v>3862</v>
      </c>
      <c r="G29" s="256" t="s">
        <v>3863</v>
      </c>
      <c r="H29" s="255" t="s">
        <v>3864</v>
      </c>
    </row>
    <row r="30" spans="1:8">
      <c r="A30" s="244" t="s">
        <v>929</v>
      </c>
      <c r="B30" s="253" t="s">
        <v>843</v>
      </c>
      <c r="C30" s="254" t="s">
        <v>3865</v>
      </c>
      <c r="E30" s="254" t="s">
        <v>3866</v>
      </c>
      <c r="G30" s="256" t="s">
        <v>3866</v>
      </c>
      <c r="H30" s="255" t="s">
        <v>3867</v>
      </c>
    </row>
    <row r="31" spans="1:8">
      <c r="A31" s="244" t="s">
        <v>930</v>
      </c>
      <c r="B31" s="253" t="s">
        <v>931</v>
      </c>
      <c r="C31" s="254" t="s">
        <v>3868</v>
      </c>
      <c r="E31" s="254" t="s">
        <v>3869</v>
      </c>
      <c r="F31" s="255" t="s">
        <v>3870</v>
      </c>
      <c r="G31" s="256" t="s">
        <v>3871</v>
      </c>
      <c r="H31" s="255" t="s">
        <v>3872</v>
      </c>
    </row>
    <row r="32" spans="1:8">
      <c r="A32" s="244" t="s">
        <v>932</v>
      </c>
      <c r="B32" s="257" t="s">
        <v>933</v>
      </c>
      <c r="C32" s="254" t="s">
        <v>3873</v>
      </c>
      <c r="E32" s="254" t="s">
        <v>3874</v>
      </c>
      <c r="F32" s="255" t="s">
        <v>3875</v>
      </c>
      <c r="G32" s="256" t="s">
        <v>3876</v>
      </c>
      <c r="H32" s="255" t="s">
        <v>3877</v>
      </c>
    </row>
    <row r="33" spans="1:8">
      <c r="A33" s="244" t="s">
        <v>934</v>
      </c>
      <c r="B33" s="253" t="s">
        <v>935</v>
      </c>
      <c r="C33" s="254" t="s">
        <v>3878</v>
      </c>
      <c r="E33" s="254" t="s">
        <v>3879</v>
      </c>
      <c r="F33" s="255" t="s">
        <v>3880</v>
      </c>
      <c r="G33" s="256" t="s">
        <v>3881</v>
      </c>
      <c r="H33" s="255" t="s">
        <v>3882</v>
      </c>
    </row>
    <row r="34" spans="1:8" ht="21">
      <c r="A34" s="244" t="s">
        <v>937</v>
      </c>
      <c r="B34" s="257" t="s">
        <v>938</v>
      </c>
      <c r="C34" s="254" t="s">
        <v>3883</v>
      </c>
      <c r="E34" s="254" t="s">
        <v>3884</v>
      </c>
      <c r="G34" s="256" t="s">
        <v>3884</v>
      </c>
      <c r="H34" s="255" t="s">
        <v>3885</v>
      </c>
    </row>
    <row r="35" spans="1:8">
      <c r="A35" s="244" t="s">
        <v>939</v>
      </c>
      <c r="B35" s="257" t="s">
        <v>940</v>
      </c>
      <c r="C35" s="254" t="s">
        <v>3886</v>
      </c>
      <c r="E35" s="254" t="s">
        <v>3887</v>
      </c>
      <c r="G35" s="256" t="s">
        <v>3887</v>
      </c>
      <c r="H35" s="255" t="s">
        <v>3888</v>
      </c>
    </row>
    <row r="36" spans="1:8">
      <c r="A36" s="244" t="s">
        <v>941</v>
      </c>
      <c r="B36" s="257" t="s">
        <v>942</v>
      </c>
      <c r="C36" s="254" t="s">
        <v>3889</v>
      </c>
      <c r="E36" s="254" t="s">
        <v>3890</v>
      </c>
      <c r="G36" s="256" t="s">
        <v>3890</v>
      </c>
      <c r="H36" s="255" t="s">
        <v>3891</v>
      </c>
    </row>
    <row r="37" spans="1:8" ht="21">
      <c r="A37" s="244" t="s">
        <v>943</v>
      </c>
      <c r="B37" s="257" t="s">
        <v>944</v>
      </c>
      <c r="C37" s="254" t="s">
        <v>3892</v>
      </c>
      <c r="E37" s="254" t="s">
        <v>3893</v>
      </c>
      <c r="G37" s="256" t="s">
        <v>3893</v>
      </c>
      <c r="H37" s="255" t="s">
        <v>3894</v>
      </c>
    </row>
    <row r="38" spans="1:8">
      <c r="A38" s="244" t="s">
        <v>945</v>
      </c>
      <c r="B38" s="257" t="s">
        <v>946</v>
      </c>
      <c r="C38" s="254" t="s">
        <v>3895</v>
      </c>
      <c r="E38" s="254" t="s">
        <v>3896</v>
      </c>
      <c r="G38" s="256" t="s">
        <v>3896</v>
      </c>
      <c r="H38" s="255" t="s">
        <v>3897</v>
      </c>
    </row>
    <row r="39" spans="1:8">
      <c r="A39" s="244" t="s">
        <v>947</v>
      </c>
      <c r="B39" s="253" t="s">
        <v>948</v>
      </c>
      <c r="C39" s="254" t="s">
        <v>3898</v>
      </c>
      <c r="E39" s="254" t="s">
        <v>3899</v>
      </c>
      <c r="G39" s="256" t="s">
        <v>3899</v>
      </c>
      <c r="H39" s="255" t="s">
        <v>3900</v>
      </c>
    </row>
    <row r="40" spans="1:8">
      <c r="A40" s="244" t="s">
        <v>949</v>
      </c>
      <c r="B40" s="253" t="s">
        <v>950</v>
      </c>
      <c r="C40" s="254" t="s">
        <v>3901</v>
      </c>
      <c r="E40" s="254" t="s">
        <v>3902</v>
      </c>
      <c r="G40" s="256" t="s">
        <v>3902</v>
      </c>
      <c r="H40" s="255" t="s">
        <v>3903</v>
      </c>
    </row>
    <row r="41" spans="1:8">
      <c r="A41" s="244" t="s">
        <v>3327</v>
      </c>
      <c r="B41" s="257" t="s">
        <v>3328</v>
      </c>
      <c r="C41" s="254" t="s">
        <v>3656</v>
      </c>
      <c r="H41" s="255" t="s">
        <v>3656</v>
      </c>
    </row>
    <row r="42" spans="1:8">
      <c r="A42" s="244" t="s">
        <v>951</v>
      </c>
      <c r="B42" s="253" t="s">
        <v>952</v>
      </c>
      <c r="C42" s="254" t="s">
        <v>3904</v>
      </c>
      <c r="E42" s="254" t="s">
        <v>3905</v>
      </c>
      <c r="F42" s="255" t="s">
        <v>3880</v>
      </c>
      <c r="G42" s="256" t="s">
        <v>3906</v>
      </c>
      <c r="H42" s="255" t="s">
        <v>3907</v>
      </c>
    </row>
    <row r="43" spans="1:8">
      <c r="A43" s="244" t="s">
        <v>953</v>
      </c>
      <c r="B43" s="257" t="s">
        <v>954</v>
      </c>
      <c r="C43" s="254" t="s">
        <v>3908</v>
      </c>
      <c r="E43" s="254" t="s">
        <v>3909</v>
      </c>
      <c r="F43" s="255" t="s">
        <v>3910</v>
      </c>
      <c r="G43" s="256" t="s">
        <v>3911</v>
      </c>
      <c r="H43" s="255" t="s">
        <v>3912</v>
      </c>
    </row>
    <row r="44" spans="1:8">
      <c r="A44" s="244" t="s">
        <v>955</v>
      </c>
      <c r="B44" s="257" t="s">
        <v>956</v>
      </c>
      <c r="C44" s="254" t="s">
        <v>3913</v>
      </c>
      <c r="E44" s="254" t="s">
        <v>3914</v>
      </c>
      <c r="G44" s="256" t="s">
        <v>3914</v>
      </c>
      <c r="H44" s="255" t="s">
        <v>3915</v>
      </c>
    </row>
    <row r="45" spans="1:8">
      <c r="A45" s="244" t="s">
        <v>957</v>
      </c>
      <c r="B45" s="257" t="s">
        <v>958</v>
      </c>
      <c r="C45" s="254" t="s">
        <v>3916</v>
      </c>
      <c r="E45" s="254" t="s">
        <v>3917</v>
      </c>
      <c r="F45" s="255" t="s">
        <v>3918</v>
      </c>
      <c r="G45" s="256" t="s">
        <v>3919</v>
      </c>
      <c r="H45" s="255" t="s">
        <v>3920</v>
      </c>
    </row>
    <row r="46" spans="1:8">
      <c r="A46" s="244" t="s">
        <v>959</v>
      </c>
      <c r="B46" s="257" t="s">
        <v>960</v>
      </c>
      <c r="C46" s="254" t="s">
        <v>3921</v>
      </c>
      <c r="E46" s="254" t="s">
        <v>3922</v>
      </c>
      <c r="G46" s="256" t="s">
        <v>3922</v>
      </c>
      <c r="H46" s="255" t="s">
        <v>3923</v>
      </c>
    </row>
    <row r="47" spans="1:8">
      <c r="A47" s="244" t="s">
        <v>961</v>
      </c>
      <c r="B47" s="253" t="s">
        <v>962</v>
      </c>
      <c r="C47" s="254" t="s">
        <v>3924</v>
      </c>
      <c r="E47" s="254" t="s">
        <v>3925</v>
      </c>
      <c r="G47" s="256" t="s">
        <v>3925</v>
      </c>
      <c r="H47" s="255" t="s">
        <v>3926</v>
      </c>
    </row>
    <row r="48" spans="1:8">
      <c r="A48" s="244" t="s">
        <v>963</v>
      </c>
      <c r="B48" s="253" t="s">
        <v>964</v>
      </c>
      <c r="C48" s="254" t="s">
        <v>3927</v>
      </c>
      <c r="E48" s="254" t="s">
        <v>3928</v>
      </c>
      <c r="G48" s="256" t="s">
        <v>3928</v>
      </c>
      <c r="H48" s="255" t="s">
        <v>3929</v>
      </c>
    </row>
    <row r="49" spans="1:8">
      <c r="A49" s="244" t="s">
        <v>965</v>
      </c>
      <c r="B49" s="253" t="s">
        <v>966</v>
      </c>
      <c r="C49" s="254" t="s">
        <v>3930</v>
      </c>
      <c r="E49" s="254" t="s">
        <v>3931</v>
      </c>
      <c r="G49" s="256" t="s">
        <v>3931</v>
      </c>
      <c r="H49" s="255" t="s">
        <v>3932</v>
      </c>
    </row>
    <row r="50" spans="1:8">
      <c r="A50" s="244" t="s">
        <v>967</v>
      </c>
      <c r="B50" s="253" t="s">
        <v>968</v>
      </c>
      <c r="C50" s="254" t="s">
        <v>3933</v>
      </c>
      <c r="E50" s="254" t="s">
        <v>3934</v>
      </c>
      <c r="G50" s="256" t="s">
        <v>3934</v>
      </c>
      <c r="H50" s="255" t="s">
        <v>3935</v>
      </c>
    </row>
    <row r="51" spans="1:8">
      <c r="A51" s="244" t="s">
        <v>969</v>
      </c>
      <c r="B51" s="253" t="s">
        <v>970</v>
      </c>
      <c r="C51" s="254" t="s">
        <v>3936</v>
      </c>
      <c r="E51" s="254" t="s">
        <v>3937</v>
      </c>
      <c r="G51" s="256" t="s">
        <v>3937</v>
      </c>
      <c r="H51" s="255" t="s">
        <v>3938</v>
      </c>
    </row>
    <row r="52" spans="1:8">
      <c r="A52" s="244" t="s">
        <v>971</v>
      </c>
      <c r="B52" s="253" t="s">
        <v>972</v>
      </c>
      <c r="C52" s="254" t="s">
        <v>3939</v>
      </c>
      <c r="E52" s="254" t="s">
        <v>3940</v>
      </c>
      <c r="G52" s="256" t="s">
        <v>3940</v>
      </c>
      <c r="H52" s="255" t="s">
        <v>3941</v>
      </c>
    </row>
    <row r="53" spans="1:8">
      <c r="A53" s="244" t="s">
        <v>973</v>
      </c>
      <c r="B53" s="257" t="s">
        <v>974</v>
      </c>
      <c r="C53" s="254" t="s">
        <v>3942</v>
      </c>
      <c r="E53" s="254" t="s">
        <v>3943</v>
      </c>
      <c r="G53" s="256" t="s">
        <v>3943</v>
      </c>
      <c r="H53" s="255" t="s">
        <v>3944</v>
      </c>
    </row>
    <row r="54" spans="1:8">
      <c r="A54" s="244" t="s">
        <v>975</v>
      </c>
      <c r="B54" s="253" t="s">
        <v>976</v>
      </c>
      <c r="C54" s="254" t="s">
        <v>3945</v>
      </c>
      <c r="E54" s="254" t="s">
        <v>3946</v>
      </c>
      <c r="G54" s="256" t="s">
        <v>3946</v>
      </c>
      <c r="H54" s="255" t="s">
        <v>3947</v>
      </c>
    </row>
    <row r="55" spans="1:8">
      <c r="A55" s="244" t="s">
        <v>977</v>
      </c>
      <c r="B55" s="257" t="s">
        <v>978</v>
      </c>
      <c r="C55" s="254" t="s">
        <v>3948</v>
      </c>
      <c r="E55" s="254" t="s">
        <v>3949</v>
      </c>
      <c r="G55" s="256" t="s">
        <v>3949</v>
      </c>
      <c r="H55" s="255" t="s">
        <v>3950</v>
      </c>
    </row>
    <row r="56" spans="1:8">
      <c r="A56" s="244" t="s">
        <v>979</v>
      </c>
      <c r="B56" s="257" t="s">
        <v>980</v>
      </c>
      <c r="C56" s="254" t="s">
        <v>3951</v>
      </c>
      <c r="E56" s="254" t="s">
        <v>3952</v>
      </c>
      <c r="G56" s="256" t="s">
        <v>3952</v>
      </c>
      <c r="H56" s="255" t="s">
        <v>3953</v>
      </c>
    </row>
    <row r="57" spans="1:8">
      <c r="A57" s="244" t="s">
        <v>981</v>
      </c>
      <c r="B57" s="253" t="s">
        <v>982</v>
      </c>
      <c r="C57" s="254" t="s">
        <v>3954</v>
      </c>
      <c r="E57" s="254" t="s">
        <v>3955</v>
      </c>
      <c r="G57" s="256" t="s">
        <v>3955</v>
      </c>
      <c r="H57" s="255" t="s">
        <v>3956</v>
      </c>
    </row>
    <row r="58" spans="1:8">
      <c r="A58" s="244" t="s">
        <v>983</v>
      </c>
      <c r="B58" s="257" t="s">
        <v>984</v>
      </c>
      <c r="C58" s="254" t="s">
        <v>3957</v>
      </c>
      <c r="E58" s="254" t="s">
        <v>3958</v>
      </c>
      <c r="G58" s="256" t="s">
        <v>3958</v>
      </c>
      <c r="H58" s="255" t="s">
        <v>3959</v>
      </c>
    </row>
    <row r="59" spans="1:8">
      <c r="A59" s="244" t="s">
        <v>985</v>
      </c>
      <c r="B59" s="257" t="s">
        <v>986</v>
      </c>
      <c r="C59" s="254" t="s">
        <v>3960</v>
      </c>
      <c r="E59" s="254" t="s">
        <v>3961</v>
      </c>
      <c r="G59" s="256" t="s">
        <v>3961</v>
      </c>
      <c r="H59" s="255" t="s">
        <v>3962</v>
      </c>
    </row>
    <row r="60" spans="1:8">
      <c r="A60" s="244" t="s">
        <v>987</v>
      </c>
      <c r="B60" s="257" t="s">
        <v>988</v>
      </c>
      <c r="C60" s="254" t="s">
        <v>3963</v>
      </c>
      <c r="E60" s="254" t="s">
        <v>3964</v>
      </c>
      <c r="G60" s="256" t="s">
        <v>3964</v>
      </c>
      <c r="H60" s="255" t="s">
        <v>3965</v>
      </c>
    </row>
    <row r="61" spans="1:8">
      <c r="A61" s="244" t="s">
        <v>989</v>
      </c>
      <c r="B61" s="257" t="s">
        <v>990</v>
      </c>
      <c r="C61" s="254" t="s">
        <v>3329</v>
      </c>
      <c r="H61" s="255" t="s">
        <v>3329</v>
      </c>
    </row>
    <row r="62" spans="1:8">
      <c r="A62" s="244" t="s">
        <v>991</v>
      </c>
      <c r="B62" s="257" t="s">
        <v>992</v>
      </c>
      <c r="C62" s="254" t="s">
        <v>3966</v>
      </c>
      <c r="E62" s="254" t="s">
        <v>3967</v>
      </c>
      <c r="G62" s="256" t="s">
        <v>3967</v>
      </c>
      <c r="H62" s="255" t="s">
        <v>3968</v>
      </c>
    </row>
    <row r="63" spans="1:8">
      <c r="A63" s="244" t="s">
        <v>993</v>
      </c>
      <c r="B63" s="253" t="s">
        <v>994</v>
      </c>
      <c r="C63" s="254" t="s">
        <v>3969</v>
      </c>
      <c r="E63" s="254" t="s">
        <v>3970</v>
      </c>
      <c r="G63" s="256" t="s">
        <v>3970</v>
      </c>
      <c r="H63" s="255" t="s">
        <v>3971</v>
      </c>
    </row>
    <row r="64" spans="1:8">
      <c r="A64" s="244" t="s">
        <v>995</v>
      </c>
      <c r="B64" s="257" t="s">
        <v>996</v>
      </c>
      <c r="C64" s="254" t="s">
        <v>3972</v>
      </c>
      <c r="E64" s="254" t="s">
        <v>3973</v>
      </c>
      <c r="G64" s="256" t="s">
        <v>3973</v>
      </c>
      <c r="H64" s="255" t="s">
        <v>3974</v>
      </c>
    </row>
    <row r="65" spans="1:8">
      <c r="A65" s="244" t="s">
        <v>997</v>
      </c>
      <c r="B65" s="253" t="s">
        <v>998</v>
      </c>
      <c r="C65" s="254" t="s">
        <v>3972</v>
      </c>
      <c r="E65" s="254" t="s">
        <v>3973</v>
      </c>
      <c r="G65" s="256" t="s">
        <v>3973</v>
      </c>
      <c r="H65" s="255" t="s">
        <v>3974</v>
      </c>
    </row>
    <row r="66" spans="1:8">
      <c r="A66" s="244" t="s">
        <v>999</v>
      </c>
      <c r="B66" s="257" t="s">
        <v>1000</v>
      </c>
      <c r="C66" s="254" t="s">
        <v>3975</v>
      </c>
      <c r="E66" s="254" t="s">
        <v>3976</v>
      </c>
      <c r="G66" s="256" t="s">
        <v>3976</v>
      </c>
      <c r="H66" s="255" t="s">
        <v>3977</v>
      </c>
    </row>
    <row r="67" spans="1:8">
      <c r="A67" s="244" t="s">
        <v>1001</v>
      </c>
      <c r="B67" s="253" t="s">
        <v>1002</v>
      </c>
      <c r="C67" s="254" t="s">
        <v>3978</v>
      </c>
      <c r="E67" s="254" t="s">
        <v>3979</v>
      </c>
      <c r="G67" s="256" t="s">
        <v>3979</v>
      </c>
      <c r="H67" s="255" t="s">
        <v>3980</v>
      </c>
    </row>
    <row r="68" spans="1:8">
      <c r="A68" s="244" t="s">
        <v>1003</v>
      </c>
      <c r="B68" s="257" t="s">
        <v>1004</v>
      </c>
      <c r="C68" s="254" t="s">
        <v>3981</v>
      </c>
      <c r="E68" s="254" t="s">
        <v>3982</v>
      </c>
      <c r="G68" s="256" t="s">
        <v>3982</v>
      </c>
      <c r="H68" s="255" t="s">
        <v>3983</v>
      </c>
    </row>
    <row r="69" spans="1:8">
      <c r="A69" s="244" t="s">
        <v>1005</v>
      </c>
      <c r="B69" s="253" t="s">
        <v>1006</v>
      </c>
      <c r="C69" s="254" t="s">
        <v>3984</v>
      </c>
      <c r="E69" s="254" t="s">
        <v>3985</v>
      </c>
      <c r="G69" s="256" t="s">
        <v>3985</v>
      </c>
      <c r="H69" s="255" t="s">
        <v>3986</v>
      </c>
    </row>
    <row r="70" spans="1:8">
      <c r="A70" s="244" t="s">
        <v>1007</v>
      </c>
      <c r="B70" s="253" t="s">
        <v>1008</v>
      </c>
      <c r="C70" s="254" t="s">
        <v>3987</v>
      </c>
      <c r="E70" s="254" t="s">
        <v>3988</v>
      </c>
      <c r="G70" s="256" t="s">
        <v>3988</v>
      </c>
      <c r="H70" s="255" t="s">
        <v>3989</v>
      </c>
    </row>
    <row r="71" spans="1:8">
      <c r="A71" s="244" t="s">
        <v>3330</v>
      </c>
      <c r="B71" s="257" t="s">
        <v>3331</v>
      </c>
      <c r="C71" s="254" t="s">
        <v>3990</v>
      </c>
      <c r="H71" s="255" t="s">
        <v>3990</v>
      </c>
    </row>
    <row r="72" spans="1:8">
      <c r="A72" s="244" t="s">
        <v>3332</v>
      </c>
      <c r="B72" s="257" t="s">
        <v>3333</v>
      </c>
      <c r="C72" s="254" t="s">
        <v>3991</v>
      </c>
      <c r="E72" s="254" t="s">
        <v>3992</v>
      </c>
      <c r="G72" s="256" t="s">
        <v>3992</v>
      </c>
      <c r="H72" s="255" t="s">
        <v>3993</v>
      </c>
    </row>
    <row r="73" spans="1:8">
      <c r="A73" s="244" t="s">
        <v>3334</v>
      </c>
      <c r="B73" s="253" t="s">
        <v>3335</v>
      </c>
      <c r="E73" s="254" t="s">
        <v>3994</v>
      </c>
      <c r="G73" s="256" t="s">
        <v>3994</v>
      </c>
      <c r="H73" s="255" t="s">
        <v>3994</v>
      </c>
    </row>
    <row r="74" spans="1:8">
      <c r="A74" s="244" t="s">
        <v>3657</v>
      </c>
      <c r="B74" s="257" t="s">
        <v>3658</v>
      </c>
      <c r="C74" s="254" t="s">
        <v>3991</v>
      </c>
      <c r="E74" s="254" t="s">
        <v>3995</v>
      </c>
      <c r="G74" s="256" t="s">
        <v>3995</v>
      </c>
      <c r="H74" s="255" t="s">
        <v>3996</v>
      </c>
    </row>
    <row r="75" spans="1:8">
      <c r="A75" s="244" t="s">
        <v>1009</v>
      </c>
      <c r="B75" s="257" t="s">
        <v>295</v>
      </c>
      <c r="C75" s="254" t="s">
        <v>3997</v>
      </c>
      <c r="E75" s="254" t="s">
        <v>3998</v>
      </c>
      <c r="G75" s="256" t="s">
        <v>3998</v>
      </c>
      <c r="H75" s="255" t="s">
        <v>3999</v>
      </c>
    </row>
    <row r="76" spans="1:8">
      <c r="A76" s="244" t="s">
        <v>1010</v>
      </c>
      <c r="B76" s="253" t="s">
        <v>1011</v>
      </c>
      <c r="C76" s="254" t="s">
        <v>4000</v>
      </c>
      <c r="E76" s="254" t="s">
        <v>4001</v>
      </c>
      <c r="G76" s="256" t="s">
        <v>4001</v>
      </c>
      <c r="H76" s="255" t="s">
        <v>4002</v>
      </c>
    </row>
    <row r="77" spans="1:8">
      <c r="A77" s="244" t="s">
        <v>1012</v>
      </c>
      <c r="B77" s="257" t="s">
        <v>1013</v>
      </c>
      <c r="C77" s="254" t="s">
        <v>4003</v>
      </c>
      <c r="E77" s="254" t="s">
        <v>4004</v>
      </c>
      <c r="G77" s="256" t="s">
        <v>4004</v>
      </c>
      <c r="H77" s="255" t="s">
        <v>4005</v>
      </c>
    </row>
    <row r="78" spans="1:8" ht="21">
      <c r="A78" s="244" t="s">
        <v>1014</v>
      </c>
      <c r="B78" s="257" t="s">
        <v>1015</v>
      </c>
      <c r="C78" s="254" t="s">
        <v>4006</v>
      </c>
      <c r="E78" s="254" t="s">
        <v>4007</v>
      </c>
      <c r="G78" s="256" t="s">
        <v>4007</v>
      </c>
      <c r="H78" s="255" t="s">
        <v>4008</v>
      </c>
    </row>
    <row r="79" spans="1:8" ht="21">
      <c r="A79" s="244" t="s">
        <v>1016</v>
      </c>
      <c r="B79" s="257" t="s">
        <v>1017</v>
      </c>
      <c r="C79" s="254" t="s">
        <v>4009</v>
      </c>
      <c r="E79" s="254" t="s">
        <v>4010</v>
      </c>
      <c r="G79" s="256" t="s">
        <v>4010</v>
      </c>
      <c r="H79" s="255" t="s">
        <v>4011</v>
      </c>
    </row>
    <row r="80" spans="1:8" ht="21">
      <c r="A80" s="244" t="s">
        <v>3336</v>
      </c>
      <c r="B80" s="257" t="s">
        <v>3337</v>
      </c>
      <c r="C80" s="254" t="s">
        <v>4012</v>
      </c>
      <c r="H80" s="255" t="s">
        <v>4012</v>
      </c>
    </row>
    <row r="81" spans="1:8">
      <c r="A81" s="244" t="s">
        <v>1018</v>
      </c>
      <c r="B81" s="257" t="s">
        <v>1019</v>
      </c>
      <c r="C81" s="254" t="s">
        <v>4013</v>
      </c>
      <c r="E81" s="254" t="s">
        <v>4014</v>
      </c>
      <c r="G81" s="256" t="s">
        <v>4014</v>
      </c>
      <c r="H81" s="255" t="s">
        <v>4015</v>
      </c>
    </row>
    <row r="82" spans="1:8">
      <c r="A82" s="244" t="s">
        <v>1020</v>
      </c>
      <c r="B82" s="257" t="s">
        <v>1021</v>
      </c>
      <c r="C82" s="254" t="s">
        <v>4016</v>
      </c>
      <c r="E82" s="254" t="s">
        <v>4017</v>
      </c>
      <c r="G82" s="256" t="s">
        <v>4017</v>
      </c>
      <c r="H82" s="255" t="s">
        <v>4018</v>
      </c>
    </row>
    <row r="83" spans="1:8">
      <c r="A83" s="244" t="s">
        <v>1022</v>
      </c>
      <c r="B83" s="257" t="s">
        <v>1023</v>
      </c>
      <c r="C83" s="254" t="s">
        <v>4019</v>
      </c>
      <c r="E83" s="254" t="s">
        <v>4020</v>
      </c>
      <c r="G83" s="256" t="s">
        <v>4020</v>
      </c>
      <c r="H83" s="255" t="s">
        <v>4021</v>
      </c>
    </row>
    <row r="84" spans="1:8">
      <c r="A84" s="244" t="s">
        <v>1024</v>
      </c>
      <c r="B84" s="253" t="s">
        <v>1025</v>
      </c>
      <c r="C84" s="254" t="s">
        <v>4022</v>
      </c>
      <c r="E84" s="254" t="s">
        <v>4023</v>
      </c>
      <c r="F84" s="255" t="s">
        <v>4024</v>
      </c>
      <c r="G84" s="256" t="s">
        <v>4025</v>
      </c>
      <c r="H84" s="255" t="s">
        <v>4026</v>
      </c>
    </row>
    <row r="85" spans="1:8">
      <c r="A85" s="244" t="s">
        <v>1026</v>
      </c>
      <c r="B85" s="253" t="s">
        <v>1027</v>
      </c>
      <c r="C85" s="254" t="s">
        <v>4027</v>
      </c>
      <c r="E85" s="254" t="s">
        <v>4028</v>
      </c>
      <c r="F85" s="255" t="s">
        <v>4029</v>
      </c>
      <c r="G85" s="256" t="s">
        <v>4030</v>
      </c>
      <c r="H85" s="255" t="s">
        <v>4031</v>
      </c>
    </row>
    <row r="86" spans="1:8">
      <c r="A86" s="244" t="s">
        <v>1028</v>
      </c>
      <c r="B86" s="253" t="s">
        <v>1029</v>
      </c>
      <c r="C86" s="254" t="s">
        <v>4032</v>
      </c>
      <c r="E86" s="254" t="s">
        <v>4033</v>
      </c>
      <c r="F86" s="255" t="s">
        <v>4034</v>
      </c>
      <c r="G86" s="256" t="s">
        <v>4035</v>
      </c>
      <c r="H86" s="255" t="s">
        <v>4036</v>
      </c>
    </row>
    <row r="87" spans="1:8">
      <c r="A87" s="244" t="s">
        <v>1030</v>
      </c>
      <c r="B87" s="253" t="s">
        <v>1031</v>
      </c>
      <c r="C87" s="254" t="s">
        <v>4037</v>
      </c>
      <c r="E87" s="254" t="s">
        <v>4038</v>
      </c>
      <c r="F87" s="255" t="s">
        <v>4039</v>
      </c>
      <c r="G87" s="256" t="s">
        <v>4040</v>
      </c>
      <c r="H87" s="255" t="s">
        <v>4041</v>
      </c>
    </row>
    <row r="88" spans="1:8">
      <c r="A88" s="244" t="s">
        <v>1032</v>
      </c>
      <c r="B88" s="253" t="s">
        <v>1033</v>
      </c>
      <c r="C88" s="254" t="s">
        <v>4042</v>
      </c>
      <c r="E88" s="254" t="s">
        <v>4043</v>
      </c>
      <c r="G88" s="256" t="s">
        <v>4043</v>
      </c>
      <c r="H88" s="255" t="s">
        <v>4044</v>
      </c>
    </row>
    <row r="89" spans="1:8">
      <c r="A89" s="244" t="s">
        <v>1034</v>
      </c>
      <c r="B89" s="253" t="s">
        <v>1035</v>
      </c>
      <c r="C89" s="254" t="s">
        <v>4045</v>
      </c>
      <c r="E89" s="254" t="s">
        <v>4046</v>
      </c>
      <c r="G89" s="256" t="s">
        <v>4046</v>
      </c>
      <c r="H89" s="255" t="s">
        <v>4047</v>
      </c>
    </row>
    <row r="90" spans="1:8" ht="21">
      <c r="A90" s="244" t="s">
        <v>1038</v>
      </c>
      <c r="B90" s="257" t="s">
        <v>1039</v>
      </c>
      <c r="C90" s="254" t="s">
        <v>4048</v>
      </c>
      <c r="E90" s="254" t="s">
        <v>4049</v>
      </c>
      <c r="G90" s="256" t="s">
        <v>4049</v>
      </c>
      <c r="H90" s="255" t="s">
        <v>4050</v>
      </c>
    </row>
    <row r="91" spans="1:8">
      <c r="A91" s="244" t="s">
        <v>1040</v>
      </c>
      <c r="B91" s="253" t="s">
        <v>1041</v>
      </c>
      <c r="C91" s="254" t="s">
        <v>4051</v>
      </c>
      <c r="E91" s="254" t="s">
        <v>4052</v>
      </c>
      <c r="G91" s="256" t="s">
        <v>4052</v>
      </c>
      <c r="H91" s="255" t="s">
        <v>4053</v>
      </c>
    </row>
    <row r="92" spans="1:8">
      <c r="A92" s="244" t="s">
        <v>1042</v>
      </c>
      <c r="B92" s="253" t="s">
        <v>1043</v>
      </c>
      <c r="C92" s="254" t="s">
        <v>4054</v>
      </c>
      <c r="E92" s="254" t="s">
        <v>4055</v>
      </c>
      <c r="G92" s="256" t="s">
        <v>4055</v>
      </c>
      <c r="H92" s="255" t="s">
        <v>4056</v>
      </c>
    </row>
    <row r="93" spans="1:8">
      <c r="A93" s="244" t="s">
        <v>1044</v>
      </c>
      <c r="B93" s="253" t="s">
        <v>1045</v>
      </c>
      <c r="C93" s="254" t="s">
        <v>4057</v>
      </c>
      <c r="E93" s="254" t="s">
        <v>4058</v>
      </c>
      <c r="G93" s="256" t="s">
        <v>4058</v>
      </c>
      <c r="H93" s="255" t="s">
        <v>4059</v>
      </c>
    </row>
    <row r="94" spans="1:8" ht="21">
      <c r="A94" s="244" t="s">
        <v>1046</v>
      </c>
      <c r="B94" s="257" t="s">
        <v>1047</v>
      </c>
      <c r="C94" s="254" t="s">
        <v>4060</v>
      </c>
      <c r="E94" s="254" t="s">
        <v>4061</v>
      </c>
      <c r="G94" s="256" t="s">
        <v>4061</v>
      </c>
      <c r="H94" s="255" t="s">
        <v>4062</v>
      </c>
    </row>
    <row r="95" spans="1:8">
      <c r="A95" s="244" t="s">
        <v>1048</v>
      </c>
      <c r="B95" s="257" t="s">
        <v>1049</v>
      </c>
      <c r="C95" s="254" t="s">
        <v>4063</v>
      </c>
      <c r="E95" s="254" t="s">
        <v>4064</v>
      </c>
      <c r="G95" s="256" t="s">
        <v>4064</v>
      </c>
      <c r="H95" s="255" t="s">
        <v>4065</v>
      </c>
    </row>
    <row r="96" spans="1:8">
      <c r="A96" s="244" t="s">
        <v>1051</v>
      </c>
      <c r="B96" s="257" t="s">
        <v>1052</v>
      </c>
      <c r="C96" s="254" t="s">
        <v>4066</v>
      </c>
      <c r="E96" s="254" t="s">
        <v>4067</v>
      </c>
      <c r="G96" s="256" t="s">
        <v>4067</v>
      </c>
      <c r="H96" s="255" t="s">
        <v>4068</v>
      </c>
    </row>
    <row r="97" spans="1:8">
      <c r="A97" s="244" t="s">
        <v>1053</v>
      </c>
      <c r="B97" s="257" t="s">
        <v>1054</v>
      </c>
      <c r="C97" s="254" t="s">
        <v>4069</v>
      </c>
      <c r="E97" s="254" t="s">
        <v>4070</v>
      </c>
      <c r="G97" s="256" t="s">
        <v>4070</v>
      </c>
      <c r="H97" s="255" t="s">
        <v>4071</v>
      </c>
    </row>
    <row r="98" spans="1:8">
      <c r="A98" s="244" t="s">
        <v>1055</v>
      </c>
      <c r="B98" s="257" t="s">
        <v>1056</v>
      </c>
      <c r="C98" s="254" t="s">
        <v>4072</v>
      </c>
      <c r="E98" s="254" t="s">
        <v>4073</v>
      </c>
      <c r="G98" s="256" t="s">
        <v>4073</v>
      </c>
      <c r="H98" s="255" t="s">
        <v>4074</v>
      </c>
    </row>
    <row r="99" spans="1:8">
      <c r="A99" s="244" t="s">
        <v>1057</v>
      </c>
      <c r="B99" s="253" t="s">
        <v>1058</v>
      </c>
      <c r="C99" s="254" t="s">
        <v>4075</v>
      </c>
      <c r="E99" s="254" t="s">
        <v>4076</v>
      </c>
      <c r="G99" s="256" t="s">
        <v>4076</v>
      </c>
      <c r="H99" s="255" t="s">
        <v>4077</v>
      </c>
    </row>
    <row r="100" spans="1:8">
      <c r="A100" s="244" t="s">
        <v>1059</v>
      </c>
      <c r="B100" s="257" t="s">
        <v>1060</v>
      </c>
      <c r="C100" s="254" t="s">
        <v>4078</v>
      </c>
      <c r="E100" s="254" t="s">
        <v>4079</v>
      </c>
      <c r="F100" s="255" t="s">
        <v>4080</v>
      </c>
      <c r="G100" s="256" t="s">
        <v>4081</v>
      </c>
      <c r="H100" s="255" t="s">
        <v>4082</v>
      </c>
    </row>
    <row r="101" spans="1:8">
      <c r="A101" s="244" t="s">
        <v>1061</v>
      </c>
      <c r="B101" s="257" t="s">
        <v>1062</v>
      </c>
      <c r="C101" s="254" t="s">
        <v>4083</v>
      </c>
      <c r="E101" s="254" t="s">
        <v>4084</v>
      </c>
      <c r="G101" s="256" t="s">
        <v>4084</v>
      </c>
      <c r="H101" s="255" t="s">
        <v>4085</v>
      </c>
    </row>
    <row r="102" spans="1:8" ht="21">
      <c r="A102" s="244" t="s">
        <v>1063</v>
      </c>
      <c r="B102" s="257" t="s">
        <v>1064</v>
      </c>
      <c r="C102" s="254" t="s">
        <v>4086</v>
      </c>
      <c r="E102" s="254" t="s">
        <v>4087</v>
      </c>
      <c r="G102" s="256" t="s">
        <v>4087</v>
      </c>
      <c r="H102" s="255" t="s">
        <v>4088</v>
      </c>
    </row>
    <row r="103" spans="1:8" ht="21">
      <c r="A103" s="244" t="s">
        <v>1065</v>
      </c>
      <c r="B103" s="257" t="s">
        <v>1066</v>
      </c>
      <c r="C103" s="254" t="s">
        <v>4089</v>
      </c>
      <c r="E103" s="254" t="s">
        <v>4090</v>
      </c>
      <c r="F103" s="255" t="s">
        <v>4091</v>
      </c>
      <c r="G103" s="256" t="s">
        <v>4092</v>
      </c>
      <c r="H103" s="255" t="s">
        <v>4093</v>
      </c>
    </row>
    <row r="104" spans="1:8">
      <c r="A104" s="244" t="s">
        <v>1067</v>
      </c>
      <c r="B104" s="253" t="s">
        <v>1068</v>
      </c>
      <c r="C104" s="254" t="s">
        <v>4094</v>
      </c>
      <c r="E104" s="254" t="s">
        <v>4095</v>
      </c>
      <c r="G104" s="256" t="s">
        <v>4095</v>
      </c>
      <c r="H104" s="255" t="s">
        <v>4096</v>
      </c>
    </row>
    <row r="105" spans="1:8">
      <c r="A105" s="244" t="s">
        <v>1069</v>
      </c>
      <c r="B105" s="257" t="s">
        <v>1070</v>
      </c>
      <c r="C105" s="254" t="s">
        <v>4097</v>
      </c>
      <c r="E105" s="254" t="s">
        <v>4098</v>
      </c>
      <c r="G105" s="256" t="s">
        <v>4098</v>
      </c>
      <c r="H105" s="255" t="s">
        <v>4099</v>
      </c>
    </row>
    <row r="106" spans="1:8" ht="21">
      <c r="A106" s="244" t="s">
        <v>1071</v>
      </c>
      <c r="B106" s="257" t="s">
        <v>1072</v>
      </c>
      <c r="C106" s="254" t="s">
        <v>4100</v>
      </c>
      <c r="E106" s="254" t="s">
        <v>4101</v>
      </c>
      <c r="F106" s="255" t="s">
        <v>4102</v>
      </c>
      <c r="G106" s="256" t="s">
        <v>4103</v>
      </c>
      <c r="H106" s="255" t="s">
        <v>4104</v>
      </c>
    </row>
    <row r="107" spans="1:8">
      <c r="A107" s="244" t="s">
        <v>1073</v>
      </c>
      <c r="B107" s="253" t="s">
        <v>1074</v>
      </c>
      <c r="C107" s="254" t="s">
        <v>4105</v>
      </c>
      <c r="E107" s="254" t="s">
        <v>4106</v>
      </c>
      <c r="G107" s="256" t="s">
        <v>4106</v>
      </c>
      <c r="H107" s="255" t="s">
        <v>4107</v>
      </c>
    </row>
    <row r="108" spans="1:8">
      <c r="A108" s="244" t="s">
        <v>1075</v>
      </c>
      <c r="B108" s="253" t="s">
        <v>1076</v>
      </c>
      <c r="C108" s="254" t="s">
        <v>4108</v>
      </c>
      <c r="E108" s="254" t="s">
        <v>4109</v>
      </c>
      <c r="G108" s="256" t="s">
        <v>4109</v>
      </c>
      <c r="H108" s="255" t="s">
        <v>4110</v>
      </c>
    </row>
    <row r="109" spans="1:8">
      <c r="A109" s="244" t="s">
        <v>1077</v>
      </c>
      <c r="B109" s="257" t="s">
        <v>1078</v>
      </c>
      <c r="C109" s="254" t="s">
        <v>4111</v>
      </c>
      <c r="E109" s="254" t="s">
        <v>4112</v>
      </c>
      <c r="F109" s="255" t="s">
        <v>4113</v>
      </c>
      <c r="G109" s="256" t="s">
        <v>4114</v>
      </c>
      <c r="H109" s="255" t="s">
        <v>4115</v>
      </c>
    </row>
    <row r="110" spans="1:8">
      <c r="A110" s="244" t="s">
        <v>1079</v>
      </c>
      <c r="B110" s="257" t="s">
        <v>1080</v>
      </c>
      <c r="C110" s="254" t="s">
        <v>4116</v>
      </c>
      <c r="E110" s="254" t="s">
        <v>4117</v>
      </c>
      <c r="F110" s="255" t="s">
        <v>4118</v>
      </c>
      <c r="G110" s="256" t="s">
        <v>4119</v>
      </c>
      <c r="H110" s="255" t="s">
        <v>4120</v>
      </c>
    </row>
    <row r="111" spans="1:8">
      <c r="A111" s="244" t="s">
        <v>1081</v>
      </c>
      <c r="B111" s="253" t="s">
        <v>1082</v>
      </c>
      <c r="C111" s="254" t="s">
        <v>4121</v>
      </c>
      <c r="E111" s="254" t="s">
        <v>4122</v>
      </c>
      <c r="F111" s="255" t="s">
        <v>4123</v>
      </c>
      <c r="G111" s="256" t="s">
        <v>4124</v>
      </c>
      <c r="H111" s="255" t="s">
        <v>4125</v>
      </c>
    </row>
    <row r="112" spans="1:8">
      <c r="A112" s="244" t="s">
        <v>1083</v>
      </c>
      <c r="B112" s="257" t="s">
        <v>1084</v>
      </c>
      <c r="C112" s="254" t="s">
        <v>4126</v>
      </c>
      <c r="E112" s="254" t="s">
        <v>4127</v>
      </c>
      <c r="F112" s="255" t="s">
        <v>4128</v>
      </c>
      <c r="G112" s="256" t="s">
        <v>4129</v>
      </c>
      <c r="H112" s="255" t="s">
        <v>4130</v>
      </c>
    </row>
    <row r="113" spans="1:8">
      <c r="A113" s="244" t="s">
        <v>1085</v>
      </c>
      <c r="B113" s="253" t="s">
        <v>1086</v>
      </c>
      <c r="C113" s="254" t="s">
        <v>4131</v>
      </c>
      <c r="E113" s="254" t="s">
        <v>4132</v>
      </c>
      <c r="G113" s="256" t="s">
        <v>4132</v>
      </c>
      <c r="H113" s="255" t="s">
        <v>4133</v>
      </c>
    </row>
    <row r="114" spans="1:8">
      <c r="A114" s="244" t="s">
        <v>3340</v>
      </c>
      <c r="B114" s="253" t="s">
        <v>3341</v>
      </c>
      <c r="C114" s="254" t="s">
        <v>3342</v>
      </c>
      <c r="H114" s="255" t="s">
        <v>3342</v>
      </c>
    </row>
    <row r="115" spans="1:8">
      <c r="A115" s="244" t="s">
        <v>1087</v>
      </c>
      <c r="B115" s="253" t="s">
        <v>1088</v>
      </c>
      <c r="C115" s="254" t="s">
        <v>4134</v>
      </c>
      <c r="E115" s="254" t="s">
        <v>4135</v>
      </c>
      <c r="G115" s="256" t="s">
        <v>4135</v>
      </c>
      <c r="H115" s="255" t="s">
        <v>4136</v>
      </c>
    </row>
    <row r="116" spans="1:8">
      <c r="A116" s="244" t="s">
        <v>1089</v>
      </c>
      <c r="B116" s="257" t="s">
        <v>1090</v>
      </c>
      <c r="C116" s="254" t="s">
        <v>4137</v>
      </c>
      <c r="E116" s="254" t="s">
        <v>4138</v>
      </c>
      <c r="G116" s="256" t="s">
        <v>4138</v>
      </c>
      <c r="H116" s="255" t="s">
        <v>4139</v>
      </c>
    </row>
    <row r="117" spans="1:8" ht="21">
      <c r="A117" s="244" t="s">
        <v>1091</v>
      </c>
      <c r="B117" s="257" t="s">
        <v>1092</v>
      </c>
      <c r="C117" s="254" t="s">
        <v>4140</v>
      </c>
      <c r="E117" s="254" t="s">
        <v>4141</v>
      </c>
      <c r="F117" s="255" t="s">
        <v>4142</v>
      </c>
      <c r="G117" s="256" t="s">
        <v>4143</v>
      </c>
      <c r="H117" s="255" t="s">
        <v>4144</v>
      </c>
    </row>
    <row r="118" spans="1:8">
      <c r="A118" s="244" t="s">
        <v>1093</v>
      </c>
      <c r="B118" s="257" t="s">
        <v>1094</v>
      </c>
      <c r="C118" s="254" t="s">
        <v>4145</v>
      </c>
      <c r="E118" s="254" t="s">
        <v>4146</v>
      </c>
      <c r="G118" s="256" t="s">
        <v>4146</v>
      </c>
      <c r="H118" s="255" t="s">
        <v>4147</v>
      </c>
    </row>
    <row r="119" spans="1:8" ht="21">
      <c r="A119" s="244" t="s">
        <v>1095</v>
      </c>
      <c r="B119" s="257" t="s">
        <v>1096</v>
      </c>
      <c r="C119" s="254" t="s">
        <v>4148</v>
      </c>
      <c r="E119" s="254" t="s">
        <v>4149</v>
      </c>
      <c r="G119" s="256" t="s">
        <v>4149</v>
      </c>
      <c r="H119" s="255" t="s">
        <v>4150</v>
      </c>
    </row>
    <row r="120" spans="1:8" ht="21">
      <c r="A120" s="244" t="s">
        <v>1097</v>
      </c>
      <c r="B120" s="257" t="s">
        <v>1098</v>
      </c>
      <c r="C120" s="254" t="s">
        <v>4151</v>
      </c>
      <c r="E120" s="254" t="s">
        <v>4152</v>
      </c>
      <c r="G120" s="256" t="s">
        <v>4152</v>
      </c>
      <c r="H120" s="255" t="s">
        <v>4153</v>
      </c>
    </row>
    <row r="121" spans="1:8" ht="21">
      <c r="A121" s="244" t="s">
        <v>3343</v>
      </c>
      <c r="B121" s="257" t="s">
        <v>3344</v>
      </c>
      <c r="C121" s="254" t="s">
        <v>4154</v>
      </c>
      <c r="E121" s="254" t="s">
        <v>4155</v>
      </c>
      <c r="G121" s="256" t="s">
        <v>4155</v>
      </c>
      <c r="H121" s="255" t="s">
        <v>4156</v>
      </c>
    </row>
    <row r="122" spans="1:8">
      <c r="A122" s="244" t="s">
        <v>1099</v>
      </c>
      <c r="B122" s="257" t="s">
        <v>1100</v>
      </c>
      <c r="C122" s="254" t="s">
        <v>4157</v>
      </c>
      <c r="E122" s="254" t="s">
        <v>4158</v>
      </c>
      <c r="F122" s="255" t="s">
        <v>4159</v>
      </c>
      <c r="G122" s="256" t="s">
        <v>4160</v>
      </c>
      <c r="H122" s="255" t="s">
        <v>4161</v>
      </c>
    </row>
    <row r="123" spans="1:8" ht="21">
      <c r="A123" s="244" t="s">
        <v>1101</v>
      </c>
      <c r="B123" s="257" t="s">
        <v>1102</v>
      </c>
      <c r="C123" s="254" t="s">
        <v>4162</v>
      </c>
      <c r="E123" s="254" t="s">
        <v>4163</v>
      </c>
      <c r="F123" s="255" t="s">
        <v>4164</v>
      </c>
      <c r="G123" s="256" t="s">
        <v>4165</v>
      </c>
      <c r="H123" s="255" t="s">
        <v>4166</v>
      </c>
    </row>
    <row r="124" spans="1:8">
      <c r="A124" s="244" t="s">
        <v>1103</v>
      </c>
      <c r="B124" s="257" t="s">
        <v>1104</v>
      </c>
      <c r="C124" s="254" t="s">
        <v>4167</v>
      </c>
      <c r="E124" s="254" t="s">
        <v>4168</v>
      </c>
      <c r="G124" s="256" t="s">
        <v>4168</v>
      </c>
      <c r="H124" s="255" t="s">
        <v>4169</v>
      </c>
    </row>
    <row r="125" spans="1:8">
      <c r="A125" s="244" t="s">
        <v>1105</v>
      </c>
      <c r="B125" s="257" t="s">
        <v>1106</v>
      </c>
      <c r="C125" s="254" t="s">
        <v>4170</v>
      </c>
      <c r="E125" s="254" t="s">
        <v>4171</v>
      </c>
      <c r="G125" s="256" t="s">
        <v>4171</v>
      </c>
      <c r="H125" s="255" t="s">
        <v>4172</v>
      </c>
    </row>
    <row r="126" spans="1:8">
      <c r="A126" s="244" t="s">
        <v>1107</v>
      </c>
      <c r="B126" s="257" t="s">
        <v>1108</v>
      </c>
      <c r="C126" s="254" t="s">
        <v>4173</v>
      </c>
      <c r="E126" s="254" t="s">
        <v>4174</v>
      </c>
      <c r="G126" s="256" t="s">
        <v>4174</v>
      </c>
      <c r="H126" s="255" t="s">
        <v>4175</v>
      </c>
    </row>
    <row r="127" spans="1:8" ht="21">
      <c r="A127" s="244" t="s">
        <v>1109</v>
      </c>
      <c r="B127" s="257" t="s">
        <v>1110</v>
      </c>
      <c r="C127" s="254" t="s">
        <v>4176</v>
      </c>
      <c r="E127" s="254" t="s">
        <v>4177</v>
      </c>
      <c r="G127" s="256" t="s">
        <v>4177</v>
      </c>
      <c r="H127" s="255" t="s">
        <v>4178</v>
      </c>
    </row>
    <row r="128" spans="1:8" ht="21">
      <c r="A128" s="244" t="s">
        <v>1111</v>
      </c>
      <c r="B128" s="257" t="s">
        <v>1112</v>
      </c>
      <c r="C128" s="254" t="s">
        <v>3345</v>
      </c>
      <c r="E128" s="254" t="s">
        <v>4179</v>
      </c>
      <c r="G128" s="256" t="s">
        <v>4179</v>
      </c>
      <c r="H128" s="255" t="s">
        <v>4180</v>
      </c>
    </row>
    <row r="129" spans="1:8" ht="21">
      <c r="A129" s="244" t="s">
        <v>1113</v>
      </c>
      <c r="B129" s="257" t="s">
        <v>1114</v>
      </c>
      <c r="C129" s="254" t="s">
        <v>4181</v>
      </c>
      <c r="E129" s="254" t="s">
        <v>4182</v>
      </c>
      <c r="G129" s="256" t="s">
        <v>4182</v>
      </c>
      <c r="H129" s="255" t="s">
        <v>4183</v>
      </c>
    </row>
    <row r="130" spans="1:8">
      <c r="A130" s="244" t="s">
        <v>1115</v>
      </c>
      <c r="B130" s="257" t="s">
        <v>1116</v>
      </c>
      <c r="C130" s="254" t="s">
        <v>3662</v>
      </c>
      <c r="E130" s="254" t="s">
        <v>4184</v>
      </c>
      <c r="G130" s="256" t="s">
        <v>4184</v>
      </c>
      <c r="H130" s="255" t="s">
        <v>4185</v>
      </c>
    </row>
    <row r="131" spans="1:8">
      <c r="A131" s="244" t="s">
        <v>1117</v>
      </c>
      <c r="B131" s="257" t="s">
        <v>1118</v>
      </c>
      <c r="C131" s="254" t="s">
        <v>4186</v>
      </c>
      <c r="E131" s="254" t="s">
        <v>4187</v>
      </c>
      <c r="G131" s="256" t="s">
        <v>4187</v>
      </c>
      <c r="H131" s="255" t="s">
        <v>4188</v>
      </c>
    </row>
    <row r="132" spans="1:8" ht="21">
      <c r="A132" s="244" t="s">
        <v>1119</v>
      </c>
      <c r="B132" s="257" t="s">
        <v>1120</v>
      </c>
      <c r="C132" s="254" t="s">
        <v>4189</v>
      </c>
      <c r="E132" s="254" t="s">
        <v>4190</v>
      </c>
      <c r="G132" s="256" t="s">
        <v>4190</v>
      </c>
      <c r="H132" s="255" t="s">
        <v>4191</v>
      </c>
    </row>
    <row r="133" spans="1:8">
      <c r="A133" s="244" t="s">
        <v>1121</v>
      </c>
      <c r="B133" s="253" t="s">
        <v>1122</v>
      </c>
      <c r="C133" s="254" t="s">
        <v>4192</v>
      </c>
      <c r="E133" s="254" t="s">
        <v>4193</v>
      </c>
      <c r="G133" s="256" t="s">
        <v>4193</v>
      </c>
      <c r="H133" s="255" t="s">
        <v>4194</v>
      </c>
    </row>
    <row r="134" spans="1:8">
      <c r="A134" s="244" t="s">
        <v>1123</v>
      </c>
      <c r="B134" s="253" t="s">
        <v>1124</v>
      </c>
      <c r="C134" s="254" t="s">
        <v>4195</v>
      </c>
      <c r="E134" s="254" t="s">
        <v>4196</v>
      </c>
      <c r="G134" s="256" t="s">
        <v>4196</v>
      </c>
      <c r="H134" s="255" t="s">
        <v>4197</v>
      </c>
    </row>
    <row r="135" spans="1:8">
      <c r="A135" s="244" t="s">
        <v>1125</v>
      </c>
      <c r="B135" s="253" t="s">
        <v>1126</v>
      </c>
      <c r="C135" s="254" t="s">
        <v>4198</v>
      </c>
      <c r="E135" s="254" t="s">
        <v>4199</v>
      </c>
      <c r="G135" s="256" t="s">
        <v>4199</v>
      </c>
      <c r="H135" s="255" t="s">
        <v>4200</v>
      </c>
    </row>
    <row r="136" spans="1:8">
      <c r="A136" s="244" t="s">
        <v>1127</v>
      </c>
      <c r="B136" s="253" t="s">
        <v>1128</v>
      </c>
      <c r="C136" s="254" t="s">
        <v>4201</v>
      </c>
      <c r="E136" s="254" t="s">
        <v>4202</v>
      </c>
      <c r="G136" s="256" t="s">
        <v>4202</v>
      </c>
      <c r="H136" s="255" t="s">
        <v>4203</v>
      </c>
    </row>
    <row r="137" spans="1:8">
      <c r="A137" s="244" t="s">
        <v>1129</v>
      </c>
      <c r="B137" s="253" t="s">
        <v>1130</v>
      </c>
      <c r="C137" s="254" t="s">
        <v>4204</v>
      </c>
      <c r="E137" s="254" t="s">
        <v>4205</v>
      </c>
      <c r="G137" s="256" t="s">
        <v>4205</v>
      </c>
      <c r="H137" s="255" t="s">
        <v>4206</v>
      </c>
    </row>
    <row r="138" spans="1:8">
      <c r="A138" s="244" t="s">
        <v>3346</v>
      </c>
      <c r="B138" s="253" t="s">
        <v>3347</v>
      </c>
      <c r="C138" s="254" t="s">
        <v>4207</v>
      </c>
      <c r="E138" s="254" t="s">
        <v>4208</v>
      </c>
      <c r="G138" s="256" t="s">
        <v>4208</v>
      </c>
      <c r="H138" s="255" t="s">
        <v>4209</v>
      </c>
    </row>
    <row r="139" spans="1:8">
      <c r="A139" s="244" t="s">
        <v>1131</v>
      </c>
      <c r="B139" s="257" t="s">
        <v>1132</v>
      </c>
      <c r="C139" s="254" t="s">
        <v>4210</v>
      </c>
      <c r="E139" s="254" t="s">
        <v>4211</v>
      </c>
      <c r="G139" s="256" t="s">
        <v>4211</v>
      </c>
      <c r="H139" s="255" t="s">
        <v>4212</v>
      </c>
    </row>
    <row r="140" spans="1:8">
      <c r="A140" s="244" t="s">
        <v>1133</v>
      </c>
      <c r="B140" s="253" t="s">
        <v>1134</v>
      </c>
      <c r="C140" s="254" t="s">
        <v>4213</v>
      </c>
      <c r="E140" s="254" t="s">
        <v>4214</v>
      </c>
      <c r="F140" s="255" t="s">
        <v>4215</v>
      </c>
      <c r="G140" s="256" t="s">
        <v>4216</v>
      </c>
      <c r="H140" s="255" t="s">
        <v>4217</v>
      </c>
    </row>
    <row r="141" spans="1:8">
      <c r="A141" s="244" t="s">
        <v>1135</v>
      </c>
      <c r="B141" s="253" t="s">
        <v>1136</v>
      </c>
      <c r="C141" s="254" t="s">
        <v>4218</v>
      </c>
      <c r="E141" s="254" t="s">
        <v>4219</v>
      </c>
      <c r="G141" s="256" t="s">
        <v>4219</v>
      </c>
      <c r="H141" s="255" t="s">
        <v>4220</v>
      </c>
    </row>
    <row r="142" spans="1:8">
      <c r="A142" s="244" t="s">
        <v>1137</v>
      </c>
      <c r="B142" s="253" t="s">
        <v>1138</v>
      </c>
      <c r="C142" s="254" t="s">
        <v>4221</v>
      </c>
      <c r="E142" s="254" t="s">
        <v>4222</v>
      </c>
      <c r="F142" s="255" t="s">
        <v>4215</v>
      </c>
      <c r="G142" s="256" t="s">
        <v>4223</v>
      </c>
      <c r="H142" s="255" t="s">
        <v>4224</v>
      </c>
    </row>
    <row r="143" spans="1:8">
      <c r="A143" s="244" t="s">
        <v>1139</v>
      </c>
      <c r="B143" s="253" t="s">
        <v>1140</v>
      </c>
      <c r="C143" s="254" t="s">
        <v>4225</v>
      </c>
      <c r="H143" s="255" t="s">
        <v>4225</v>
      </c>
    </row>
    <row r="144" spans="1:8">
      <c r="A144" s="244" t="s">
        <v>1141</v>
      </c>
      <c r="B144" s="253" t="s">
        <v>1142</v>
      </c>
      <c r="C144" s="254" t="s">
        <v>4226</v>
      </c>
      <c r="E144" s="254" t="s">
        <v>4227</v>
      </c>
      <c r="G144" s="256" t="s">
        <v>4227</v>
      </c>
      <c r="H144" s="255" t="s">
        <v>4228</v>
      </c>
    </row>
    <row r="145" spans="1:8">
      <c r="A145" s="244" t="s">
        <v>1143</v>
      </c>
      <c r="B145" s="253" t="s">
        <v>1144</v>
      </c>
      <c r="C145" s="254" t="s">
        <v>4229</v>
      </c>
      <c r="E145" s="254" t="s">
        <v>4230</v>
      </c>
      <c r="G145" s="256" t="s">
        <v>4230</v>
      </c>
      <c r="H145" s="255" t="s">
        <v>4231</v>
      </c>
    </row>
    <row r="146" spans="1:8">
      <c r="A146" s="244" t="s">
        <v>1145</v>
      </c>
      <c r="B146" s="257" t="s">
        <v>1146</v>
      </c>
      <c r="C146" s="254" t="s">
        <v>4232</v>
      </c>
      <c r="E146" s="254" t="s">
        <v>4233</v>
      </c>
      <c r="G146" s="256" t="s">
        <v>4233</v>
      </c>
      <c r="H146" s="255" t="s">
        <v>4234</v>
      </c>
    </row>
    <row r="147" spans="1:8">
      <c r="A147" s="244" t="s">
        <v>1147</v>
      </c>
      <c r="B147" s="253" t="s">
        <v>1148</v>
      </c>
      <c r="C147" s="254" t="s">
        <v>4235</v>
      </c>
      <c r="E147" s="254" t="s">
        <v>4236</v>
      </c>
      <c r="G147" s="256" t="s">
        <v>4236</v>
      </c>
      <c r="H147" s="255" t="s">
        <v>4237</v>
      </c>
    </row>
    <row r="148" spans="1:8">
      <c r="A148" s="244" t="s">
        <v>3348</v>
      </c>
      <c r="B148" s="257" t="s">
        <v>3349</v>
      </c>
      <c r="C148" s="254" t="s">
        <v>4238</v>
      </c>
      <c r="H148" s="255" t="s">
        <v>4238</v>
      </c>
    </row>
    <row r="149" spans="1:8">
      <c r="A149" s="244" t="s">
        <v>3350</v>
      </c>
      <c r="B149" s="257" t="s">
        <v>3351</v>
      </c>
      <c r="C149" s="254" t="s">
        <v>3663</v>
      </c>
      <c r="E149" s="254" t="s">
        <v>4239</v>
      </c>
      <c r="G149" s="256" t="s">
        <v>4239</v>
      </c>
      <c r="H149" s="255" t="s">
        <v>4240</v>
      </c>
    </row>
    <row r="150" spans="1:8">
      <c r="A150" s="244" t="s">
        <v>3352</v>
      </c>
      <c r="B150" s="253" t="s">
        <v>3353</v>
      </c>
      <c r="C150" s="254" t="s">
        <v>3664</v>
      </c>
      <c r="E150" s="254" t="s">
        <v>4241</v>
      </c>
      <c r="G150" s="256" t="s">
        <v>4241</v>
      </c>
      <c r="H150" s="255" t="s">
        <v>4242</v>
      </c>
    </row>
    <row r="151" spans="1:8">
      <c r="A151" s="244" t="s">
        <v>1149</v>
      </c>
      <c r="B151" s="253" t="s">
        <v>1144</v>
      </c>
      <c r="C151" s="254" t="s">
        <v>4243</v>
      </c>
      <c r="E151" s="254" t="s">
        <v>4244</v>
      </c>
      <c r="G151" s="256" t="s">
        <v>4244</v>
      </c>
      <c r="H151" s="255" t="s">
        <v>4245</v>
      </c>
    </row>
    <row r="152" spans="1:8">
      <c r="A152" s="244" t="s">
        <v>1150</v>
      </c>
      <c r="B152" s="257" t="s">
        <v>1151</v>
      </c>
      <c r="C152" s="254" t="s">
        <v>4246</v>
      </c>
      <c r="E152" s="254" t="s">
        <v>4247</v>
      </c>
      <c r="F152" s="255" t="s">
        <v>4248</v>
      </c>
      <c r="G152" s="256" t="s">
        <v>4249</v>
      </c>
      <c r="H152" s="255" t="s">
        <v>4250</v>
      </c>
    </row>
    <row r="153" spans="1:8">
      <c r="A153" s="244" t="s">
        <v>1152</v>
      </c>
      <c r="B153" s="257" t="s">
        <v>1153</v>
      </c>
      <c r="C153" s="254" t="s">
        <v>4251</v>
      </c>
      <c r="E153" s="254" t="s">
        <v>4252</v>
      </c>
      <c r="G153" s="256" t="s">
        <v>4252</v>
      </c>
      <c r="H153" s="255" t="s">
        <v>4253</v>
      </c>
    </row>
    <row r="154" spans="1:8">
      <c r="A154" s="244" t="s">
        <v>1154</v>
      </c>
      <c r="B154" s="257" t="s">
        <v>1155</v>
      </c>
      <c r="C154" s="254" t="s">
        <v>4251</v>
      </c>
      <c r="E154" s="254" t="s">
        <v>4252</v>
      </c>
      <c r="G154" s="256" t="s">
        <v>4252</v>
      </c>
      <c r="H154" s="255" t="s">
        <v>4253</v>
      </c>
    </row>
    <row r="155" spans="1:8">
      <c r="A155" s="244" t="s">
        <v>1156</v>
      </c>
      <c r="B155" s="257" t="s">
        <v>1157</v>
      </c>
      <c r="C155" s="254" t="s">
        <v>4251</v>
      </c>
      <c r="E155" s="254" t="s">
        <v>4252</v>
      </c>
      <c r="G155" s="256" t="s">
        <v>4252</v>
      </c>
      <c r="H155" s="255" t="s">
        <v>4253</v>
      </c>
    </row>
    <row r="156" spans="1:8">
      <c r="A156" s="244" t="s">
        <v>1158</v>
      </c>
      <c r="B156" s="253" t="s">
        <v>1159</v>
      </c>
      <c r="C156" s="254" t="s">
        <v>4254</v>
      </c>
      <c r="E156" s="254" t="s">
        <v>4255</v>
      </c>
      <c r="G156" s="256" t="s">
        <v>4255</v>
      </c>
      <c r="H156" s="255" t="s">
        <v>4256</v>
      </c>
    </row>
    <row r="157" spans="1:8">
      <c r="A157" s="244" t="s">
        <v>1160</v>
      </c>
      <c r="B157" s="253" t="s">
        <v>1161</v>
      </c>
      <c r="C157" s="254" t="s">
        <v>4254</v>
      </c>
      <c r="E157" s="254" t="s">
        <v>4255</v>
      </c>
      <c r="G157" s="256" t="s">
        <v>4255</v>
      </c>
      <c r="H157" s="255" t="s">
        <v>4256</v>
      </c>
    </row>
    <row r="158" spans="1:8">
      <c r="A158" s="244" t="s">
        <v>3356</v>
      </c>
      <c r="B158" s="253" t="s">
        <v>3357</v>
      </c>
      <c r="C158" s="254" t="s">
        <v>3665</v>
      </c>
      <c r="H158" s="255" t="s">
        <v>3665</v>
      </c>
    </row>
    <row r="159" spans="1:8">
      <c r="A159" s="244" t="s">
        <v>1162</v>
      </c>
      <c r="B159" s="253" t="s">
        <v>1163</v>
      </c>
      <c r="C159" s="254" t="s">
        <v>4257</v>
      </c>
      <c r="E159" s="254" t="s">
        <v>4255</v>
      </c>
      <c r="G159" s="256" t="s">
        <v>4255</v>
      </c>
      <c r="H159" s="255" t="s">
        <v>4258</v>
      </c>
    </row>
    <row r="160" spans="1:8">
      <c r="A160" s="244" t="s">
        <v>1164</v>
      </c>
      <c r="B160" s="253" t="s">
        <v>1165</v>
      </c>
      <c r="C160" s="254" t="s">
        <v>1166</v>
      </c>
      <c r="H160" s="255" t="s">
        <v>1166</v>
      </c>
    </row>
    <row r="161" spans="1:8">
      <c r="A161" s="244" t="s">
        <v>1167</v>
      </c>
      <c r="B161" s="253" t="s">
        <v>1168</v>
      </c>
      <c r="C161" s="254" t="s">
        <v>4259</v>
      </c>
      <c r="E161" s="254" t="s">
        <v>4260</v>
      </c>
      <c r="F161" s="255" t="s">
        <v>4261</v>
      </c>
      <c r="G161" s="256" t="s">
        <v>4262</v>
      </c>
      <c r="H161" s="255" t="s">
        <v>4263</v>
      </c>
    </row>
    <row r="162" spans="1:8">
      <c r="A162" s="244" t="s">
        <v>1169</v>
      </c>
      <c r="B162" s="253" t="s">
        <v>572</v>
      </c>
      <c r="C162" s="254" t="s">
        <v>4264</v>
      </c>
      <c r="E162" s="254" t="s">
        <v>4265</v>
      </c>
      <c r="F162" s="255" t="s">
        <v>4261</v>
      </c>
      <c r="G162" s="256" t="s">
        <v>4266</v>
      </c>
      <c r="H162" s="255" t="s">
        <v>4267</v>
      </c>
    </row>
    <row r="163" spans="1:8">
      <c r="A163" s="244" t="s">
        <v>1170</v>
      </c>
      <c r="B163" s="253" t="s">
        <v>572</v>
      </c>
      <c r="C163" s="254" t="s">
        <v>4264</v>
      </c>
      <c r="E163" s="254" t="s">
        <v>4265</v>
      </c>
      <c r="F163" s="255" t="s">
        <v>4261</v>
      </c>
      <c r="G163" s="256" t="s">
        <v>4266</v>
      </c>
      <c r="H163" s="255" t="s">
        <v>4267</v>
      </c>
    </row>
    <row r="164" spans="1:8">
      <c r="A164" s="244" t="s">
        <v>1171</v>
      </c>
      <c r="B164" s="253" t="s">
        <v>1172</v>
      </c>
      <c r="C164" s="254" t="s">
        <v>4268</v>
      </c>
      <c r="E164" s="254" t="s">
        <v>4269</v>
      </c>
      <c r="G164" s="256" t="s">
        <v>4269</v>
      </c>
      <c r="H164" s="255" t="s">
        <v>4270</v>
      </c>
    </row>
    <row r="165" spans="1:8">
      <c r="A165" s="244" t="s">
        <v>1173</v>
      </c>
      <c r="B165" s="253" t="s">
        <v>1172</v>
      </c>
      <c r="C165" s="254" t="s">
        <v>4268</v>
      </c>
      <c r="E165" s="254" t="s">
        <v>4269</v>
      </c>
      <c r="G165" s="256" t="s">
        <v>4269</v>
      </c>
      <c r="H165" s="255" t="s">
        <v>4270</v>
      </c>
    </row>
    <row r="166" spans="1:8">
      <c r="A166" s="244" t="s">
        <v>1174</v>
      </c>
      <c r="B166" s="253" t="s">
        <v>1175</v>
      </c>
      <c r="C166" s="254" t="s">
        <v>4271</v>
      </c>
      <c r="E166" s="254" t="s">
        <v>4272</v>
      </c>
      <c r="G166" s="256" t="s">
        <v>4272</v>
      </c>
      <c r="H166" s="255" t="s">
        <v>4273</v>
      </c>
    </row>
    <row r="167" spans="1:8">
      <c r="A167" s="244" t="s">
        <v>1176</v>
      </c>
      <c r="B167" s="257" t="s">
        <v>1177</v>
      </c>
      <c r="C167" s="254" t="s">
        <v>4274</v>
      </c>
      <c r="E167" s="254" t="s">
        <v>4275</v>
      </c>
      <c r="G167" s="256" t="s">
        <v>4275</v>
      </c>
      <c r="H167" s="255" t="s">
        <v>4276</v>
      </c>
    </row>
    <row r="168" spans="1:8">
      <c r="A168" s="244" t="s">
        <v>1178</v>
      </c>
      <c r="B168" s="257" t="s">
        <v>576</v>
      </c>
      <c r="C168" s="254" t="s">
        <v>4277</v>
      </c>
      <c r="E168" s="254" t="s">
        <v>4278</v>
      </c>
      <c r="G168" s="256" t="s">
        <v>4278</v>
      </c>
      <c r="H168" s="255" t="s">
        <v>4279</v>
      </c>
    </row>
    <row r="169" spans="1:8">
      <c r="A169" s="244" t="s">
        <v>1179</v>
      </c>
      <c r="B169" s="257" t="s">
        <v>579</v>
      </c>
      <c r="C169" s="254" t="s">
        <v>4280</v>
      </c>
      <c r="E169" s="254" t="s">
        <v>4281</v>
      </c>
      <c r="G169" s="256" t="s">
        <v>4281</v>
      </c>
      <c r="H169" s="255" t="s">
        <v>4282</v>
      </c>
    </row>
    <row r="170" spans="1:8">
      <c r="A170" s="244" t="s">
        <v>1180</v>
      </c>
      <c r="B170" s="257" t="s">
        <v>1181</v>
      </c>
      <c r="C170" s="254" t="s">
        <v>4283</v>
      </c>
      <c r="H170" s="255" t="s">
        <v>4283</v>
      </c>
    </row>
    <row r="171" spans="1:8">
      <c r="A171" s="244" t="s">
        <v>1182</v>
      </c>
      <c r="B171" s="257" t="s">
        <v>1183</v>
      </c>
      <c r="C171" s="254" t="s">
        <v>4283</v>
      </c>
      <c r="H171" s="255" t="s">
        <v>4283</v>
      </c>
    </row>
    <row r="172" spans="1:8">
      <c r="A172" s="244" t="s">
        <v>1184</v>
      </c>
      <c r="B172" s="253" t="s">
        <v>1185</v>
      </c>
      <c r="C172" s="254" t="s">
        <v>4284</v>
      </c>
      <c r="E172" s="254" t="s">
        <v>4285</v>
      </c>
      <c r="F172" s="255" t="s">
        <v>4286</v>
      </c>
      <c r="G172" s="256" t="s">
        <v>4287</v>
      </c>
      <c r="H172" s="255" t="s">
        <v>4288</v>
      </c>
    </row>
    <row r="173" spans="1:8">
      <c r="A173" s="244" t="s">
        <v>1186</v>
      </c>
      <c r="B173" s="253" t="s">
        <v>581</v>
      </c>
      <c r="C173" s="254" t="s">
        <v>4289</v>
      </c>
      <c r="E173" s="254" t="s">
        <v>4290</v>
      </c>
      <c r="F173" s="255" t="s">
        <v>4291</v>
      </c>
      <c r="G173" s="256" t="s">
        <v>4292</v>
      </c>
      <c r="H173" s="255" t="s">
        <v>4293</v>
      </c>
    </row>
    <row r="174" spans="1:8">
      <c r="A174" s="244" t="s">
        <v>1187</v>
      </c>
      <c r="B174" s="253" t="s">
        <v>1188</v>
      </c>
      <c r="C174" s="254" t="s">
        <v>4289</v>
      </c>
      <c r="E174" s="254" t="s">
        <v>4290</v>
      </c>
      <c r="F174" s="255" t="s">
        <v>4291</v>
      </c>
      <c r="G174" s="256" t="s">
        <v>4292</v>
      </c>
      <c r="H174" s="255" t="s">
        <v>4293</v>
      </c>
    </row>
    <row r="175" spans="1:8">
      <c r="A175" s="244" t="s">
        <v>1189</v>
      </c>
      <c r="B175" s="253" t="s">
        <v>583</v>
      </c>
      <c r="C175" s="254" t="s">
        <v>4294</v>
      </c>
      <c r="E175" s="254" t="s">
        <v>4295</v>
      </c>
      <c r="F175" s="255" t="s">
        <v>4296</v>
      </c>
      <c r="G175" s="256" t="s">
        <v>4297</v>
      </c>
      <c r="H175" s="255" t="s">
        <v>4298</v>
      </c>
    </row>
    <row r="176" spans="1:8">
      <c r="A176" s="244" t="s">
        <v>1190</v>
      </c>
      <c r="B176" s="253" t="s">
        <v>1191</v>
      </c>
      <c r="C176" s="254" t="s">
        <v>4294</v>
      </c>
      <c r="E176" s="254" t="s">
        <v>4295</v>
      </c>
      <c r="F176" s="255" t="s">
        <v>4296</v>
      </c>
      <c r="G176" s="256" t="s">
        <v>4297</v>
      </c>
      <c r="H176" s="255" t="s">
        <v>4298</v>
      </c>
    </row>
    <row r="177" spans="1:8">
      <c r="A177" s="244" t="s">
        <v>3359</v>
      </c>
      <c r="B177" s="253" t="s">
        <v>3265</v>
      </c>
      <c r="C177" s="254" t="s">
        <v>3360</v>
      </c>
      <c r="H177" s="255" t="s">
        <v>3360</v>
      </c>
    </row>
    <row r="178" spans="1:8">
      <c r="A178" s="244" t="s">
        <v>3361</v>
      </c>
      <c r="B178" s="253" t="s">
        <v>3265</v>
      </c>
      <c r="C178" s="254" t="s">
        <v>3360</v>
      </c>
      <c r="H178" s="255" t="s">
        <v>3360</v>
      </c>
    </row>
    <row r="179" spans="1:8">
      <c r="A179" s="244" t="s">
        <v>1192</v>
      </c>
      <c r="B179" s="253" t="s">
        <v>1193</v>
      </c>
      <c r="C179" s="254" t="s">
        <v>4299</v>
      </c>
      <c r="E179" s="254" t="s">
        <v>4300</v>
      </c>
      <c r="G179" s="256" t="s">
        <v>4300</v>
      </c>
      <c r="H179" s="255" t="s">
        <v>4301</v>
      </c>
    </row>
    <row r="180" spans="1:8">
      <c r="A180" s="244" t="s">
        <v>1194</v>
      </c>
      <c r="B180" s="257" t="s">
        <v>1195</v>
      </c>
      <c r="C180" s="254" t="s">
        <v>4299</v>
      </c>
      <c r="E180" s="254" t="s">
        <v>4300</v>
      </c>
      <c r="G180" s="256" t="s">
        <v>4300</v>
      </c>
      <c r="H180" s="255" t="s">
        <v>4301</v>
      </c>
    </row>
    <row r="181" spans="1:8">
      <c r="A181" s="244" t="s">
        <v>1196</v>
      </c>
      <c r="B181" s="257" t="s">
        <v>1195</v>
      </c>
      <c r="C181" s="254" t="s">
        <v>4299</v>
      </c>
      <c r="E181" s="254" t="s">
        <v>4300</v>
      </c>
      <c r="G181" s="256" t="s">
        <v>4300</v>
      </c>
      <c r="H181" s="255" t="s">
        <v>4301</v>
      </c>
    </row>
    <row r="182" spans="1:8">
      <c r="A182" s="244" t="s">
        <v>1197</v>
      </c>
      <c r="B182" s="257" t="s">
        <v>1198</v>
      </c>
      <c r="C182" s="254" t="s">
        <v>4302</v>
      </c>
      <c r="E182" s="254" t="s">
        <v>4303</v>
      </c>
      <c r="G182" s="256" t="s">
        <v>4303</v>
      </c>
      <c r="H182" s="255" t="s">
        <v>4304</v>
      </c>
    </row>
    <row r="183" spans="1:8">
      <c r="A183" s="244" t="s">
        <v>1199</v>
      </c>
      <c r="B183" s="253" t="s">
        <v>1200</v>
      </c>
      <c r="C183" s="254" t="s">
        <v>4305</v>
      </c>
      <c r="E183" s="254" t="s">
        <v>4306</v>
      </c>
      <c r="G183" s="256" t="s">
        <v>4306</v>
      </c>
      <c r="H183" s="255" t="s">
        <v>4307</v>
      </c>
    </row>
    <row r="184" spans="1:8">
      <c r="A184" s="244" t="s">
        <v>1201</v>
      </c>
      <c r="B184" s="257" t="s">
        <v>1202</v>
      </c>
      <c r="C184" s="254" t="s">
        <v>4305</v>
      </c>
      <c r="E184" s="254" t="s">
        <v>4306</v>
      </c>
      <c r="G184" s="256" t="s">
        <v>4306</v>
      </c>
      <c r="H184" s="255" t="s">
        <v>4307</v>
      </c>
    </row>
    <row r="185" spans="1:8">
      <c r="A185" s="244" t="s">
        <v>1203</v>
      </c>
      <c r="B185" s="257" t="s">
        <v>1204</v>
      </c>
      <c r="C185" s="254" t="s">
        <v>4305</v>
      </c>
      <c r="E185" s="254" t="s">
        <v>4306</v>
      </c>
      <c r="G185" s="256" t="s">
        <v>4306</v>
      </c>
      <c r="H185" s="255" t="s">
        <v>4307</v>
      </c>
    </row>
    <row r="186" spans="1:8">
      <c r="A186" s="244" t="s">
        <v>1205</v>
      </c>
      <c r="B186" s="253" t="s">
        <v>1206</v>
      </c>
      <c r="C186" s="254" t="s">
        <v>4308</v>
      </c>
      <c r="E186" s="254" t="s">
        <v>4309</v>
      </c>
      <c r="G186" s="256" t="s">
        <v>4309</v>
      </c>
      <c r="H186" s="255" t="s">
        <v>4310</v>
      </c>
    </row>
    <row r="187" spans="1:8">
      <c r="A187" s="244" t="s">
        <v>1207</v>
      </c>
      <c r="B187" s="257" t="s">
        <v>593</v>
      </c>
      <c r="C187" s="254" t="s">
        <v>4308</v>
      </c>
      <c r="E187" s="254" t="s">
        <v>4309</v>
      </c>
      <c r="G187" s="256" t="s">
        <v>4309</v>
      </c>
      <c r="H187" s="255" t="s">
        <v>4310</v>
      </c>
    </row>
    <row r="188" spans="1:8">
      <c r="A188" s="244" t="s">
        <v>1208</v>
      </c>
      <c r="B188" s="253" t="s">
        <v>1206</v>
      </c>
      <c r="C188" s="254" t="s">
        <v>4308</v>
      </c>
      <c r="E188" s="254" t="s">
        <v>4309</v>
      </c>
      <c r="G188" s="256" t="s">
        <v>4309</v>
      </c>
      <c r="H188" s="255" t="s">
        <v>4310</v>
      </c>
    </row>
    <row r="189" spans="1:8">
      <c r="A189" s="244" t="s">
        <v>1209</v>
      </c>
      <c r="B189" s="253" t="s">
        <v>1210</v>
      </c>
      <c r="C189" s="254" t="s">
        <v>4311</v>
      </c>
      <c r="E189" s="254" t="s">
        <v>4312</v>
      </c>
      <c r="G189" s="256" t="s">
        <v>4312</v>
      </c>
      <c r="H189" s="255" t="s">
        <v>4313</v>
      </c>
    </row>
    <row r="190" spans="1:8">
      <c r="A190" s="244" t="s">
        <v>1211</v>
      </c>
      <c r="B190" s="253" t="s">
        <v>595</v>
      </c>
      <c r="C190" s="254" t="s">
        <v>4311</v>
      </c>
      <c r="E190" s="254" t="s">
        <v>4312</v>
      </c>
      <c r="G190" s="256" t="s">
        <v>4312</v>
      </c>
      <c r="H190" s="255" t="s">
        <v>4313</v>
      </c>
    </row>
    <row r="191" spans="1:8">
      <c r="A191" s="244" t="s">
        <v>1212</v>
      </c>
      <c r="B191" s="253" t="s">
        <v>595</v>
      </c>
      <c r="C191" s="254" t="s">
        <v>4311</v>
      </c>
      <c r="E191" s="254" t="s">
        <v>4312</v>
      </c>
      <c r="G191" s="256" t="s">
        <v>4312</v>
      </c>
      <c r="H191" s="255" t="s">
        <v>4313</v>
      </c>
    </row>
    <row r="192" spans="1:8">
      <c r="A192" s="244" t="s">
        <v>1213</v>
      </c>
      <c r="B192" s="257" t="s">
        <v>1214</v>
      </c>
      <c r="C192" s="254" t="s">
        <v>4314</v>
      </c>
      <c r="E192" s="254" t="s">
        <v>4315</v>
      </c>
      <c r="F192" s="255" t="s">
        <v>4316</v>
      </c>
      <c r="G192" s="256" t="s">
        <v>4317</v>
      </c>
      <c r="H192" s="255" t="s">
        <v>4318</v>
      </c>
    </row>
    <row r="193" spans="1:8" ht="21">
      <c r="A193" s="244" t="s">
        <v>1215</v>
      </c>
      <c r="B193" s="257" t="s">
        <v>1216</v>
      </c>
      <c r="C193" s="254" t="s">
        <v>4319</v>
      </c>
      <c r="E193" s="254" t="s">
        <v>4320</v>
      </c>
      <c r="F193" s="255" t="s">
        <v>4316</v>
      </c>
      <c r="G193" s="256" t="s">
        <v>4321</v>
      </c>
      <c r="H193" s="255" t="s">
        <v>4322</v>
      </c>
    </row>
    <row r="194" spans="1:8">
      <c r="A194" s="244" t="s">
        <v>1217</v>
      </c>
      <c r="B194" s="253" t="s">
        <v>1218</v>
      </c>
      <c r="C194" s="254" t="s">
        <v>4323</v>
      </c>
      <c r="E194" s="254" t="s">
        <v>4324</v>
      </c>
      <c r="F194" s="255" t="s">
        <v>4316</v>
      </c>
      <c r="G194" s="256" t="s">
        <v>4325</v>
      </c>
      <c r="H194" s="255" t="s">
        <v>4326</v>
      </c>
    </row>
    <row r="195" spans="1:8">
      <c r="A195" s="244" t="s">
        <v>1219</v>
      </c>
      <c r="B195" s="257" t="s">
        <v>1220</v>
      </c>
      <c r="C195" s="254" t="s">
        <v>4327</v>
      </c>
      <c r="E195" s="254" t="s">
        <v>4328</v>
      </c>
      <c r="F195" s="255" t="s">
        <v>4329</v>
      </c>
      <c r="G195" s="256" t="s">
        <v>4330</v>
      </c>
      <c r="H195" s="255" t="s">
        <v>4331</v>
      </c>
    </row>
    <row r="196" spans="1:8">
      <c r="A196" s="244" t="s">
        <v>1221</v>
      </c>
      <c r="B196" s="257" t="s">
        <v>1222</v>
      </c>
      <c r="C196" s="254" t="s">
        <v>4332</v>
      </c>
      <c r="E196" s="254" t="s">
        <v>4333</v>
      </c>
      <c r="G196" s="256" t="s">
        <v>4333</v>
      </c>
      <c r="H196" s="255" t="s">
        <v>4334</v>
      </c>
    </row>
    <row r="197" spans="1:8">
      <c r="A197" s="244" t="s">
        <v>1223</v>
      </c>
      <c r="B197" s="257" t="s">
        <v>1224</v>
      </c>
      <c r="C197" s="254" t="s">
        <v>4335</v>
      </c>
      <c r="E197" s="254" t="s">
        <v>4336</v>
      </c>
      <c r="G197" s="256" t="s">
        <v>4336</v>
      </c>
      <c r="H197" s="255" t="s">
        <v>4337</v>
      </c>
    </row>
    <row r="198" spans="1:8">
      <c r="A198" s="244" t="s">
        <v>1225</v>
      </c>
      <c r="B198" s="253" t="s">
        <v>1226</v>
      </c>
      <c r="C198" s="254" t="s">
        <v>4338</v>
      </c>
      <c r="E198" s="254" t="s">
        <v>4339</v>
      </c>
      <c r="G198" s="256" t="s">
        <v>4339</v>
      </c>
      <c r="H198" s="255" t="s">
        <v>4340</v>
      </c>
    </row>
    <row r="199" spans="1:8">
      <c r="A199" s="244" t="s">
        <v>1227</v>
      </c>
      <c r="B199" s="253" t="s">
        <v>1228</v>
      </c>
      <c r="C199" s="254" t="s">
        <v>4341</v>
      </c>
      <c r="E199" s="254" t="s">
        <v>4342</v>
      </c>
      <c r="G199" s="256" t="s">
        <v>4342</v>
      </c>
      <c r="H199" s="255" t="s">
        <v>4343</v>
      </c>
    </row>
    <row r="200" spans="1:8">
      <c r="A200" s="244" t="s">
        <v>1229</v>
      </c>
      <c r="B200" s="257" t="s">
        <v>1230</v>
      </c>
      <c r="C200" s="254" t="s">
        <v>4344</v>
      </c>
      <c r="E200" s="254" t="s">
        <v>4345</v>
      </c>
      <c r="F200" s="255" t="s">
        <v>4346</v>
      </c>
      <c r="G200" s="256" t="s">
        <v>4347</v>
      </c>
      <c r="H200" s="255" t="s">
        <v>4348</v>
      </c>
    </row>
    <row r="201" spans="1:8">
      <c r="A201" s="244" t="s">
        <v>1231</v>
      </c>
      <c r="B201" s="257" t="s">
        <v>1232</v>
      </c>
      <c r="C201" s="254" t="s">
        <v>4349</v>
      </c>
      <c r="E201" s="254" t="s">
        <v>4350</v>
      </c>
      <c r="G201" s="256" t="s">
        <v>4350</v>
      </c>
      <c r="H201" s="255" t="s">
        <v>4351</v>
      </c>
    </row>
    <row r="202" spans="1:8">
      <c r="A202" s="244" t="s">
        <v>1233</v>
      </c>
      <c r="B202" s="253" t="s">
        <v>1234</v>
      </c>
      <c r="C202" s="254" t="s">
        <v>4349</v>
      </c>
      <c r="E202" s="254" t="s">
        <v>4350</v>
      </c>
      <c r="G202" s="256" t="s">
        <v>4350</v>
      </c>
      <c r="H202" s="255" t="s">
        <v>4351</v>
      </c>
    </row>
    <row r="203" spans="1:8">
      <c r="A203" s="244" t="s">
        <v>1235</v>
      </c>
      <c r="B203" s="257" t="s">
        <v>1236</v>
      </c>
      <c r="C203" s="254" t="s">
        <v>4352</v>
      </c>
      <c r="E203" s="254" t="s">
        <v>4353</v>
      </c>
      <c r="G203" s="256" t="s">
        <v>4353</v>
      </c>
      <c r="H203" s="255" t="s">
        <v>4354</v>
      </c>
    </row>
    <row r="204" spans="1:8">
      <c r="A204" s="244" t="s">
        <v>1237</v>
      </c>
      <c r="B204" s="257" t="s">
        <v>1236</v>
      </c>
      <c r="C204" s="254" t="s">
        <v>4352</v>
      </c>
      <c r="E204" s="254" t="s">
        <v>4353</v>
      </c>
      <c r="G204" s="256" t="s">
        <v>4353</v>
      </c>
      <c r="H204" s="255" t="s">
        <v>4354</v>
      </c>
    </row>
    <row r="205" spans="1:8">
      <c r="A205" s="244" t="s">
        <v>3363</v>
      </c>
      <c r="B205" s="257" t="s">
        <v>3668</v>
      </c>
      <c r="C205" s="254" t="s">
        <v>3669</v>
      </c>
      <c r="H205" s="255" t="s">
        <v>3669</v>
      </c>
    </row>
    <row r="206" spans="1:8">
      <c r="A206" s="244" t="s">
        <v>3670</v>
      </c>
      <c r="B206" s="257" t="s">
        <v>374</v>
      </c>
      <c r="C206" s="254" t="s">
        <v>3671</v>
      </c>
      <c r="H206" s="255" t="s">
        <v>3671</v>
      </c>
    </row>
    <row r="207" spans="1:8">
      <c r="A207" s="244" t="s">
        <v>3672</v>
      </c>
      <c r="B207" s="257" t="s">
        <v>384</v>
      </c>
      <c r="C207" s="254" t="s">
        <v>3673</v>
      </c>
      <c r="H207" s="255" t="s">
        <v>3673</v>
      </c>
    </row>
    <row r="208" spans="1:8">
      <c r="A208" s="244" t="s">
        <v>3365</v>
      </c>
      <c r="B208" s="257" t="s">
        <v>3366</v>
      </c>
      <c r="C208" s="254" t="s">
        <v>3364</v>
      </c>
      <c r="H208" s="255" t="s">
        <v>3364</v>
      </c>
    </row>
    <row r="209" spans="1:12">
      <c r="A209" s="244" t="s">
        <v>1238</v>
      </c>
      <c r="B209" s="253" t="s">
        <v>1239</v>
      </c>
      <c r="C209" s="254" t="s">
        <v>4355</v>
      </c>
      <c r="E209" s="254" t="s">
        <v>4356</v>
      </c>
      <c r="G209" s="256" t="s">
        <v>4356</v>
      </c>
      <c r="H209" s="255" t="s">
        <v>4357</v>
      </c>
    </row>
    <row r="210" spans="1:12" ht="14.25" customHeight="1">
      <c r="A210" s="244" t="s">
        <v>1240</v>
      </c>
      <c r="B210" s="253" t="s">
        <v>1241</v>
      </c>
      <c r="C210" s="254" t="s">
        <v>4355</v>
      </c>
      <c r="E210" s="254" t="s">
        <v>4356</v>
      </c>
      <c r="G210" s="256" t="s">
        <v>4356</v>
      </c>
      <c r="H210" s="255" t="s">
        <v>4357</v>
      </c>
    </row>
    <row r="211" spans="1:12">
      <c r="A211" s="244" t="s">
        <v>1242</v>
      </c>
      <c r="B211" s="253" t="s">
        <v>1243</v>
      </c>
      <c r="C211" s="254" t="s">
        <v>4355</v>
      </c>
      <c r="E211" s="254" t="s">
        <v>4356</v>
      </c>
      <c r="G211" s="256" t="s">
        <v>4356</v>
      </c>
      <c r="H211" s="255" t="s">
        <v>4357</v>
      </c>
    </row>
    <row r="212" spans="1:12">
      <c r="A212" s="244" t="s">
        <v>1244</v>
      </c>
      <c r="B212" s="253" t="s">
        <v>1245</v>
      </c>
      <c r="C212" s="254" t="s">
        <v>4358</v>
      </c>
      <c r="E212" s="254" t="s">
        <v>4359</v>
      </c>
      <c r="G212" s="256" t="s">
        <v>4359</v>
      </c>
      <c r="H212" s="255" t="s">
        <v>4360</v>
      </c>
    </row>
    <row r="213" spans="1:12">
      <c r="A213" s="244" t="s">
        <v>1246</v>
      </c>
      <c r="B213" s="253" t="s">
        <v>1247</v>
      </c>
      <c r="C213" s="254" t="s">
        <v>4358</v>
      </c>
      <c r="E213" s="254" t="s">
        <v>4359</v>
      </c>
      <c r="G213" s="256" t="s">
        <v>4359</v>
      </c>
      <c r="H213" s="255" t="s">
        <v>4360</v>
      </c>
    </row>
    <row r="214" spans="1:12">
      <c r="A214" s="244" t="s">
        <v>1248</v>
      </c>
      <c r="B214" s="257" t="s">
        <v>1249</v>
      </c>
      <c r="C214" s="254" t="s">
        <v>4358</v>
      </c>
      <c r="E214" s="254" t="s">
        <v>4359</v>
      </c>
      <c r="G214" s="256" t="s">
        <v>4359</v>
      </c>
      <c r="H214" s="255" t="s">
        <v>4360</v>
      </c>
    </row>
    <row r="215" spans="1:12">
      <c r="A215" s="244" t="s">
        <v>1250</v>
      </c>
      <c r="B215" s="257" t="s">
        <v>1251</v>
      </c>
      <c r="C215" s="254" t="s">
        <v>4358</v>
      </c>
      <c r="E215" s="254" t="s">
        <v>4359</v>
      </c>
      <c r="G215" s="256" t="s">
        <v>4359</v>
      </c>
      <c r="H215" s="255" t="s">
        <v>4360</v>
      </c>
    </row>
    <row r="216" spans="1:12">
      <c r="B216" s="257"/>
    </row>
    <row r="217" spans="1:12">
      <c r="I217" s="243"/>
      <c r="J217" s="243"/>
      <c r="K217" s="243"/>
      <c r="L217" s="24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workbookViewId="0"/>
  </sheetViews>
  <sheetFormatPr baseColWidth="10" defaultColWidth="9.140625" defaultRowHeight="12.75" customHeight="1"/>
  <cols>
    <col min="1" max="1" width="3.5703125" style="261" customWidth="1"/>
    <col min="2" max="2" width="31.28515625" style="261" customWidth="1"/>
    <col min="3" max="3" width="22.5703125" style="261" customWidth="1"/>
    <col min="4" max="4" width="11.7109375" style="261" customWidth="1"/>
    <col min="5" max="5" width="21.7109375" style="261" customWidth="1"/>
    <col min="6" max="6" width="7.140625" style="261" bestFit="1" customWidth="1"/>
    <col min="7" max="7" width="9.140625" style="261" customWidth="1"/>
    <col min="8" max="8" width="7" style="261" customWidth="1"/>
    <col min="9" max="9" width="31.28515625" style="261" customWidth="1"/>
    <col min="10" max="10" width="23.28515625" style="261" customWidth="1"/>
    <col min="11" max="11" width="11.7109375" style="261" customWidth="1"/>
    <col min="12" max="12" width="21.5703125" style="261" customWidth="1"/>
    <col min="13" max="13" width="7.85546875" style="261" customWidth="1"/>
    <col min="14" max="256" width="9.140625" style="261"/>
    <col min="257" max="257" width="3.5703125" style="261" customWidth="1"/>
    <col min="258" max="258" width="31.28515625" style="261" customWidth="1"/>
    <col min="259" max="259" width="22.5703125" style="261" customWidth="1"/>
    <col min="260" max="260" width="11.7109375" style="261" customWidth="1"/>
    <col min="261" max="261" width="21.7109375" style="261" customWidth="1"/>
    <col min="262" max="262" width="7.140625" style="261" bestFit="1" customWidth="1"/>
    <col min="263" max="263" width="9.140625" style="261" customWidth="1"/>
    <col min="264" max="264" width="7" style="261" customWidth="1"/>
    <col min="265" max="265" width="31.28515625" style="261" customWidth="1"/>
    <col min="266" max="266" width="23.28515625" style="261" customWidth="1"/>
    <col min="267" max="267" width="11.7109375" style="261" customWidth="1"/>
    <col min="268" max="268" width="21.5703125" style="261" customWidth="1"/>
    <col min="269" max="269" width="7.85546875" style="261" customWidth="1"/>
    <col min="270" max="512" width="9.140625" style="261"/>
    <col min="513" max="513" width="3.5703125" style="261" customWidth="1"/>
    <col min="514" max="514" width="31.28515625" style="261" customWidth="1"/>
    <col min="515" max="515" width="22.5703125" style="261" customWidth="1"/>
    <col min="516" max="516" width="11.7109375" style="261" customWidth="1"/>
    <col min="517" max="517" width="21.7109375" style="261" customWidth="1"/>
    <col min="518" max="518" width="7.140625" style="261" bestFit="1" customWidth="1"/>
    <col min="519" max="519" width="9.140625" style="261" customWidth="1"/>
    <col min="520" max="520" width="7" style="261" customWidth="1"/>
    <col min="521" max="521" width="31.28515625" style="261" customWidth="1"/>
    <col min="522" max="522" width="23.28515625" style="261" customWidth="1"/>
    <col min="523" max="523" width="11.7109375" style="261" customWidth="1"/>
    <col min="524" max="524" width="21.5703125" style="261" customWidth="1"/>
    <col min="525" max="525" width="7.85546875" style="261" customWidth="1"/>
    <col min="526" max="768" width="9.140625" style="261"/>
    <col min="769" max="769" width="3.5703125" style="261" customWidth="1"/>
    <col min="770" max="770" width="31.28515625" style="261" customWidth="1"/>
    <col min="771" max="771" width="22.5703125" style="261" customWidth="1"/>
    <col min="772" max="772" width="11.7109375" style="261" customWidth="1"/>
    <col min="773" max="773" width="21.7109375" style="261" customWidth="1"/>
    <col min="774" max="774" width="7.140625" style="261" bestFit="1" customWidth="1"/>
    <col min="775" max="775" width="9.140625" style="261" customWidth="1"/>
    <col min="776" max="776" width="7" style="261" customWidth="1"/>
    <col min="777" max="777" width="31.28515625" style="261" customWidth="1"/>
    <col min="778" max="778" width="23.28515625" style="261" customWidth="1"/>
    <col min="779" max="779" width="11.7109375" style="261" customWidth="1"/>
    <col min="780" max="780" width="21.5703125" style="261" customWidth="1"/>
    <col min="781" max="781" width="7.85546875" style="261" customWidth="1"/>
    <col min="782" max="1024" width="9.140625" style="261"/>
    <col min="1025" max="1025" width="3.5703125" style="261" customWidth="1"/>
    <col min="1026" max="1026" width="31.28515625" style="261" customWidth="1"/>
    <col min="1027" max="1027" width="22.5703125" style="261" customWidth="1"/>
    <col min="1028" max="1028" width="11.7109375" style="261" customWidth="1"/>
    <col min="1029" max="1029" width="21.7109375" style="261" customWidth="1"/>
    <col min="1030" max="1030" width="7.140625" style="261" bestFit="1" customWidth="1"/>
    <col min="1031" max="1031" width="9.140625" style="261" customWidth="1"/>
    <col min="1032" max="1032" width="7" style="261" customWidth="1"/>
    <col min="1033" max="1033" width="31.28515625" style="261" customWidth="1"/>
    <col min="1034" max="1034" width="23.28515625" style="261" customWidth="1"/>
    <col min="1035" max="1035" width="11.7109375" style="261" customWidth="1"/>
    <col min="1036" max="1036" width="21.5703125" style="261" customWidth="1"/>
    <col min="1037" max="1037" width="7.85546875" style="261" customWidth="1"/>
    <col min="1038" max="1280" width="9.140625" style="261"/>
    <col min="1281" max="1281" width="3.5703125" style="261" customWidth="1"/>
    <col min="1282" max="1282" width="31.28515625" style="261" customWidth="1"/>
    <col min="1283" max="1283" width="22.5703125" style="261" customWidth="1"/>
    <col min="1284" max="1284" width="11.7109375" style="261" customWidth="1"/>
    <col min="1285" max="1285" width="21.7109375" style="261" customWidth="1"/>
    <col min="1286" max="1286" width="7.140625" style="261" bestFit="1" customWidth="1"/>
    <col min="1287" max="1287" width="9.140625" style="261" customWidth="1"/>
    <col min="1288" max="1288" width="7" style="261" customWidth="1"/>
    <col min="1289" max="1289" width="31.28515625" style="261" customWidth="1"/>
    <col min="1290" max="1290" width="23.28515625" style="261" customWidth="1"/>
    <col min="1291" max="1291" width="11.7109375" style="261" customWidth="1"/>
    <col min="1292" max="1292" width="21.5703125" style="261" customWidth="1"/>
    <col min="1293" max="1293" width="7.85546875" style="261" customWidth="1"/>
    <col min="1294" max="1536" width="9.140625" style="261"/>
    <col min="1537" max="1537" width="3.5703125" style="261" customWidth="1"/>
    <col min="1538" max="1538" width="31.28515625" style="261" customWidth="1"/>
    <col min="1539" max="1539" width="22.5703125" style="261" customWidth="1"/>
    <col min="1540" max="1540" width="11.7109375" style="261" customWidth="1"/>
    <col min="1541" max="1541" width="21.7109375" style="261" customWidth="1"/>
    <col min="1542" max="1542" width="7.140625" style="261" bestFit="1" customWidth="1"/>
    <col min="1543" max="1543" width="9.140625" style="261" customWidth="1"/>
    <col min="1544" max="1544" width="7" style="261" customWidth="1"/>
    <col min="1545" max="1545" width="31.28515625" style="261" customWidth="1"/>
    <col min="1546" max="1546" width="23.28515625" style="261" customWidth="1"/>
    <col min="1547" max="1547" width="11.7109375" style="261" customWidth="1"/>
    <col min="1548" max="1548" width="21.5703125" style="261" customWidth="1"/>
    <col min="1549" max="1549" width="7.85546875" style="261" customWidth="1"/>
    <col min="1550" max="1792" width="9.140625" style="261"/>
    <col min="1793" max="1793" width="3.5703125" style="261" customWidth="1"/>
    <col min="1794" max="1794" width="31.28515625" style="261" customWidth="1"/>
    <col min="1795" max="1795" width="22.5703125" style="261" customWidth="1"/>
    <col min="1796" max="1796" width="11.7109375" style="261" customWidth="1"/>
    <col min="1797" max="1797" width="21.7109375" style="261" customWidth="1"/>
    <col min="1798" max="1798" width="7.140625" style="261" bestFit="1" customWidth="1"/>
    <col min="1799" max="1799" width="9.140625" style="261" customWidth="1"/>
    <col min="1800" max="1800" width="7" style="261" customWidth="1"/>
    <col min="1801" max="1801" width="31.28515625" style="261" customWidth="1"/>
    <col min="1802" max="1802" width="23.28515625" style="261" customWidth="1"/>
    <col min="1803" max="1803" width="11.7109375" style="261" customWidth="1"/>
    <col min="1804" max="1804" width="21.5703125" style="261" customWidth="1"/>
    <col min="1805" max="1805" width="7.85546875" style="261" customWidth="1"/>
    <col min="1806" max="2048" width="9.140625" style="261"/>
    <col min="2049" max="2049" width="3.5703125" style="261" customWidth="1"/>
    <col min="2050" max="2050" width="31.28515625" style="261" customWidth="1"/>
    <col min="2051" max="2051" width="22.5703125" style="261" customWidth="1"/>
    <col min="2052" max="2052" width="11.7109375" style="261" customWidth="1"/>
    <col min="2053" max="2053" width="21.7109375" style="261" customWidth="1"/>
    <col min="2054" max="2054" width="7.140625" style="261" bestFit="1" customWidth="1"/>
    <col min="2055" max="2055" width="9.140625" style="261" customWidth="1"/>
    <col min="2056" max="2056" width="7" style="261" customWidth="1"/>
    <col min="2057" max="2057" width="31.28515625" style="261" customWidth="1"/>
    <col min="2058" max="2058" width="23.28515625" style="261" customWidth="1"/>
    <col min="2059" max="2059" width="11.7109375" style="261" customWidth="1"/>
    <col min="2060" max="2060" width="21.5703125" style="261" customWidth="1"/>
    <col min="2061" max="2061" width="7.85546875" style="261" customWidth="1"/>
    <col min="2062" max="2304" width="9.140625" style="261"/>
    <col min="2305" max="2305" width="3.5703125" style="261" customWidth="1"/>
    <col min="2306" max="2306" width="31.28515625" style="261" customWidth="1"/>
    <col min="2307" max="2307" width="22.5703125" style="261" customWidth="1"/>
    <col min="2308" max="2308" width="11.7109375" style="261" customWidth="1"/>
    <col min="2309" max="2309" width="21.7109375" style="261" customWidth="1"/>
    <col min="2310" max="2310" width="7.140625" style="261" bestFit="1" customWidth="1"/>
    <col min="2311" max="2311" width="9.140625" style="261" customWidth="1"/>
    <col min="2312" max="2312" width="7" style="261" customWidth="1"/>
    <col min="2313" max="2313" width="31.28515625" style="261" customWidth="1"/>
    <col min="2314" max="2314" width="23.28515625" style="261" customWidth="1"/>
    <col min="2315" max="2315" width="11.7109375" style="261" customWidth="1"/>
    <col min="2316" max="2316" width="21.5703125" style="261" customWidth="1"/>
    <col min="2317" max="2317" width="7.85546875" style="261" customWidth="1"/>
    <col min="2318" max="2560" width="9.140625" style="261"/>
    <col min="2561" max="2561" width="3.5703125" style="261" customWidth="1"/>
    <col min="2562" max="2562" width="31.28515625" style="261" customWidth="1"/>
    <col min="2563" max="2563" width="22.5703125" style="261" customWidth="1"/>
    <col min="2564" max="2564" width="11.7109375" style="261" customWidth="1"/>
    <col min="2565" max="2565" width="21.7109375" style="261" customWidth="1"/>
    <col min="2566" max="2566" width="7.140625" style="261" bestFit="1" customWidth="1"/>
    <col min="2567" max="2567" width="9.140625" style="261" customWidth="1"/>
    <col min="2568" max="2568" width="7" style="261" customWidth="1"/>
    <col min="2569" max="2569" width="31.28515625" style="261" customWidth="1"/>
    <col min="2570" max="2570" width="23.28515625" style="261" customWidth="1"/>
    <col min="2571" max="2571" width="11.7109375" style="261" customWidth="1"/>
    <col min="2572" max="2572" width="21.5703125" style="261" customWidth="1"/>
    <col min="2573" max="2573" width="7.85546875" style="261" customWidth="1"/>
    <col min="2574" max="2816" width="9.140625" style="261"/>
    <col min="2817" max="2817" width="3.5703125" style="261" customWidth="1"/>
    <col min="2818" max="2818" width="31.28515625" style="261" customWidth="1"/>
    <col min="2819" max="2819" width="22.5703125" style="261" customWidth="1"/>
    <col min="2820" max="2820" width="11.7109375" style="261" customWidth="1"/>
    <col min="2821" max="2821" width="21.7109375" style="261" customWidth="1"/>
    <col min="2822" max="2822" width="7.140625" style="261" bestFit="1" customWidth="1"/>
    <col min="2823" max="2823" width="9.140625" style="261" customWidth="1"/>
    <col min="2824" max="2824" width="7" style="261" customWidth="1"/>
    <col min="2825" max="2825" width="31.28515625" style="261" customWidth="1"/>
    <col min="2826" max="2826" width="23.28515625" style="261" customWidth="1"/>
    <col min="2827" max="2827" width="11.7109375" style="261" customWidth="1"/>
    <col min="2828" max="2828" width="21.5703125" style="261" customWidth="1"/>
    <col min="2829" max="2829" width="7.85546875" style="261" customWidth="1"/>
    <col min="2830" max="3072" width="9.140625" style="261"/>
    <col min="3073" max="3073" width="3.5703125" style="261" customWidth="1"/>
    <col min="3074" max="3074" width="31.28515625" style="261" customWidth="1"/>
    <col min="3075" max="3075" width="22.5703125" style="261" customWidth="1"/>
    <col min="3076" max="3076" width="11.7109375" style="261" customWidth="1"/>
    <col min="3077" max="3077" width="21.7109375" style="261" customWidth="1"/>
    <col min="3078" max="3078" width="7.140625" style="261" bestFit="1" customWidth="1"/>
    <col min="3079" max="3079" width="9.140625" style="261" customWidth="1"/>
    <col min="3080" max="3080" width="7" style="261" customWidth="1"/>
    <col min="3081" max="3081" width="31.28515625" style="261" customWidth="1"/>
    <col min="3082" max="3082" width="23.28515625" style="261" customWidth="1"/>
    <col min="3083" max="3083" width="11.7109375" style="261" customWidth="1"/>
    <col min="3084" max="3084" width="21.5703125" style="261" customWidth="1"/>
    <col min="3085" max="3085" width="7.85546875" style="261" customWidth="1"/>
    <col min="3086" max="3328" width="9.140625" style="261"/>
    <col min="3329" max="3329" width="3.5703125" style="261" customWidth="1"/>
    <col min="3330" max="3330" width="31.28515625" style="261" customWidth="1"/>
    <col min="3331" max="3331" width="22.5703125" style="261" customWidth="1"/>
    <col min="3332" max="3332" width="11.7109375" style="261" customWidth="1"/>
    <col min="3333" max="3333" width="21.7109375" style="261" customWidth="1"/>
    <col min="3334" max="3334" width="7.140625" style="261" bestFit="1" customWidth="1"/>
    <col min="3335" max="3335" width="9.140625" style="261" customWidth="1"/>
    <col min="3336" max="3336" width="7" style="261" customWidth="1"/>
    <col min="3337" max="3337" width="31.28515625" style="261" customWidth="1"/>
    <col min="3338" max="3338" width="23.28515625" style="261" customWidth="1"/>
    <col min="3339" max="3339" width="11.7109375" style="261" customWidth="1"/>
    <col min="3340" max="3340" width="21.5703125" style="261" customWidth="1"/>
    <col min="3341" max="3341" width="7.85546875" style="261" customWidth="1"/>
    <col min="3342" max="3584" width="9.140625" style="261"/>
    <col min="3585" max="3585" width="3.5703125" style="261" customWidth="1"/>
    <col min="3586" max="3586" width="31.28515625" style="261" customWidth="1"/>
    <col min="3587" max="3587" width="22.5703125" style="261" customWidth="1"/>
    <col min="3588" max="3588" width="11.7109375" style="261" customWidth="1"/>
    <col min="3589" max="3589" width="21.7109375" style="261" customWidth="1"/>
    <col min="3590" max="3590" width="7.140625" style="261" bestFit="1" customWidth="1"/>
    <col min="3591" max="3591" width="9.140625" style="261" customWidth="1"/>
    <col min="3592" max="3592" width="7" style="261" customWidth="1"/>
    <col min="3593" max="3593" width="31.28515625" style="261" customWidth="1"/>
    <col min="3594" max="3594" width="23.28515625" style="261" customWidth="1"/>
    <col min="3595" max="3595" width="11.7109375" style="261" customWidth="1"/>
    <col min="3596" max="3596" width="21.5703125" style="261" customWidth="1"/>
    <col min="3597" max="3597" width="7.85546875" style="261" customWidth="1"/>
    <col min="3598" max="3840" width="9.140625" style="261"/>
    <col min="3841" max="3841" width="3.5703125" style="261" customWidth="1"/>
    <col min="3842" max="3842" width="31.28515625" style="261" customWidth="1"/>
    <col min="3843" max="3843" width="22.5703125" style="261" customWidth="1"/>
    <col min="3844" max="3844" width="11.7109375" style="261" customWidth="1"/>
    <col min="3845" max="3845" width="21.7109375" style="261" customWidth="1"/>
    <col min="3846" max="3846" width="7.140625" style="261" bestFit="1" customWidth="1"/>
    <col min="3847" max="3847" width="9.140625" style="261" customWidth="1"/>
    <col min="3848" max="3848" width="7" style="261" customWidth="1"/>
    <col min="3849" max="3849" width="31.28515625" style="261" customWidth="1"/>
    <col min="3850" max="3850" width="23.28515625" style="261" customWidth="1"/>
    <col min="3851" max="3851" width="11.7109375" style="261" customWidth="1"/>
    <col min="3852" max="3852" width="21.5703125" style="261" customWidth="1"/>
    <col min="3853" max="3853" width="7.85546875" style="261" customWidth="1"/>
    <col min="3854" max="4096" width="9.140625" style="261"/>
    <col min="4097" max="4097" width="3.5703125" style="261" customWidth="1"/>
    <col min="4098" max="4098" width="31.28515625" style="261" customWidth="1"/>
    <col min="4099" max="4099" width="22.5703125" style="261" customWidth="1"/>
    <col min="4100" max="4100" width="11.7109375" style="261" customWidth="1"/>
    <col min="4101" max="4101" width="21.7109375" style="261" customWidth="1"/>
    <col min="4102" max="4102" width="7.140625" style="261" bestFit="1" customWidth="1"/>
    <col min="4103" max="4103" width="9.140625" style="261" customWidth="1"/>
    <col min="4104" max="4104" width="7" style="261" customWidth="1"/>
    <col min="4105" max="4105" width="31.28515625" style="261" customWidth="1"/>
    <col min="4106" max="4106" width="23.28515625" style="261" customWidth="1"/>
    <col min="4107" max="4107" width="11.7109375" style="261" customWidth="1"/>
    <col min="4108" max="4108" width="21.5703125" style="261" customWidth="1"/>
    <col min="4109" max="4109" width="7.85546875" style="261" customWidth="1"/>
    <col min="4110" max="4352" width="9.140625" style="261"/>
    <col min="4353" max="4353" width="3.5703125" style="261" customWidth="1"/>
    <col min="4354" max="4354" width="31.28515625" style="261" customWidth="1"/>
    <col min="4355" max="4355" width="22.5703125" style="261" customWidth="1"/>
    <col min="4356" max="4356" width="11.7109375" style="261" customWidth="1"/>
    <col min="4357" max="4357" width="21.7109375" style="261" customWidth="1"/>
    <col min="4358" max="4358" width="7.140625" style="261" bestFit="1" customWidth="1"/>
    <col min="4359" max="4359" width="9.140625" style="261" customWidth="1"/>
    <col min="4360" max="4360" width="7" style="261" customWidth="1"/>
    <col min="4361" max="4361" width="31.28515625" style="261" customWidth="1"/>
    <col min="4362" max="4362" width="23.28515625" style="261" customWidth="1"/>
    <col min="4363" max="4363" width="11.7109375" style="261" customWidth="1"/>
    <col min="4364" max="4364" width="21.5703125" style="261" customWidth="1"/>
    <col min="4365" max="4365" width="7.85546875" style="261" customWidth="1"/>
    <col min="4366" max="4608" width="9.140625" style="261"/>
    <col min="4609" max="4609" width="3.5703125" style="261" customWidth="1"/>
    <col min="4610" max="4610" width="31.28515625" style="261" customWidth="1"/>
    <col min="4611" max="4611" width="22.5703125" style="261" customWidth="1"/>
    <col min="4612" max="4612" width="11.7109375" style="261" customWidth="1"/>
    <col min="4613" max="4613" width="21.7109375" style="261" customWidth="1"/>
    <col min="4614" max="4614" width="7.140625" style="261" bestFit="1" customWidth="1"/>
    <col min="4615" max="4615" width="9.140625" style="261" customWidth="1"/>
    <col min="4616" max="4616" width="7" style="261" customWidth="1"/>
    <col min="4617" max="4617" width="31.28515625" style="261" customWidth="1"/>
    <col min="4618" max="4618" width="23.28515625" style="261" customWidth="1"/>
    <col min="4619" max="4619" width="11.7109375" style="261" customWidth="1"/>
    <col min="4620" max="4620" width="21.5703125" style="261" customWidth="1"/>
    <col min="4621" max="4621" width="7.85546875" style="261" customWidth="1"/>
    <col min="4622" max="4864" width="9.140625" style="261"/>
    <col min="4865" max="4865" width="3.5703125" style="261" customWidth="1"/>
    <col min="4866" max="4866" width="31.28515625" style="261" customWidth="1"/>
    <col min="4867" max="4867" width="22.5703125" style="261" customWidth="1"/>
    <col min="4868" max="4868" width="11.7109375" style="261" customWidth="1"/>
    <col min="4869" max="4869" width="21.7109375" style="261" customWidth="1"/>
    <col min="4870" max="4870" width="7.140625" style="261" bestFit="1" customWidth="1"/>
    <col min="4871" max="4871" width="9.140625" style="261" customWidth="1"/>
    <col min="4872" max="4872" width="7" style="261" customWidth="1"/>
    <col min="4873" max="4873" width="31.28515625" style="261" customWidth="1"/>
    <col min="4874" max="4874" width="23.28515625" style="261" customWidth="1"/>
    <col min="4875" max="4875" width="11.7109375" style="261" customWidth="1"/>
    <col min="4876" max="4876" width="21.5703125" style="261" customWidth="1"/>
    <col min="4877" max="4877" width="7.85546875" style="261" customWidth="1"/>
    <col min="4878" max="5120" width="9.140625" style="261"/>
    <col min="5121" max="5121" width="3.5703125" style="261" customWidth="1"/>
    <col min="5122" max="5122" width="31.28515625" style="261" customWidth="1"/>
    <col min="5123" max="5123" width="22.5703125" style="261" customWidth="1"/>
    <col min="5124" max="5124" width="11.7109375" style="261" customWidth="1"/>
    <col min="5125" max="5125" width="21.7109375" style="261" customWidth="1"/>
    <col min="5126" max="5126" width="7.140625" style="261" bestFit="1" customWidth="1"/>
    <col min="5127" max="5127" width="9.140625" style="261" customWidth="1"/>
    <col min="5128" max="5128" width="7" style="261" customWidth="1"/>
    <col min="5129" max="5129" width="31.28515625" style="261" customWidth="1"/>
    <col min="5130" max="5130" width="23.28515625" style="261" customWidth="1"/>
    <col min="5131" max="5131" width="11.7109375" style="261" customWidth="1"/>
    <col min="5132" max="5132" width="21.5703125" style="261" customWidth="1"/>
    <col min="5133" max="5133" width="7.85546875" style="261" customWidth="1"/>
    <col min="5134" max="5376" width="9.140625" style="261"/>
    <col min="5377" max="5377" width="3.5703125" style="261" customWidth="1"/>
    <col min="5378" max="5378" width="31.28515625" style="261" customWidth="1"/>
    <col min="5379" max="5379" width="22.5703125" style="261" customWidth="1"/>
    <col min="5380" max="5380" width="11.7109375" style="261" customWidth="1"/>
    <col min="5381" max="5381" width="21.7109375" style="261" customWidth="1"/>
    <col min="5382" max="5382" width="7.140625" style="261" bestFit="1" customWidth="1"/>
    <col min="5383" max="5383" width="9.140625" style="261" customWidth="1"/>
    <col min="5384" max="5384" width="7" style="261" customWidth="1"/>
    <col min="5385" max="5385" width="31.28515625" style="261" customWidth="1"/>
    <col min="5386" max="5386" width="23.28515625" style="261" customWidth="1"/>
    <col min="5387" max="5387" width="11.7109375" style="261" customWidth="1"/>
    <col min="5388" max="5388" width="21.5703125" style="261" customWidth="1"/>
    <col min="5389" max="5389" width="7.85546875" style="261" customWidth="1"/>
    <col min="5390" max="5632" width="9.140625" style="261"/>
    <col min="5633" max="5633" width="3.5703125" style="261" customWidth="1"/>
    <col min="5634" max="5634" width="31.28515625" style="261" customWidth="1"/>
    <col min="5635" max="5635" width="22.5703125" style="261" customWidth="1"/>
    <col min="5636" max="5636" width="11.7109375" style="261" customWidth="1"/>
    <col min="5637" max="5637" width="21.7109375" style="261" customWidth="1"/>
    <col min="5638" max="5638" width="7.140625" style="261" bestFit="1" customWidth="1"/>
    <col min="5639" max="5639" width="9.140625" style="261" customWidth="1"/>
    <col min="5640" max="5640" width="7" style="261" customWidth="1"/>
    <col min="5641" max="5641" width="31.28515625" style="261" customWidth="1"/>
    <col min="5642" max="5642" width="23.28515625" style="261" customWidth="1"/>
    <col min="5643" max="5643" width="11.7109375" style="261" customWidth="1"/>
    <col min="5644" max="5644" width="21.5703125" style="261" customWidth="1"/>
    <col min="5645" max="5645" width="7.85546875" style="261" customWidth="1"/>
    <col min="5646" max="5888" width="9.140625" style="261"/>
    <col min="5889" max="5889" width="3.5703125" style="261" customWidth="1"/>
    <col min="5890" max="5890" width="31.28515625" style="261" customWidth="1"/>
    <col min="5891" max="5891" width="22.5703125" style="261" customWidth="1"/>
    <col min="5892" max="5892" width="11.7109375" style="261" customWidth="1"/>
    <col min="5893" max="5893" width="21.7109375" style="261" customWidth="1"/>
    <col min="5894" max="5894" width="7.140625" style="261" bestFit="1" customWidth="1"/>
    <col min="5895" max="5895" width="9.140625" style="261" customWidth="1"/>
    <col min="5896" max="5896" width="7" style="261" customWidth="1"/>
    <col min="5897" max="5897" width="31.28515625" style="261" customWidth="1"/>
    <col min="5898" max="5898" width="23.28515625" style="261" customWidth="1"/>
    <col min="5899" max="5899" width="11.7109375" style="261" customWidth="1"/>
    <col min="5900" max="5900" width="21.5703125" style="261" customWidth="1"/>
    <col min="5901" max="5901" width="7.85546875" style="261" customWidth="1"/>
    <col min="5902" max="6144" width="9.140625" style="261"/>
    <col min="6145" max="6145" width="3.5703125" style="261" customWidth="1"/>
    <col min="6146" max="6146" width="31.28515625" style="261" customWidth="1"/>
    <col min="6147" max="6147" width="22.5703125" style="261" customWidth="1"/>
    <col min="6148" max="6148" width="11.7109375" style="261" customWidth="1"/>
    <col min="6149" max="6149" width="21.7109375" style="261" customWidth="1"/>
    <col min="6150" max="6150" width="7.140625" style="261" bestFit="1" customWidth="1"/>
    <col min="6151" max="6151" width="9.140625" style="261" customWidth="1"/>
    <col min="6152" max="6152" width="7" style="261" customWidth="1"/>
    <col min="6153" max="6153" width="31.28515625" style="261" customWidth="1"/>
    <col min="6154" max="6154" width="23.28515625" style="261" customWidth="1"/>
    <col min="6155" max="6155" width="11.7109375" style="261" customWidth="1"/>
    <col min="6156" max="6156" width="21.5703125" style="261" customWidth="1"/>
    <col min="6157" max="6157" width="7.85546875" style="261" customWidth="1"/>
    <col min="6158" max="6400" width="9.140625" style="261"/>
    <col min="6401" max="6401" width="3.5703125" style="261" customWidth="1"/>
    <col min="6402" max="6402" width="31.28515625" style="261" customWidth="1"/>
    <col min="6403" max="6403" width="22.5703125" style="261" customWidth="1"/>
    <col min="6404" max="6404" width="11.7109375" style="261" customWidth="1"/>
    <col min="6405" max="6405" width="21.7109375" style="261" customWidth="1"/>
    <col min="6406" max="6406" width="7.140625" style="261" bestFit="1" customWidth="1"/>
    <col min="6407" max="6407" width="9.140625" style="261" customWidth="1"/>
    <col min="6408" max="6408" width="7" style="261" customWidth="1"/>
    <col min="6409" max="6409" width="31.28515625" style="261" customWidth="1"/>
    <col min="6410" max="6410" width="23.28515625" style="261" customWidth="1"/>
    <col min="6411" max="6411" width="11.7109375" style="261" customWidth="1"/>
    <col min="6412" max="6412" width="21.5703125" style="261" customWidth="1"/>
    <col min="6413" max="6413" width="7.85546875" style="261" customWidth="1"/>
    <col min="6414" max="6656" width="9.140625" style="261"/>
    <col min="6657" max="6657" width="3.5703125" style="261" customWidth="1"/>
    <col min="6658" max="6658" width="31.28515625" style="261" customWidth="1"/>
    <col min="6659" max="6659" width="22.5703125" style="261" customWidth="1"/>
    <col min="6660" max="6660" width="11.7109375" style="261" customWidth="1"/>
    <col min="6661" max="6661" width="21.7109375" style="261" customWidth="1"/>
    <col min="6662" max="6662" width="7.140625" style="261" bestFit="1" customWidth="1"/>
    <col min="6663" max="6663" width="9.140625" style="261" customWidth="1"/>
    <col min="6664" max="6664" width="7" style="261" customWidth="1"/>
    <col min="6665" max="6665" width="31.28515625" style="261" customWidth="1"/>
    <col min="6666" max="6666" width="23.28515625" style="261" customWidth="1"/>
    <col min="6667" max="6667" width="11.7109375" style="261" customWidth="1"/>
    <col min="6668" max="6668" width="21.5703125" style="261" customWidth="1"/>
    <col min="6669" max="6669" width="7.85546875" style="261" customWidth="1"/>
    <col min="6670" max="6912" width="9.140625" style="261"/>
    <col min="6913" max="6913" width="3.5703125" style="261" customWidth="1"/>
    <col min="6914" max="6914" width="31.28515625" style="261" customWidth="1"/>
    <col min="6915" max="6915" width="22.5703125" style="261" customWidth="1"/>
    <col min="6916" max="6916" width="11.7109375" style="261" customWidth="1"/>
    <col min="6917" max="6917" width="21.7109375" style="261" customWidth="1"/>
    <col min="6918" max="6918" width="7.140625" style="261" bestFit="1" customWidth="1"/>
    <col min="6919" max="6919" width="9.140625" style="261" customWidth="1"/>
    <col min="6920" max="6920" width="7" style="261" customWidth="1"/>
    <col min="6921" max="6921" width="31.28515625" style="261" customWidth="1"/>
    <col min="6922" max="6922" width="23.28515625" style="261" customWidth="1"/>
    <col min="6923" max="6923" width="11.7109375" style="261" customWidth="1"/>
    <col min="6924" max="6924" width="21.5703125" style="261" customWidth="1"/>
    <col min="6925" max="6925" width="7.85546875" style="261" customWidth="1"/>
    <col min="6926" max="7168" width="9.140625" style="261"/>
    <col min="7169" max="7169" width="3.5703125" style="261" customWidth="1"/>
    <col min="7170" max="7170" width="31.28515625" style="261" customWidth="1"/>
    <col min="7171" max="7171" width="22.5703125" style="261" customWidth="1"/>
    <col min="7172" max="7172" width="11.7109375" style="261" customWidth="1"/>
    <col min="7173" max="7173" width="21.7109375" style="261" customWidth="1"/>
    <col min="7174" max="7174" width="7.140625" style="261" bestFit="1" customWidth="1"/>
    <col min="7175" max="7175" width="9.140625" style="261" customWidth="1"/>
    <col min="7176" max="7176" width="7" style="261" customWidth="1"/>
    <col min="7177" max="7177" width="31.28515625" style="261" customWidth="1"/>
    <col min="7178" max="7178" width="23.28515625" style="261" customWidth="1"/>
    <col min="7179" max="7179" width="11.7109375" style="261" customWidth="1"/>
    <col min="7180" max="7180" width="21.5703125" style="261" customWidth="1"/>
    <col min="7181" max="7181" width="7.85546875" style="261" customWidth="1"/>
    <col min="7182" max="7424" width="9.140625" style="261"/>
    <col min="7425" max="7425" width="3.5703125" style="261" customWidth="1"/>
    <col min="7426" max="7426" width="31.28515625" style="261" customWidth="1"/>
    <col min="7427" max="7427" width="22.5703125" style="261" customWidth="1"/>
    <col min="7428" max="7428" width="11.7109375" style="261" customWidth="1"/>
    <col min="7429" max="7429" width="21.7109375" style="261" customWidth="1"/>
    <col min="7430" max="7430" width="7.140625" style="261" bestFit="1" customWidth="1"/>
    <col min="7431" max="7431" width="9.140625" style="261" customWidth="1"/>
    <col min="7432" max="7432" width="7" style="261" customWidth="1"/>
    <col min="7433" max="7433" width="31.28515625" style="261" customWidth="1"/>
    <col min="7434" max="7434" width="23.28515625" style="261" customWidth="1"/>
    <col min="7435" max="7435" width="11.7109375" style="261" customWidth="1"/>
    <col min="7436" max="7436" width="21.5703125" style="261" customWidth="1"/>
    <col min="7437" max="7437" width="7.85546875" style="261" customWidth="1"/>
    <col min="7438" max="7680" width="9.140625" style="261"/>
    <col min="7681" max="7681" width="3.5703125" style="261" customWidth="1"/>
    <col min="7682" max="7682" width="31.28515625" style="261" customWidth="1"/>
    <col min="7683" max="7683" width="22.5703125" style="261" customWidth="1"/>
    <col min="7684" max="7684" width="11.7109375" style="261" customWidth="1"/>
    <col min="7685" max="7685" width="21.7109375" style="261" customWidth="1"/>
    <col min="7686" max="7686" width="7.140625" style="261" bestFit="1" customWidth="1"/>
    <col min="7687" max="7687" width="9.140625" style="261" customWidth="1"/>
    <col min="7688" max="7688" width="7" style="261" customWidth="1"/>
    <col min="7689" max="7689" width="31.28515625" style="261" customWidth="1"/>
    <col min="7690" max="7690" width="23.28515625" style="261" customWidth="1"/>
    <col min="7691" max="7691" width="11.7109375" style="261" customWidth="1"/>
    <col min="7692" max="7692" width="21.5703125" style="261" customWidth="1"/>
    <col min="7693" max="7693" width="7.85546875" style="261" customWidth="1"/>
    <col min="7694" max="7936" width="9.140625" style="261"/>
    <col min="7937" max="7937" width="3.5703125" style="261" customWidth="1"/>
    <col min="7938" max="7938" width="31.28515625" style="261" customWidth="1"/>
    <col min="7939" max="7939" width="22.5703125" style="261" customWidth="1"/>
    <col min="7940" max="7940" width="11.7109375" style="261" customWidth="1"/>
    <col min="7941" max="7941" width="21.7109375" style="261" customWidth="1"/>
    <col min="7942" max="7942" width="7.140625" style="261" bestFit="1" customWidth="1"/>
    <col min="7943" max="7943" width="9.140625" style="261" customWidth="1"/>
    <col min="7944" max="7944" width="7" style="261" customWidth="1"/>
    <col min="7945" max="7945" width="31.28515625" style="261" customWidth="1"/>
    <col min="7946" max="7946" width="23.28515625" style="261" customWidth="1"/>
    <col min="7947" max="7947" width="11.7109375" style="261" customWidth="1"/>
    <col min="7948" max="7948" width="21.5703125" style="261" customWidth="1"/>
    <col min="7949" max="7949" width="7.85546875" style="261" customWidth="1"/>
    <col min="7950" max="8192" width="9.140625" style="261"/>
    <col min="8193" max="8193" width="3.5703125" style="261" customWidth="1"/>
    <col min="8194" max="8194" width="31.28515625" style="261" customWidth="1"/>
    <col min="8195" max="8195" width="22.5703125" style="261" customWidth="1"/>
    <col min="8196" max="8196" width="11.7109375" style="261" customWidth="1"/>
    <col min="8197" max="8197" width="21.7109375" style="261" customWidth="1"/>
    <col min="8198" max="8198" width="7.140625" style="261" bestFit="1" customWidth="1"/>
    <col min="8199" max="8199" width="9.140625" style="261" customWidth="1"/>
    <col min="8200" max="8200" width="7" style="261" customWidth="1"/>
    <col min="8201" max="8201" width="31.28515625" style="261" customWidth="1"/>
    <col min="8202" max="8202" width="23.28515625" style="261" customWidth="1"/>
    <col min="8203" max="8203" width="11.7109375" style="261" customWidth="1"/>
    <col min="8204" max="8204" width="21.5703125" style="261" customWidth="1"/>
    <col min="8205" max="8205" width="7.85546875" style="261" customWidth="1"/>
    <col min="8206" max="8448" width="9.140625" style="261"/>
    <col min="8449" max="8449" width="3.5703125" style="261" customWidth="1"/>
    <col min="8450" max="8450" width="31.28515625" style="261" customWidth="1"/>
    <col min="8451" max="8451" width="22.5703125" style="261" customWidth="1"/>
    <col min="8452" max="8452" width="11.7109375" style="261" customWidth="1"/>
    <col min="8453" max="8453" width="21.7109375" style="261" customWidth="1"/>
    <col min="8454" max="8454" width="7.140625" style="261" bestFit="1" customWidth="1"/>
    <col min="8455" max="8455" width="9.140625" style="261" customWidth="1"/>
    <col min="8456" max="8456" width="7" style="261" customWidth="1"/>
    <col min="8457" max="8457" width="31.28515625" style="261" customWidth="1"/>
    <col min="8458" max="8458" width="23.28515625" style="261" customWidth="1"/>
    <col min="8459" max="8459" width="11.7109375" style="261" customWidth="1"/>
    <col min="8460" max="8460" width="21.5703125" style="261" customWidth="1"/>
    <col min="8461" max="8461" width="7.85546875" style="261" customWidth="1"/>
    <col min="8462" max="8704" width="9.140625" style="261"/>
    <col min="8705" max="8705" width="3.5703125" style="261" customWidth="1"/>
    <col min="8706" max="8706" width="31.28515625" style="261" customWidth="1"/>
    <col min="8707" max="8707" width="22.5703125" style="261" customWidth="1"/>
    <col min="8708" max="8708" width="11.7109375" style="261" customWidth="1"/>
    <col min="8709" max="8709" width="21.7109375" style="261" customWidth="1"/>
    <col min="8710" max="8710" width="7.140625" style="261" bestFit="1" customWidth="1"/>
    <col min="8711" max="8711" width="9.140625" style="261" customWidth="1"/>
    <col min="8712" max="8712" width="7" style="261" customWidth="1"/>
    <col min="8713" max="8713" width="31.28515625" style="261" customWidth="1"/>
    <col min="8714" max="8714" width="23.28515625" style="261" customWidth="1"/>
    <col min="8715" max="8715" width="11.7109375" style="261" customWidth="1"/>
    <col min="8716" max="8716" width="21.5703125" style="261" customWidth="1"/>
    <col min="8717" max="8717" width="7.85546875" style="261" customWidth="1"/>
    <col min="8718" max="8960" width="9.140625" style="261"/>
    <col min="8961" max="8961" width="3.5703125" style="261" customWidth="1"/>
    <col min="8962" max="8962" width="31.28515625" style="261" customWidth="1"/>
    <col min="8963" max="8963" width="22.5703125" style="261" customWidth="1"/>
    <col min="8964" max="8964" width="11.7109375" style="261" customWidth="1"/>
    <col min="8965" max="8965" width="21.7109375" style="261" customWidth="1"/>
    <col min="8966" max="8966" width="7.140625" style="261" bestFit="1" customWidth="1"/>
    <col min="8967" max="8967" width="9.140625" style="261" customWidth="1"/>
    <col min="8968" max="8968" width="7" style="261" customWidth="1"/>
    <col min="8969" max="8969" width="31.28515625" style="261" customWidth="1"/>
    <col min="8970" max="8970" width="23.28515625" style="261" customWidth="1"/>
    <col min="8971" max="8971" width="11.7109375" style="261" customWidth="1"/>
    <col min="8972" max="8972" width="21.5703125" style="261" customWidth="1"/>
    <col min="8973" max="8973" width="7.85546875" style="261" customWidth="1"/>
    <col min="8974" max="9216" width="9.140625" style="261"/>
    <col min="9217" max="9217" width="3.5703125" style="261" customWidth="1"/>
    <col min="9218" max="9218" width="31.28515625" style="261" customWidth="1"/>
    <col min="9219" max="9219" width="22.5703125" style="261" customWidth="1"/>
    <col min="9220" max="9220" width="11.7109375" style="261" customWidth="1"/>
    <col min="9221" max="9221" width="21.7109375" style="261" customWidth="1"/>
    <col min="9222" max="9222" width="7.140625" style="261" bestFit="1" customWidth="1"/>
    <col min="9223" max="9223" width="9.140625" style="261" customWidth="1"/>
    <col min="9224" max="9224" width="7" style="261" customWidth="1"/>
    <col min="9225" max="9225" width="31.28515625" style="261" customWidth="1"/>
    <col min="9226" max="9226" width="23.28515625" style="261" customWidth="1"/>
    <col min="9227" max="9227" width="11.7109375" style="261" customWidth="1"/>
    <col min="9228" max="9228" width="21.5703125" style="261" customWidth="1"/>
    <col min="9229" max="9229" width="7.85546875" style="261" customWidth="1"/>
    <col min="9230" max="9472" width="9.140625" style="261"/>
    <col min="9473" max="9473" width="3.5703125" style="261" customWidth="1"/>
    <col min="9474" max="9474" width="31.28515625" style="261" customWidth="1"/>
    <col min="9475" max="9475" width="22.5703125" style="261" customWidth="1"/>
    <col min="9476" max="9476" width="11.7109375" style="261" customWidth="1"/>
    <col min="9477" max="9477" width="21.7109375" style="261" customWidth="1"/>
    <col min="9478" max="9478" width="7.140625" style="261" bestFit="1" customWidth="1"/>
    <col min="9479" max="9479" width="9.140625" style="261" customWidth="1"/>
    <col min="9480" max="9480" width="7" style="261" customWidth="1"/>
    <col min="9481" max="9481" width="31.28515625" style="261" customWidth="1"/>
    <col min="9482" max="9482" width="23.28515625" style="261" customWidth="1"/>
    <col min="9483" max="9483" width="11.7109375" style="261" customWidth="1"/>
    <col min="9484" max="9484" width="21.5703125" style="261" customWidth="1"/>
    <col min="9485" max="9485" width="7.85546875" style="261" customWidth="1"/>
    <col min="9486" max="9728" width="9.140625" style="261"/>
    <col min="9729" max="9729" width="3.5703125" style="261" customWidth="1"/>
    <col min="9730" max="9730" width="31.28515625" style="261" customWidth="1"/>
    <col min="9731" max="9731" width="22.5703125" style="261" customWidth="1"/>
    <col min="9732" max="9732" width="11.7109375" style="261" customWidth="1"/>
    <col min="9733" max="9733" width="21.7109375" style="261" customWidth="1"/>
    <col min="9734" max="9734" width="7.140625" style="261" bestFit="1" customWidth="1"/>
    <col min="9735" max="9735" width="9.140625" style="261" customWidth="1"/>
    <col min="9736" max="9736" width="7" style="261" customWidth="1"/>
    <col min="9737" max="9737" width="31.28515625" style="261" customWidth="1"/>
    <col min="9738" max="9738" width="23.28515625" style="261" customWidth="1"/>
    <col min="9739" max="9739" width="11.7109375" style="261" customWidth="1"/>
    <col min="9740" max="9740" width="21.5703125" style="261" customWidth="1"/>
    <col min="9741" max="9741" width="7.85546875" style="261" customWidth="1"/>
    <col min="9742" max="9984" width="9.140625" style="261"/>
    <col min="9985" max="9985" width="3.5703125" style="261" customWidth="1"/>
    <col min="9986" max="9986" width="31.28515625" style="261" customWidth="1"/>
    <col min="9987" max="9987" width="22.5703125" style="261" customWidth="1"/>
    <col min="9988" max="9988" width="11.7109375" style="261" customWidth="1"/>
    <col min="9989" max="9989" width="21.7109375" style="261" customWidth="1"/>
    <col min="9990" max="9990" width="7.140625" style="261" bestFit="1" customWidth="1"/>
    <col min="9991" max="9991" width="9.140625" style="261" customWidth="1"/>
    <col min="9992" max="9992" width="7" style="261" customWidth="1"/>
    <col min="9993" max="9993" width="31.28515625" style="261" customWidth="1"/>
    <col min="9994" max="9994" width="23.28515625" style="261" customWidth="1"/>
    <col min="9995" max="9995" width="11.7109375" style="261" customWidth="1"/>
    <col min="9996" max="9996" width="21.5703125" style="261" customWidth="1"/>
    <col min="9997" max="9997" width="7.85546875" style="261" customWidth="1"/>
    <col min="9998" max="10240" width="9.140625" style="261"/>
    <col min="10241" max="10241" width="3.5703125" style="261" customWidth="1"/>
    <col min="10242" max="10242" width="31.28515625" style="261" customWidth="1"/>
    <col min="10243" max="10243" width="22.5703125" style="261" customWidth="1"/>
    <col min="10244" max="10244" width="11.7109375" style="261" customWidth="1"/>
    <col min="10245" max="10245" width="21.7109375" style="261" customWidth="1"/>
    <col min="10246" max="10246" width="7.140625" style="261" bestFit="1" customWidth="1"/>
    <col min="10247" max="10247" width="9.140625" style="261" customWidth="1"/>
    <col min="10248" max="10248" width="7" style="261" customWidth="1"/>
    <col min="10249" max="10249" width="31.28515625" style="261" customWidth="1"/>
    <col min="10250" max="10250" width="23.28515625" style="261" customWidth="1"/>
    <col min="10251" max="10251" width="11.7109375" style="261" customWidth="1"/>
    <col min="10252" max="10252" width="21.5703125" style="261" customWidth="1"/>
    <col min="10253" max="10253" width="7.85546875" style="261" customWidth="1"/>
    <col min="10254" max="10496" width="9.140625" style="261"/>
    <col min="10497" max="10497" width="3.5703125" style="261" customWidth="1"/>
    <col min="10498" max="10498" width="31.28515625" style="261" customWidth="1"/>
    <col min="10499" max="10499" width="22.5703125" style="261" customWidth="1"/>
    <col min="10500" max="10500" width="11.7109375" style="261" customWidth="1"/>
    <col min="10501" max="10501" width="21.7109375" style="261" customWidth="1"/>
    <col min="10502" max="10502" width="7.140625" style="261" bestFit="1" customWidth="1"/>
    <col min="10503" max="10503" width="9.140625" style="261" customWidth="1"/>
    <col min="10504" max="10504" width="7" style="261" customWidth="1"/>
    <col min="10505" max="10505" width="31.28515625" style="261" customWidth="1"/>
    <col min="10506" max="10506" width="23.28515625" style="261" customWidth="1"/>
    <col min="10507" max="10507" width="11.7109375" style="261" customWidth="1"/>
    <col min="10508" max="10508" width="21.5703125" style="261" customWidth="1"/>
    <col min="10509" max="10509" width="7.85546875" style="261" customWidth="1"/>
    <col min="10510" max="10752" width="9.140625" style="261"/>
    <col min="10753" max="10753" width="3.5703125" style="261" customWidth="1"/>
    <col min="10754" max="10754" width="31.28515625" style="261" customWidth="1"/>
    <col min="10755" max="10755" width="22.5703125" style="261" customWidth="1"/>
    <col min="10756" max="10756" width="11.7109375" style="261" customWidth="1"/>
    <col min="10757" max="10757" width="21.7109375" style="261" customWidth="1"/>
    <col min="10758" max="10758" width="7.140625" style="261" bestFit="1" customWidth="1"/>
    <col min="10759" max="10759" width="9.140625" style="261" customWidth="1"/>
    <col min="10760" max="10760" width="7" style="261" customWidth="1"/>
    <col min="10761" max="10761" width="31.28515625" style="261" customWidth="1"/>
    <col min="10762" max="10762" width="23.28515625" style="261" customWidth="1"/>
    <col min="10763" max="10763" width="11.7109375" style="261" customWidth="1"/>
    <col min="10764" max="10764" width="21.5703125" style="261" customWidth="1"/>
    <col min="10765" max="10765" width="7.85546875" style="261" customWidth="1"/>
    <col min="10766" max="11008" width="9.140625" style="261"/>
    <col min="11009" max="11009" width="3.5703125" style="261" customWidth="1"/>
    <col min="11010" max="11010" width="31.28515625" style="261" customWidth="1"/>
    <col min="11011" max="11011" width="22.5703125" style="261" customWidth="1"/>
    <col min="11012" max="11012" width="11.7109375" style="261" customWidth="1"/>
    <col min="11013" max="11013" width="21.7109375" style="261" customWidth="1"/>
    <col min="11014" max="11014" width="7.140625" style="261" bestFit="1" customWidth="1"/>
    <col min="11015" max="11015" width="9.140625" style="261" customWidth="1"/>
    <col min="11016" max="11016" width="7" style="261" customWidth="1"/>
    <col min="11017" max="11017" width="31.28515625" style="261" customWidth="1"/>
    <col min="11018" max="11018" width="23.28515625" style="261" customWidth="1"/>
    <col min="11019" max="11019" width="11.7109375" style="261" customWidth="1"/>
    <col min="11020" max="11020" width="21.5703125" style="261" customWidth="1"/>
    <col min="11021" max="11021" width="7.85546875" style="261" customWidth="1"/>
    <col min="11022" max="11264" width="9.140625" style="261"/>
    <col min="11265" max="11265" width="3.5703125" style="261" customWidth="1"/>
    <col min="11266" max="11266" width="31.28515625" style="261" customWidth="1"/>
    <col min="11267" max="11267" width="22.5703125" style="261" customWidth="1"/>
    <col min="11268" max="11268" width="11.7109375" style="261" customWidth="1"/>
    <col min="11269" max="11269" width="21.7109375" style="261" customWidth="1"/>
    <col min="11270" max="11270" width="7.140625" style="261" bestFit="1" customWidth="1"/>
    <col min="11271" max="11271" width="9.140625" style="261" customWidth="1"/>
    <col min="11272" max="11272" width="7" style="261" customWidth="1"/>
    <col min="11273" max="11273" width="31.28515625" style="261" customWidth="1"/>
    <col min="11274" max="11274" width="23.28515625" style="261" customWidth="1"/>
    <col min="11275" max="11275" width="11.7109375" style="261" customWidth="1"/>
    <col min="11276" max="11276" width="21.5703125" style="261" customWidth="1"/>
    <col min="11277" max="11277" width="7.85546875" style="261" customWidth="1"/>
    <col min="11278" max="11520" width="9.140625" style="261"/>
    <col min="11521" max="11521" width="3.5703125" style="261" customWidth="1"/>
    <col min="11522" max="11522" width="31.28515625" style="261" customWidth="1"/>
    <col min="11523" max="11523" width="22.5703125" style="261" customWidth="1"/>
    <col min="11524" max="11524" width="11.7109375" style="261" customWidth="1"/>
    <col min="11525" max="11525" width="21.7109375" style="261" customWidth="1"/>
    <col min="11526" max="11526" width="7.140625" style="261" bestFit="1" customWidth="1"/>
    <col min="11527" max="11527" width="9.140625" style="261" customWidth="1"/>
    <col min="11528" max="11528" width="7" style="261" customWidth="1"/>
    <col min="11529" max="11529" width="31.28515625" style="261" customWidth="1"/>
    <col min="11530" max="11530" width="23.28515625" style="261" customWidth="1"/>
    <col min="11531" max="11531" width="11.7109375" style="261" customWidth="1"/>
    <col min="11532" max="11532" width="21.5703125" style="261" customWidth="1"/>
    <col min="11533" max="11533" width="7.85546875" style="261" customWidth="1"/>
    <col min="11534" max="11776" width="9.140625" style="261"/>
    <col min="11777" max="11777" width="3.5703125" style="261" customWidth="1"/>
    <col min="11778" max="11778" width="31.28515625" style="261" customWidth="1"/>
    <col min="11779" max="11779" width="22.5703125" style="261" customWidth="1"/>
    <col min="11780" max="11780" width="11.7109375" style="261" customWidth="1"/>
    <col min="11781" max="11781" width="21.7109375" style="261" customWidth="1"/>
    <col min="11782" max="11782" width="7.140625" style="261" bestFit="1" customWidth="1"/>
    <col min="11783" max="11783" width="9.140625" style="261" customWidth="1"/>
    <col min="11784" max="11784" width="7" style="261" customWidth="1"/>
    <col min="11785" max="11785" width="31.28515625" style="261" customWidth="1"/>
    <col min="11786" max="11786" width="23.28515625" style="261" customWidth="1"/>
    <col min="11787" max="11787" width="11.7109375" style="261" customWidth="1"/>
    <col min="11788" max="11788" width="21.5703125" style="261" customWidth="1"/>
    <col min="11789" max="11789" width="7.85546875" style="261" customWidth="1"/>
    <col min="11790" max="12032" width="9.140625" style="261"/>
    <col min="12033" max="12033" width="3.5703125" style="261" customWidth="1"/>
    <col min="12034" max="12034" width="31.28515625" style="261" customWidth="1"/>
    <col min="12035" max="12035" width="22.5703125" style="261" customWidth="1"/>
    <col min="12036" max="12036" width="11.7109375" style="261" customWidth="1"/>
    <col min="12037" max="12037" width="21.7109375" style="261" customWidth="1"/>
    <col min="12038" max="12038" width="7.140625" style="261" bestFit="1" customWidth="1"/>
    <col min="12039" max="12039" width="9.140625" style="261" customWidth="1"/>
    <col min="12040" max="12040" width="7" style="261" customWidth="1"/>
    <col min="12041" max="12041" width="31.28515625" style="261" customWidth="1"/>
    <col min="12042" max="12042" width="23.28515625" style="261" customWidth="1"/>
    <col min="12043" max="12043" width="11.7109375" style="261" customWidth="1"/>
    <col min="12044" max="12044" width="21.5703125" style="261" customWidth="1"/>
    <col min="12045" max="12045" width="7.85546875" style="261" customWidth="1"/>
    <col min="12046" max="12288" width="9.140625" style="261"/>
    <col min="12289" max="12289" width="3.5703125" style="261" customWidth="1"/>
    <col min="12290" max="12290" width="31.28515625" style="261" customWidth="1"/>
    <col min="12291" max="12291" width="22.5703125" style="261" customWidth="1"/>
    <col min="12292" max="12292" width="11.7109375" style="261" customWidth="1"/>
    <col min="12293" max="12293" width="21.7109375" style="261" customWidth="1"/>
    <col min="12294" max="12294" width="7.140625" style="261" bestFit="1" customWidth="1"/>
    <col min="12295" max="12295" width="9.140625" style="261" customWidth="1"/>
    <col min="12296" max="12296" width="7" style="261" customWidth="1"/>
    <col min="12297" max="12297" width="31.28515625" style="261" customWidth="1"/>
    <col min="12298" max="12298" width="23.28515625" style="261" customWidth="1"/>
    <col min="12299" max="12299" width="11.7109375" style="261" customWidth="1"/>
    <col min="12300" max="12300" width="21.5703125" style="261" customWidth="1"/>
    <col min="12301" max="12301" width="7.85546875" style="261" customWidth="1"/>
    <col min="12302" max="12544" width="9.140625" style="261"/>
    <col min="12545" max="12545" width="3.5703125" style="261" customWidth="1"/>
    <col min="12546" max="12546" width="31.28515625" style="261" customWidth="1"/>
    <col min="12547" max="12547" width="22.5703125" style="261" customWidth="1"/>
    <col min="12548" max="12548" width="11.7109375" style="261" customWidth="1"/>
    <col min="12549" max="12549" width="21.7109375" style="261" customWidth="1"/>
    <col min="12550" max="12550" width="7.140625" style="261" bestFit="1" customWidth="1"/>
    <col min="12551" max="12551" width="9.140625" style="261" customWidth="1"/>
    <col min="12552" max="12552" width="7" style="261" customWidth="1"/>
    <col min="12553" max="12553" width="31.28515625" style="261" customWidth="1"/>
    <col min="12554" max="12554" width="23.28515625" style="261" customWidth="1"/>
    <col min="12555" max="12555" width="11.7109375" style="261" customWidth="1"/>
    <col min="12556" max="12556" width="21.5703125" style="261" customWidth="1"/>
    <col min="12557" max="12557" width="7.85546875" style="261" customWidth="1"/>
    <col min="12558" max="12800" width="9.140625" style="261"/>
    <col min="12801" max="12801" width="3.5703125" style="261" customWidth="1"/>
    <col min="12802" max="12802" width="31.28515625" style="261" customWidth="1"/>
    <col min="12803" max="12803" width="22.5703125" style="261" customWidth="1"/>
    <col min="12804" max="12804" width="11.7109375" style="261" customWidth="1"/>
    <col min="12805" max="12805" width="21.7109375" style="261" customWidth="1"/>
    <col min="12806" max="12806" width="7.140625" style="261" bestFit="1" customWidth="1"/>
    <col min="12807" max="12807" width="9.140625" style="261" customWidth="1"/>
    <col min="12808" max="12808" width="7" style="261" customWidth="1"/>
    <col min="12809" max="12809" width="31.28515625" style="261" customWidth="1"/>
    <col min="12810" max="12810" width="23.28515625" style="261" customWidth="1"/>
    <col min="12811" max="12811" width="11.7109375" style="261" customWidth="1"/>
    <col min="12812" max="12812" width="21.5703125" style="261" customWidth="1"/>
    <col min="12813" max="12813" width="7.85546875" style="261" customWidth="1"/>
    <col min="12814" max="13056" width="9.140625" style="261"/>
    <col min="13057" max="13057" width="3.5703125" style="261" customWidth="1"/>
    <col min="13058" max="13058" width="31.28515625" style="261" customWidth="1"/>
    <col min="13059" max="13059" width="22.5703125" style="261" customWidth="1"/>
    <col min="13060" max="13060" width="11.7109375" style="261" customWidth="1"/>
    <col min="13061" max="13061" width="21.7109375" style="261" customWidth="1"/>
    <col min="13062" max="13062" width="7.140625" style="261" bestFit="1" customWidth="1"/>
    <col min="13063" max="13063" width="9.140625" style="261" customWidth="1"/>
    <col min="13064" max="13064" width="7" style="261" customWidth="1"/>
    <col min="13065" max="13065" width="31.28515625" style="261" customWidth="1"/>
    <col min="13066" max="13066" width="23.28515625" style="261" customWidth="1"/>
    <col min="13067" max="13067" width="11.7109375" style="261" customWidth="1"/>
    <col min="13068" max="13068" width="21.5703125" style="261" customWidth="1"/>
    <col min="13069" max="13069" width="7.85546875" style="261" customWidth="1"/>
    <col min="13070" max="13312" width="9.140625" style="261"/>
    <col min="13313" max="13313" width="3.5703125" style="261" customWidth="1"/>
    <col min="13314" max="13314" width="31.28515625" style="261" customWidth="1"/>
    <col min="13315" max="13315" width="22.5703125" style="261" customWidth="1"/>
    <col min="13316" max="13316" width="11.7109375" style="261" customWidth="1"/>
    <col min="13317" max="13317" width="21.7109375" style="261" customWidth="1"/>
    <col min="13318" max="13318" width="7.140625" style="261" bestFit="1" customWidth="1"/>
    <col min="13319" max="13319" width="9.140625" style="261" customWidth="1"/>
    <col min="13320" max="13320" width="7" style="261" customWidth="1"/>
    <col min="13321" max="13321" width="31.28515625" style="261" customWidth="1"/>
    <col min="13322" max="13322" width="23.28515625" style="261" customWidth="1"/>
    <col min="13323" max="13323" width="11.7109375" style="261" customWidth="1"/>
    <col min="13324" max="13324" width="21.5703125" style="261" customWidth="1"/>
    <col min="13325" max="13325" width="7.85546875" style="261" customWidth="1"/>
    <col min="13326" max="13568" width="9.140625" style="261"/>
    <col min="13569" max="13569" width="3.5703125" style="261" customWidth="1"/>
    <col min="13570" max="13570" width="31.28515625" style="261" customWidth="1"/>
    <col min="13571" max="13571" width="22.5703125" style="261" customWidth="1"/>
    <col min="13572" max="13572" width="11.7109375" style="261" customWidth="1"/>
    <col min="13573" max="13573" width="21.7109375" style="261" customWidth="1"/>
    <col min="13574" max="13574" width="7.140625" style="261" bestFit="1" customWidth="1"/>
    <col min="13575" max="13575" width="9.140625" style="261" customWidth="1"/>
    <col min="13576" max="13576" width="7" style="261" customWidth="1"/>
    <col min="13577" max="13577" width="31.28515625" style="261" customWidth="1"/>
    <col min="13578" max="13578" width="23.28515625" style="261" customWidth="1"/>
    <col min="13579" max="13579" width="11.7109375" style="261" customWidth="1"/>
    <col min="13580" max="13580" width="21.5703125" style="261" customWidth="1"/>
    <col min="13581" max="13581" width="7.85546875" style="261" customWidth="1"/>
    <col min="13582" max="13824" width="9.140625" style="261"/>
    <col min="13825" max="13825" width="3.5703125" style="261" customWidth="1"/>
    <col min="13826" max="13826" width="31.28515625" style="261" customWidth="1"/>
    <col min="13827" max="13827" width="22.5703125" style="261" customWidth="1"/>
    <col min="13828" max="13828" width="11.7109375" style="261" customWidth="1"/>
    <col min="13829" max="13829" width="21.7109375" style="261" customWidth="1"/>
    <col min="13830" max="13830" width="7.140625" style="261" bestFit="1" customWidth="1"/>
    <col min="13831" max="13831" width="9.140625" style="261" customWidth="1"/>
    <col min="13832" max="13832" width="7" style="261" customWidth="1"/>
    <col min="13833" max="13833" width="31.28515625" style="261" customWidth="1"/>
    <col min="13834" max="13834" width="23.28515625" style="261" customWidth="1"/>
    <col min="13835" max="13835" width="11.7109375" style="261" customWidth="1"/>
    <col min="13836" max="13836" width="21.5703125" style="261" customWidth="1"/>
    <col min="13837" max="13837" width="7.85546875" style="261" customWidth="1"/>
    <col min="13838" max="14080" width="9.140625" style="261"/>
    <col min="14081" max="14081" width="3.5703125" style="261" customWidth="1"/>
    <col min="14082" max="14082" width="31.28515625" style="261" customWidth="1"/>
    <col min="14083" max="14083" width="22.5703125" style="261" customWidth="1"/>
    <col min="14084" max="14084" width="11.7109375" style="261" customWidth="1"/>
    <col min="14085" max="14085" width="21.7109375" style="261" customWidth="1"/>
    <col min="14086" max="14086" width="7.140625" style="261" bestFit="1" customWidth="1"/>
    <col min="14087" max="14087" width="9.140625" style="261" customWidth="1"/>
    <col min="14088" max="14088" width="7" style="261" customWidth="1"/>
    <col min="14089" max="14089" width="31.28515625" style="261" customWidth="1"/>
    <col min="14090" max="14090" width="23.28515625" style="261" customWidth="1"/>
    <col min="14091" max="14091" width="11.7109375" style="261" customWidth="1"/>
    <col min="14092" max="14092" width="21.5703125" style="261" customWidth="1"/>
    <col min="14093" max="14093" width="7.85546875" style="261" customWidth="1"/>
    <col min="14094" max="14336" width="9.140625" style="261"/>
    <col min="14337" max="14337" width="3.5703125" style="261" customWidth="1"/>
    <col min="14338" max="14338" width="31.28515625" style="261" customWidth="1"/>
    <col min="14339" max="14339" width="22.5703125" style="261" customWidth="1"/>
    <col min="14340" max="14340" width="11.7109375" style="261" customWidth="1"/>
    <col min="14341" max="14341" width="21.7109375" style="261" customWidth="1"/>
    <col min="14342" max="14342" width="7.140625" style="261" bestFit="1" customWidth="1"/>
    <col min="14343" max="14343" width="9.140625" style="261" customWidth="1"/>
    <col min="14344" max="14344" width="7" style="261" customWidth="1"/>
    <col min="14345" max="14345" width="31.28515625" style="261" customWidth="1"/>
    <col min="14346" max="14346" width="23.28515625" style="261" customWidth="1"/>
    <col min="14347" max="14347" width="11.7109375" style="261" customWidth="1"/>
    <col min="14348" max="14348" width="21.5703125" style="261" customWidth="1"/>
    <col min="14349" max="14349" width="7.85546875" style="261" customWidth="1"/>
    <col min="14350" max="14592" width="9.140625" style="261"/>
    <col min="14593" max="14593" width="3.5703125" style="261" customWidth="1"/>
    <col min="14594" max="14594" width="31.28515625" style="261" customWidth="1"/>
    <col min="14595" max="14595" width="22.5703125" style="261" customWidth="1"/>
    <col min="14596" max="14596" width="11.7109375" style="261" customWidth="1"/>
    <col min="14597" max="14597" width="21.7109375" style="261" customWidth="1"/>
    <col min="14598" max="14598" width="7.140625" style="261" bestFit="1" customWidth="1"/>
    <col min="14599" max="14599" width="9.140625" style="261" customWidth="1"/>
    <col min="14600" max="14600" width="7" style="261" customWidth="1"/>
    <col min="14601" max="14601" width="31.28515625" style="261" customWidth="1"/>
    <col min="14602" max="14602" width="23.28515625" style="261" customWidth="1"/>
    <col min="14603" max="14603" width="11.7109375" style="261" customWidth="1"/>
    <col min="14604" max="14604" width="21.5703125" style="261" customWidth="1"/>
    <col min="14605" max="14605" width="7.85546875" style="261" customWidth="1"/>
    <col min="14606" max="14848" width="9.140625" style="261"/>
    <col min="14849" max="14849" width="3.5703125" style="261" customWidth="1"/>
    <col min="14850" max="14850" width="31.28515625" style="261" customWidth="1"/>
    <col min="14851" max="14851" width="22.5703125" style="261" customWidth="1"/>
    <col min="14852" max="14852" width="11.7109375" style="261" customWidth="1"/>
    <col min="14853" max="14853" width="21.7109375" style="261" customWidth="1"/>
    <col min="14854" max="14854" width="7.140625" style="261" bestFit="1" customWidth="1"/>
    <col min="14855" max="14855" width="9.140625" style="261" customWidth="1"/>
    <col min="14856" max="14856" width="7" style="261" customWidth="1"/>
    <col min="14857" max="14857" width="31.28515625" style="261" customWidth="1"/>
    <col min="14858" max="14858" width="23.28515625" style="261" customWidth="1"/>
    <col min="14859" max="14859" width="11.7109375" style="261" customWidth="1"/>
    <col min="14860" max="14860" width="21.5703125" style="261" customWidth="1"/>
    <col min="14861" max="14861" width="7.85546875" style="261" customWidth="1"/>
    <col min="14862" max="15104" width="9.140625" style="261"/>
    <col min="15105" max="15105" width="3.5703125" style="261" customWidth="1"/>
    <col min="15106" max="15106" width="31.28515625" style="261" customWidth="1"/>
    <col min="15107" max="15107" width="22.5703125" style="261" customWidth="1"/>
    <col min="15108" max="15108" width="11.7109375" style="261" customWidth="1"/>
    <col min="15109" max="15109" width="21.7109375" style="261" customWidth="1"/>
    <col min="15110" max="15110" width="7.140625" style="261" bestFit="1" customWidth="1"/>
    <col min="15111" max="15111" width="9.140625" style="261" customWidth="1"/>
    <col min="15112" max="15112" width="7" style="261" customWidth="1"/>
    <col min="15113" max="15113" width="31.28515625" style="261" customWidth="1"/>
    <col min="15114" max="15114" width="23.28515625" style="261" customWidth="1"/>
    <col min="15115" max="15115" width="11.7109375" style="261" customWidth="1"/>
    <col min="15116" max="15116" width="21.5703125" style="261" customWidth="1"/>
    <col min="15117" max="15117" width="7.85546875" style="261" customWidth="1"/>
    <col min="15118" max="15360" width="9.140625" style="261"/>
    <col min="15361" max="15361" width="3.5703125" style="261" customWidth="1"/>
    <col min="15362" max="15362" width="31.28515625" style="261" customWidth="1"/>
    <col min="15363" max="15363" width="22.5703125" style="261" customWidth="1"/>
    <col min="15364" max="15364" width="11.7109375" style="261" customWidth="1"/>
    <col min="15365" max="15365" width="21.7109375" style="261" customWidth="1"/>
    <col min="15366" max="15366" width="7.140625" style="261" bestFit="1" customWidth="1"/>
    <col min="15367" max="15367" width="9.140625" style="261" customWidth="1"/>
    <col min="15368" max="15368" width="7" style="261" customWidth="1"/>
    <col min="15369" max="15369" width="31.28515625" style="261" customWidth="1"/>
    <col min="15370" max="15370" width="23.28515625" style="261" customWidth="1"/>
    <col min="15371" max="15371" width="11.7109375" style="261" customWidth="1"/>
    <col min="15372" max="15372" width="21.5703125" style="261" customWidth="1"/>
    <col min="15373" max="15373" width="7.85546875" style="261" customWidth="1"/>
    <col min="15374" max="15616" width="9.140625" style="261"/>
    <col min="15617" max="15617" width="3.5703125" style="261" customWidth="1"/>
    <col min="15618" max="15618" width="31.28515625" style="261" customWidth="1"/>
    <col min="15619" max="15619" width="22.5703125" style="261" customWidth="1"/>
    <col min="15620" max="15620" width="11.7109375" style="261" customWidth="1"/>
    <col min="15621" max="15621" width="21.7109375" style="261" customWidth="1"/>
    <col min="15622" max="15622" width="7.140625" style="261" bestFit="1" customWidth="1"/>
    <col min="15623" max="15623" width="9.140625" style="261" customWidth="1"/>
    <col min="15624" max="15624" width="7" style="261" customWidth="1"/>
    <col min="15625" max="15625" width="31.28515625" style="261" customWidth="1"/>
    <col min="15626" max="15626" width="23.28515625" style="261" customWidth="1"/>
    <col min="15627" max="15627" width="11.7109375" style="261" customWidth="1"/>
    <col min="15628" max="15628" width="21.5703125" style="261" customWidth="1"/>
    <col min="15629" max="15629" width="7.85546875" style="261" customWidth="1"/>
    <col min="15630" max="15872" width="9.140625" style="261"/>
    <col min="15873" max="15873" width="3.5703125" style="261" customWidth="1"/>
    <col min="15874" max="15874" width="31.28515625" style="261" customWidth="1"/>
    <col min="15875" max="15875" width="22.5703125" style="261" customWidth="1"/>
    <col min="15876" max="15876" width="11.7109375" style="261" customWidth="1"/>
    <col min="15877" max="15877" width="21.7109375" style="261" customWidth="1"/>
    <col min="15878" max="15878" width="7.140625" style="261" bestFit="1" customWidth="1"/>
    <col min="15879" max="15879" width="9.140625" style="261" customWidth="1"/>
    <col min="15880" max="15880" width="7" style="261" customWidth="1"/>
    <col min="15881" max="15881" width="31.28515625" style="261" customWidth="1"/>
    <col min="15882" max="15882" width="23.28515625" style="261" customWidth="1"/>
    <col min="15883" max="15883" width="11.7109375" style="261" customWidth="1"/>
    <col min="15884" max="15884" width="21.5703125" style="261" customWidth="1"/>
    <col min="15885" max="15885" width="7.85546875" style="261" customWidth="1"/>
    <col min="15886" max="16128" width="9.140625" style="261"/>
    <col min="16129" max="16129" width="3.5703125" style="261" customWidth="1"/>
    <col min="16130" max="16130" width="31.28515625" style="261" customWidth="1"/>
    <col min="16131" max="16131" width="22.5703125" style="261" customWidth="1"/>
    <col min="16132" max="16132" width="11.7109375" style="261" customWidth="1"/>
    <col min="16133" max="16133" width="21.7109375" style="261" customWidth="1"/>
    <col min="16134" max="16134" width="7.140625" style="261" bestFit="1" customWidth="1"/>
    <col min="16135" max="16135" width="9.140625" style="261" customWidth="1"/>
    <col min="16136" max="16136" width="7" style="261" customWidth="1"/>
    <col min="16137" max="16137" width="31.28515625" style="261" customWidth="1"/>
    <col min="16138" max="16138" width="23.28515625" style="261" customWidth="1"/>
    <col min="16139" max="16139" width="11.7109375" style="261" customWidth="1"/>
    <col min="16140" max="16140" width="21.5703125" style="261" customWidth="1"/>
    <col min="16141" max="16141" width="7.85546875" style="261" customWidth="1"/>
    <col min="16142" max="16384" width="9.140625" style="261"/>
  </cols>
  <sheetData>
    <row r="2" spans="1:14" ht="15.75">
      <c r="A2" s="260"/>
      <c r="B2" s="391" t="s">
        <v>0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4" ht="15.75">
      <c r="A3" s="260"/>
      <c r="B3" s="391" t="s">
        <v>1862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4" ht="15.75">
      <c r="A4" s="260"/>
      <c r="B4" s="391" t="s">
        <v>1864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4" ht="15.75">
      <c r="A5" s="260"/>
      <c r="B5" s="391" t="s">
        <v>4372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4" ht="15.75">
      <c r="A6" s="260"/>
      <c r="B6" s="391" t="s">
        <v>4373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</row>
    <row r="7" spans="1:14" ht="16.5" thickBot="1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3"/>
    </row>
    <row r="8" spans="1:14" ht="15.75">
      <c r="A8" s="394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3"/>
    </row>
    <row r="9" spans="1:14" ht="39.950000000000003" customHeight="1">
      <c r="A9" s="262" t="s">
        <v>1865</v>
      </c>
      <c r="B9" s="262" t="s">
        <v>1865</v>
      </c>
      <c r="C9" s="260" t="s">
        <v>1866</v>
      </c>
      <c r="D9" s="260" t="s">
        <v>1867</v>
      </c>
      <c r="E9" s="260" t="s">
        <v>1868</v>
      </c>
      <c r="F9" s="260" t="s">
        <v>1867</v>
      </c>
      <c r="G9" s="263"/>
      <c r="H9" s="260" t="s">
        <v>1865</v>
      </c>
      <c r="I9" s="260" t="s">
        <v>1865</v>
      </c>
      <c r="J9" s="260" t="s">
        <v>1866</v>
      </c>
      <c r="K9" s="260" t="s">
        <v>1867</v>
      </c>
      <c r="L9" s="260" t="s">
        <v>1868</v>
      </c>
      <c r="M9" s="262" t="s">
        <v>1867</v>
      </c>
    </row>
    <row r="11" spans="1:14" ht="15">
      <c r="A11" s="264" t="s">
        <v>1869</v>
      </c>
      <c r="B11" s="264" t="s">
        <v>109</v>
      </c>
      <c r="C11" s="265">
        <v>60124542.82</v>
      </c>
      <c r="D11" s="266">
        <v>0.23850000000000002</v>
      </c>
      <c r="E11" s="265">
        <v>846298380.77999997</v>
      </c>
      <c r="F11" s="266">
        <v>0.27019999999999994</v>
      </c>
      <c r="H11" s="264" t="s">
        <v>1869</v>
      </c>
      <c r="I11" s="264" t="s">
        <v>897</v>
      </c>
      <c r="J11" s="265">
        <v>90755216.599999994</v>
      </c>
      <c r="K11" s="266">
        <v>0.152</v>
      </c>
      <c r="L11" s="265">
        <v>1026854763.97</v>
      </c>
      <c r="M11" s="266">
        <v>0.32119999999999999</v>
      </c>
    </row>
    <row r="13" spans="1:14" ht="32.25" customHeight="1">
      <c r="A13" s="264" t="s">
        <v>1869</v>
      </c>
      <c r="B13" s="264" t="s">
        <v>2959</v>
      </c>
      <c r="C13" s="265">
        <v>0</v>
      </c>
      <c r="D13" s="266">
        <v>0</v>
      </c>
      <c r="E13" s="265">
        <v>0</v>
      </c>
      <c r="F13" s="266">
        <v>0</v>
      </c>
      <c r="H13" s="264" t="s">
        <v>1869</v>
      </c>
      <c r="I13" s="264" t="s">
        <v>935</v>
      </c>
      <c r="J13" s="265">
        <v>32314323.75</v>
      </c>
      <c r="K13" s="266">
        <v>5.5500000000000001E-2</v>
      </c>
      <c r="L13" s="265">
        <v>225283273.91999999</v>
      </c>
      <c r="M13" s="266">
        <v>7.0699999999999999E-2</v>
      </c>
    </row>
    <row r="15" spans="1:14" ht="15">
      <c r="A15" s="264" t="s">
        <v>1869</v>
      </c>
      <c r="B15" s="264" t="s">
        <v>111</v>
      </c>
      <c r="C15" s="265">
        <v>20023618.73</v>
      </c>
      <c r="D15" s="266">
        <v>7.9399999999999998E-2</v>
      </c>
      <c r="E15" s="265">
        <v>200306278.63</v>
      </c>
      <c r="F15" s="266">
        <v>6.4399999999999999E-2</v>
      </c>
      <c r="H15" s="264" t="s">
        <v>1869</v>
      </c>
      <c r="I15" s="264" t="s">
        <v>1025</v>
      </c>
      <c r="J15" s="265">
        <v>136958328.94</v>
      </c>
      <c r="K15" s="266">
        <v>0.23079999999999998</v>
      </c>
      <c r="L15" s="265">
        <v>874799662.80999994</v>
      </c>
      <c r="M15" s="266">
        <v>0.27549999999999997</v>
      </c>
    </row>
    <row r="17" spans="1:13" ht="60">
      <c r="A17" s="264" t="s">
        <v>1869</v>
      </c>
      <c r="B17" s="264" t="s">
        <v>817</v>
      </c>
      <c r="C17" s="265">
        <v>3780090.91</v>
      </c>
      <c r="D17" s="266">
        <v>1.4999999999999999E-2</v>
      </c>
      <c r="E17" s="265">
        <v>43224432.530000001</v>
      </c>
      <c r="F17" s="266">
        <v>1.3899999999999999E-2</v>
      </c>
      <c r="H17" s="264" t="s">
        <v>1869</v>
      </c>
      <c r="I17" s="264" t="s">
        <v>1151</v>
      </c>
      <c r="J17" s="265">
        <v>78409212.349999994</v>
      </c>
      <c r="K17" s="266">
        <v>0.1321</v>
      </c>
      <c r="L17" s="265">
        <v>578289428.72000003</v>
      </c>
      <c r="M17" s="266">
        <v>0.18149999999999999</v>
      </c>
    </row>
    <row r="19" spans="1:13" ht="45">
      <c r="A19" s="264" t="s">
        <v>1869</v>
      </c>
      <c r="B19" s="264" t="s">
        <v>833</v>
      </c>
      <c r="C19" s="265">
        <v>709382.2</v>
      </c>
      <c r="D19" s="266">
        <v>2.8000000000000004E-3</v>
      </c>
      <c r="E19" s="265">
        <v>12507569.880000001</v>
      </c>
      <c r="F19" s="266">
        <v>0</v>
      </c>
      <c r="H19" s="264" t="s">
        <v>1869</v>
      </c>
      <c r="I19" s="264" t="s">
        <v>1198</v>
      </c>
      <c r="J19" s="265">
        <v>978935.62</v>
      </c>
      <c r="K19" s="266">
        <v>1.6000000000000001E-3</v>
      </c>
      <c r="L19" s="265">
        <v>12304990.220000001</v>
      </c>
      <c r="M19" s="266">
        <v>3.9000000000000003E-3</v>
      </c>
    </row>
    <row r="21" spans="1:13" ht="45">
      <c r="A21" s="264" t="s">
        <v>1869</v>
      </c>
      <c r="B21" s="264" t="s">
        <v>863</v>
      </c>
      <c r="C21" s="265">
        <v>74038781.959999993</v>
      </c>
      <c r="D21" s="266">
        <v>0.29370000000000002</v>
      </c>
      <c r="E21" s="265">
        <v>1105504588.4100001</v>
      </c>
      <c r="F21" s="266">
        <v>0.35560000000000003</v>
      </c>
      <c r="H21" s="264" t="s">
        <v>1869</v>
      </c>
      <c r="I21" s="264" t="s">
        <v>1214</v>
      </c>
      <c r="J21" s="265">
        <v>6231444.3700000001</v>
      </c>
      <c r="K21" s="266">
        <v>1.0500000000000001E-2</v>
      </c>
      <c r="L21" s="265">
        <v>68848315.150000006</v>
      </c>
      <c r="M21" s="266">
        <v>2.1600000000000001E-2</v>
      </c>
    </row>
    <row r="23" spans="1:13" ht="15">
      <c r="A23" s="264" t="s">
        <v>1869</v>
      </c>
      <c r="B23" s="264" t="s">
        <v>700</v>
      </c>
      <c r="C23" s="265">
        <v>83780584</v>
      </c>
      <c r="D23" s="266">
        <v>0.33229999999999998</v>
      </c>
      <c r="E23" s="265">
        <v>738055634</v>
      </c>
      <c r="F23" s="266">
        <v>0.23739999999999997</v>
      </c>
      <c r="H23" s="264" t="s">
        <v>1869</v>
      </c>
      <c r="I23" s="264" t="s">
        <v>1245</v>
      </c>
      <c r="J23" s="265">
        <v>247691398.25999999</v>
      </c>
      <c r="K23" s="266">
        <v>0.41749999999999998</v>
      </c>
      <c r="L23" s="265">
        <v>400207298.69</v>
      </c>
      <c r="M23" s="266">
        <v>0.12560000000000002</v>
      </c>
    </row>
    <row r="25" spans="1:13" ht="15">
      <c r="A25" s="264" t="s">
        <v>1869</v>
      </c>
      <c r="B25" s="264" t="s">
        <v>870</v>
      </c>
      <c r="C25" s="265">
        <v>4654520.45</v>
      </c>
      <c r="D25" s="266">
        <v>1.8500000000000003E-2</v>
      </c>
      <c r="E25" s="265">
        <v>85953092.450000003</v>
      </c>
      <c r="F25" s="266">
        <v>2.76E-2</v>
      </c>
    </row>
    <row r="27" spans="1:13" ht="60">
      <c r="A27" s="264" t="s">
        <v>1869</v>
      </c>
      <c r="B27" s="264" t="s">
        <v>1153</v>
      </c>
      <c r="C27" s="265">
        <v>0</v>
      </c>
      <c r="D27" s="266">
        <v>0</v>
      </c>
      <c r="E27" s="265">
        <v>0</v>
      </c>
      <c r="F27" s="266">
        <v>0</v>
      </c>
    </row>
    <row r="29" spans="1:13" ht="45">
      <c r="A29" s="264" t="s">
        <v>1869</v>
      </c>
      <c r="B29" s="264" t="s">
        <v>3323</v>
      </c>
      <c r="C29" s="265">
        <v>0</v>
      </c>
      <c r="D29" s="266">
        <v>0</v>
      </c>
      <c r="E29" s="265">
        <v>0</v>
      </c>
      <c r="F29" s="266">
        <v>0</v>
      </c>
    </row>
    <row r="31" spans="1:13" ht="15">
      <c r="A31" s="264" t="s">
        <v>1869</v>
      </c>
      <c r="B31" s="264" t="s">
        <v>1168</v>
      </c>
      <c r="C31" s="265">
        <v>0</v>
      </c>
      <c r="D31" s="266">
        <v>0</v>
      </c>
      <c r="E31" s="265">
        <v>0</v>
      </c>
      <c r="F31" s="266">
        <v>0</v>
      </c>
    </row>
    <row r="33" spans="1:13" ht="30">
      <c r="A33" s="264" t="s">
        <v>1869</v>
      </c>
      <c r="B33" s="264" t="s">
        <v>875</v>
      </c>
      <c r="C33" s="265">
        <v>4999531.1100000003</v>
      </c>
      <c r="D33" s="266">
        <v>1.9799999999999998E-2</v>
      </c>
      <c r="E33" s="265">
        <v>77079518.540000007</v>
      </c>
      <c r="F33" s="266">
        <v>2.58E-2</v>
      </c>
    </row>
    <row r="35" spans="1:13" ht="15.75" thickBot="1">
      <c r="B35" s="264" t="s">
        <v>1870</v>
      </c>
      <c r="C35" s="267">
        <v>252111052.18000001</v>
      </c>
      <c r="D35" s="268">
        <v>1</v>
      </c>
      <c r="E35" s="267">
        <v>3108929495.2199998</v>
      </c>
      <c r="F35" s="268">
        <v>0.9998999999999999</v>
      </c>
      <c r="I35" s="264" t="s">
        <v>1871</v>
      </c>
      <c r="J35" s="267">
        <v>593338859.88999999</v>
      </c>
      <c r="K35" s="268">
        <v>1</v>
      </c>
      <c r="L35" s="267">
        <v>3186587733.48</v>
      </c>
      <c r="M35" s="268">
        <v>1</v>
      </c>
    </row>
    <row r="36" spans="1:13" ht="12.75" customHeight="1" thickTop="1"/>
    <row r="38" spans="1:13" ht="15.75">
      <c r="B38" s="269" t="s">
        <v>1872</v>
      </c>
      <c r="I38" s="269" t="s">
        <v>1873</v>
      </c>
    </row>
    <row r="40" spans="1:13" ht="30">
      <c r="B40" s="264" t="s">
        <v>4374</v>
      </c>
      <c r="C40" s="270">
        <v>621864686.77999997</v>
      </c>
      <c r="D40" s="264" t="s">
        <v>1874</v>
      </c>
      <c r="E40" s="270">
        <v>724500292.15999997</v>
      </c>
      <c r="I40" s="264" t="s">
        <v>4375</v>
      </c>
      <c r="J40" s="270">
        <v>319631873.22000003</v>
      </c>
      <c r="L40" s="270">
        <v>319631873.22000003</v>
      </c>
    </row>
    <row r="41" spans="1:13" ht="30">
      <c r="B41" s="264" t="s">
        <v>4376</v>
      </c>
      <c r="C41" s="270">
        <v>9356246438.0100002</v>
      </c>
      <c r="D41" s="264" t="s">
        <v>1874</v>
      </c>
      <c r="E41" s="270">
        <v>8384062651.4799995</v>
      </c>
      <c r="I41" s="264" t="s">
        <v>4377</v>
      </c>
      <c r="J41" s="270">
        <v>9201171015.4599991</v>
      </c>
      <c r="L41" s="270">
        <v>9201171015.4599991</v>
      </c>
    </row>
    <row r="42" spans="1:13" ht="30">
      <c r="B42" s="264" t="s">
        <v>4378</v>
      </c>
      <c r="C42" s="270">
        <v>-7232415040.4200001</v>
      </c>
      <c r="D42" s="264" t="s">
        <v>1874</v>
      </c>
      <c r="E42" s="270">
        <v>-6796944123.3199997</v>
      </c>
      <c r="I42" s="264" t="s">
        <v>4379</v>
      </c>
      <c r="J42" s="270">
        <v>-7282970070.4700003</v>
      </c>
      <c r="L42" s="270">
        <v>-7282970070.4700003</v>
      </c>
    </row>
    <row r="43" spans="1:13" ht="30">
      <c r="B43" s="264" t="s">
        <v>4380</v>
      </c>
      <c r="C43" s="270">
        <v>-166635458.44999999</v>
      </c>
      <c r="D43" s="264" t="s">
        <v>4381</v>
      </c>
      <c r="E43" s="270">
        <v>3872236.15</v>
      </c>
    </row>
    <row r="44" spans="1:13" ht="15.75">
      <c r="C44" s="271"/>
      <c r="E44" s="271"/>
      <c r="J44" s="271"/>
      <c r="L44" s="271"/>
    </row>
    <row r="46" spans="1:13" ht="16.5" thickBot="1">
      <c r="B46" s="269" t="s">
        <v>1875</v>
      </c>
      <c r="C46" s="272">
        <v>2831171678.0999999</v>
      </c>
      <c r="E46" s="272">
        <v>5424420551.6899996</v>
      </c>
      <c r="I46" s="269" t="s">
        <v>1875</v>
      </c>
      <c r="J46" s="272">
        <v>2831171678.0999999</v>
      </c>
      <c r="L46" s="272">
        <v>5424420551.6899996</v>
      </c>
    </row>
    <row r="47" spans="1:13" ht="12.75" customHeight="1" thickTop="1"/>
    <row r="57" spans="1:13" ht="12.75" customHeight="1"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</row>
    <row r="58" spans="1:13" ht="15" customHeight="1">
      <c r="A58" s="274"/>
      <c r="B58" s="275"/>
      <c r="C58" s="275"/>
      <c r="D58" s="275"/>
      <c r="E58" s="275"/>
      <c r="F58" s="275"/>
      <c r="G58" s="276"/>
      <c r="H58" s="275"/>
      <c r="I58" s="275"/>
      <c r="J58" s="275"/>
      <c r="K58" s="275"/>
      <c r="L58" s="275"/>
      <c r="M58" s="275"/>
    </row>
    <row r="59" spans="1:13" ht="15" customHeight="1">
      <c r="A59" s="274"/>
      <c r="B59" s="275"/>
      <c r="C59" s="275"/>
      <c r="D59" s="275"/>
      <c r="E59" s="275"/>
      <c r="F59" s="275"/>
      <c r="G59" s="276"/>
      <c r="H59" s="275"/>
      <c r="I59" s="275"/>
      <c r="J59" s="275"/>
      <c r="K59" s="275"/>
      <c r="L59" s="275"/>
      <c r="M59" s="275"/>
    </row>
  </sheetData>
  <mergeCells count="7">
    <mergeCell ref="A7:N7"/>
    <mergeCell ref="A8:N8"/>
    <mergeCell ref="B2:M2"/>
    <mergeCell ref="B3:M3"/>
    <mergeCell ref="B4:M4"/>
    <mergeCell ref="B5:M5"/>
    <mergeCell ref="B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8"/>
  <sheetViews>
    <sheetView workbookViewId="0">
      <selection activeCell="A7" sqref="A7:G7"/>
    </sheetView>
  </sheetViews>
  <sheetFormatPr baseColWidth="10" defaultColWidth="9.140625" defaultRowHeight="12.75" customHeight="1"/>
  <cols>
    <col min="1" max="1" width="9.140625" style="160" customWidth="1"/>
    <col min="2" max="2" width="65" style="160" customWidth="1"/>
    <col min="3" max="3" width="21.85546875" style="160" customWidth="1"/>
    <col min="4" max="5" width="9.140625" style="160" customWidth="1"/>
    <col min="6" max="6" width="38.7109375" style="160" customWidth="1"/>
    <col min="7" max="256" width="9.140625" style="160"/>
    <col min="257" max="257" width="9.140625" style="160" customWidth="1"/>
    <col min="258" max="258" width="65" style="160" customWidth="1"/>
    <col min="259" max="259" width="21.85546875" style="160" customWidth="1"/>
    <col min="260" max="261" width="9.140625" style="160" customWidth="1"/>
    <col min="262" max="262" width="38.7109375" style="160" customWidth="1"/>
    <col min="263" max="512" width="9.140625" style="160"/>
    <col min="513" max="513" width="9.140625" style="160" customWidth="1"/>
    <col min="514" max="514" width="65" style="160" customWidth="1"/>
    <col min="515" max="515" width="21.85546875" style="160" customWidth="1"/>
    <col min="516" max="517" width="9.140625" style="160" customWidth="1"/>
    <col min="518" max="518" width="38.7109375" style="160" customWidth="1"/>
    <col min="519" max="768" width="9.140625" style="160"/>
    <col min="769" max="769" width="9.140625" style="160" customWidth="1"/>
    <col min="770" max="770" width="65" style="160" customWidth="1"/>
    <col min="771" max="771" width="21.85546875" style="160" customWidth="1"/>
    <col min="772" max="773" width="9.140625" style="160" customWidth="1"/>
    <col min="774" max="774" width="38.7109375" style="160" customWidth="1"/>
    <col min="775" max="1024" width="9.140625" style="160"/>
    <col min="1025" max="1025" width="9.140625" style="160" customWidth="1"/>
    <col min="1026" max="1026" width="65" style="160" customWidth="1"/>
    <col min="1027" max="1027" width="21.85546875" style="160" customWidth="1"/>
    <col min="1028" max="1029" width="9.140625" style="160" customWidth="1"/>
    <col min="1030" max="1030" width="38.7109375" style="160" customWidth="1"/>
    <col min="1031" max="1280" width="9.140625" style="160"/>
    <col min="1281" max="1281" width="9.140625" style="160" customWidth="1"/>
    <col min="1282" max="1282" width="65" style="160" customWidth="1"/>
    <col min="1283" max="1283" width="21.85546875" style="160" customWidth="1"/>
    <col min="1284" max="1285" width="9.140625" style="160" customWidth="1"/>
    <col min="1286" max="1286" width="38.7109375" style="160" customWidth="1"/>
    <col min="1287" max="1536" width="9.140625" style="160"/>
    <col min="1537" max="1537" width="9.140625" style="160" customWidth="1"/>
    <col min="1538" max="1538" width="65" style="160" customWidth="1"/>
    <col min="1539" max="1539" width="21.85546875" style="160" customWidth="1"/>
    <col min="1540" max="1541" width="9.140625" style="160" customWidth="1"/>
    <col min="1542" max="1542" width="38.7109375" style="160" customWidth="1"/>
    <col min="1543" max="1792" width="9.140625" style="160"/>
    <col min="1793" max="1793" width="9.140625" style="160" customWidth="1"/>
    <col min="1794" max="1794" width="65" style="160" customWidth="1"/>
    <col min="1795" max="1795" width="21.85546875" style="160" customWidth="1"/>
    <col min="1796" max="1797" width="9.140625" style="160" customWidth="1"/>
    <col min="1798" max="1798" width="38.7109375" style="160" customWidth="1"/>
    <col min="1799" max="2048" width="9.140625" style="160"/>
    <col min="2049" max="2049" width="9.140625" style="160" customWidth="1"/>
    <col min="2050" max="2050" width="65" style="160" customWidth="1"/>
    <col min="2051" max="2051" width="21.85546875" style="160" customWidth="1"/>
    <col min="2052" max="2053" width="9.140625" style="160" customWidth="1"/>
    <col min="2054" max="2054" width="38.7109375" style="160" customWidth="1"/>
    <col min="2055" max="2304" width="9.140625" style="160"/>
    <col min="2305" max="2305" width="9.140625" style="160" customWidth="1"/>
    <col min="2306" max="2306" width="65" style="160" customWidth="1"/>
    <col min="2307" max="2307" width="21.85546875" style="160" customWidth="1"/>
    <col min="2308" max="2309" width="9.140625" style="160" customWidth="1"/>
    <col min="2310" max="2310" width="38.7109375" style="160" customWidth="1"/>
    <col min="2311" max="2560" width="9.140625" style="160"/>
    <col min="2561" max="2561" width="9.140625" style="160" customWidth="1"/>
    <col min="2562" max="2562" width="65" style="160" customWidth="1"/>
    <col min="2563" max="2563" width="21.85546875" style="160" customWidth="1"/>
    <col min="2564" max="2565" width="9.140625" style="160" customWidth="1"/>
    <col min="2566" max="2566" width="38.7109375" style="160" customWidth="1"/>
    <col min="2567" max="2816" width="9.140625" style="160"/>
    <col min="2817" max="2817" width="9.140625" style="160" customWidth="1"/>
    <col min="2818" max="2818" width="65" style="160" customWidth="1"/>
    <col min="2819" max="2819" width="21.85546875" style="160" customWidth="1"/>
    <col min="2820" max="2821" width="9.140625" style="160" customWidth="1"/>
    <col min="2822" max="2822" width="38.7109375" style="160" customWidth="1"/>
    <col min="2823" max="3072" width="9.140625" style="160"/>
    <col min="3073" max="3073" width="9.140625" style="160" customWidth="1"/>
    <col min="3074" max="3074" width="65" style="160" customWidth="1"/>
    <col min="3075" max="3075" width="21.85546875" style="160" customWidth="1"/>
    <col min="3076" max="3077" width="9.140625" style="160" customWidth="1"/>
    <col min="3078" max="3078" width="38.7109375" style="160" customWidth="1"/>
    <col min="3079" max="3328" width="9.140625" style="160"/>
    <col min="3329" max="3329" width="9.140625" style="160" customWidth="1"/>
    <col min="3330" max="3330" width="65" style="160" customWidth="1"/>
    <col min="3331" max="3331" width="21.85546875" style="160" customWidth="1"/>
    <col min="3332" max="3333" width="9.140625" style="160" customWidth="1"/>
    <col min="3334" max="3334" width="38.7109375" style="160" customWidth="1"/>
    <col min="3335" max="3584" width="9.140625" style="160"/>
    <col min="3585" max="3585" width="9.140625" style="160" customWidth="1"/>
    <col min="3586" max="3586" width="65" style="160" customWidth="1"/>
    <col min="3587" max="3587" width="21.85546875" style="160" customWidth="1"/>
    <col min="3588" max="3589" width="9.140625" style="160" customWidth="1"/>
    <col min="3590" max="3590" width="38.7109375" style="160" customWidth="1"/>
    <col min="3591" max="3840" width="9.140625" style="160"/>
    <col min="3841" max="3841" width="9.140625" style="160" customWidth="1"/>
    <col min="3842" max="3842" width="65" style="160" customWidth="1"/>
    <col min="3843" max="3843" width="21.85546875" style="160" customWidth="1"/>
    <col min="3844" max="3845" width="9.140625" style="160" customWidth="1"/>
    <col min="3846" max="3846" width="38.7109375" style="160" customWidth="1"/>
    <col min="3847" max="4096" width="9.140625" style="160"/>
    <col min="4097" max="4097" width="9.140625" style="160" customWidth="1"/>
    <col min="4098" max="4098" width="65" style="160" customWidth="1"/>
    <col min="4099" max="4099" width="21.85546875" style="160" customWidth="1"/>
    <col min="4100" max="4101" width="9.140625" style="160" customWidth="1"/>
    <col min="4102" max="4102" width="38.7109375" style="160" customWidth="1"/>
    <col min="4103" max="4352" width="9.140625" style="160"/>
    <col min="4353" max="4353" width="9.140625" style="160" customWidth="1"/>
    <col min="4354" max="4354" width="65" style="160" customWidth="1"/>
    <col min="4355" max="4355" width="21.85546875" style="160" customWidth="1"/>
    <col min="4356" max="4357" width="9.140625" style="160" customWidth="1"/>
    <col min="4358" max="4358" width="38.7109375" style="160" customWidth="1"/>
    <col min="4359" max="4608" width="9.140625" style="160"/>
    <col min="4609" max="4609" width="9.140625" style="160" customWidth="1"/>
    <col min="4610" max="4610" width="65" style="160" customWidth="1"/>
    <col min="4611" max="4611" width="21.85546875" style="160" customWidth="1"/>
    <col min="4612" max="4613" width="9.140625" style="160" customWidth="1"/>
    <col min="4614" max="4614" width="38.7109375" style="160" customWidth="1"/>
    <col min="4615" max="4864" width="9.140625" style="160"/>
    <col min="4865" max="4865" width="9.140625" style="160" customWidth="1"/>
    <col min="4866" max="4866" width="65" style="160" customWidth="1"/>
    <col min="4867" max="4867" width="21.85546875" style="160" customWidth="1"/>
    <col min="4868" max="4869" width="9.140625" style="160" customWidth="1"/>
    <col min="4870" max="4870" width="38.7109375" style="160" customWidth="1"/>
    <col min="4871" max="5120" width="9.140625" style="160"/>
    <col min="5121" max="5121" width="9.140625" style="160" customWidth="1"/>
    <col min="5122" max="5122" width="65" style="160" customWidth="1"/>
    <col min="5123" max="5123" width="21.85546875" style="160" customWidth="1"/>
    <col min="5124" max="5125" width="9.140625" style="160" customWidth="1"/>
    <col min="5126" max="5126" width="38.7109375" style="160" customWidth="1"/>
    <col min="5127" max="5376" width="9.140625" style="160"/>
    <col min="5377" max="5377" width="9.140625" style="160" customWidth="1"/>
    <col min="5378" max="5378" width="65" style="160" customWidth="1"/>
    <col min="5379" max="5379" width="21.85546875" style="160" customWidth="1"/>
    <col min="5380" max="5381" width="9.140625" style="160" customWidth="1"/>
    <col min="5382" max="5382" width="38.7109375" style="160" customWidth="1"/>
    <col min="5383" max="5632" width="9.140625" style="160"/>
    <col min="5633" max="5633" width="9.140625" style="160" customWidth="1"/>
    <col min="5634" max="5634" width="65" style="160" customWidth="1"/>
    <col min="5635" max="5635" width="21.85546875" style="160" customWidth="1"/>
    <col min="5636" max="5637" width="9.140625" style="160" customWidth="1"/>
    <col min="5638" max="5638" width="38.7109375" style="160" customWidth="1"/>
    <col min="5639" max="5888" width="9.140625" style="160"/>
    <col min="5889" max="5889" width="9.140625" style="160" customWidth="1"/>
    <col min="5890" max="5890" width="65" style="160" customWidth="1"/>
    <col min="5891" max="5891" width="21.85546875" style="160" customWidth="1"/>
    <col min="5892" max="5893" width="9.140625" style="160" customWidth="1"/>
    <col min="5894" max="5894" width="38.7109375" style="160" customWidth="1"/>
    <col min="5895" max="6144" width="9.140625" style="160"/>
    <col min="6145" max="6145" width="9.140625" style="160" customWidth="1"/>
    <col min="6146" max="6146" width="65" style="160" customWidth="1"/>
    <col min="6147" max="6147" width="21.85546875" style="160" customWidth="1"/>
    <col min="6148" max="6149" width="9.140625" style="160" customWidth="1"/>
    <col min="6150" max="6150" width="38.7109375" style="160" customWidth="1"/>
    <col min="6151" max="6400" width="9.140625" style="160"/>
    <col min="6401" max="6401" width="9.140625" style="160" customWidth="1"/>
    <col min="6402" max="6402" width="65" style="160" customWidth="1"/>
    <col min="6403" max="6403" width="21.85546875" style="160" customWidth="1"/>
    <col min="6404" max="6405" width="9.140625" style="160" customWidth="1"/>
    <col min="6406" max="6406" width="38.7109375" style="160" customWidth="1"/>
    <col min="6407" max="6656" width="9.140625" style="160"/>
    <col min="6657" max="6657" width="9.140625" style="160" customWidth="1"/>
    <col min="6658" max="6658" width="65" style="160" customWidth="1"/>
    <col min="6659" max="6659" width="21.85546875" style="160" customWidth="1"/>
    <col min="6660" max="6661" width="9.140625" style="160" customWidth="1"/>
    <col min="6662" max="6662" width="38.7109375" style="160" customWidth="1"/>
    <col min="6663" max="6912" width="9.140625" style="160"/>
    <col min="6913" max="6913" width="9.140625" style="160" customWidth="1"/>
    <col min="6914" max="6914" width="65" style="160" customWidth="1"/>
    <col min="6915" max="6915" width="21.85546875" style="160" customWidth="1"/>
    <col min="6916" max="6917" width="9.140625" style="160" customWidth="1"/>
    <col min="6918" max="6918" width="38.7109375" style="160" customWidth="1"/>
    <col min="6919" max="7168" width="9.140625" style="160"/>
    <col min="7169" max="7169" width="9.140625" style="160" customWidth="1"/>
    <col min="7170" max="7170" width="65" style="160" customWidth="1"/>
    <col min="7171" max="7171" width="21.85546875" style="160" customWidth="1"/>
    <col min="7172" max="7173" width="9.140625" style="160" customWidth="1"/>
    <col min="7174" max="7174" width="38.7109375" style="160" customWidth="1"/>
    <col min="7175" max="7424" width="9.140625" style="160"/>
    <col min="7425" max="7425" width="9.140625" style="160" customWidth="1"/>
    <col min="7426" max="7426" width="65" style="160" customWidth="1"/>
    <col min="7427" max="7427" width="21.85546875" style="160" customWidth="1"/>
    <col min="7428" max="7429" width="9.140625" style="160" customWidth="1"/>
    <col min="7430" max="7430" width="38.7109375" style="160" customWidth="1"/>
    <col min="7431" max="7680" width="9.140625" style="160"/>
    <col min="7681" max="7681" width="9.140625" style="160" customWidth="1"/>
    <col min="7682" max="7682" width="65" style="160" customWidth="1"/>
    <col min="7683" max="7683" width="21.85546875" style="160" customWidth="1"/>
    <col min="7684" max="7685" width="9.140625" style="160" customWidth="1"/>
    <col min="7686" max="7686" width="38.7109375" style="160" customWidth="1"/>
    <col min="7687" max="7936" width="9.140625" style="160"/>
    <col min="7937" max="7937" width="9.140625" style="160" customWidth="1"/>
    <col min="7938" max="7938" width="65" style="160" customWidth="1"/>
    <col min="7939" max="7939" width="21.85546875" style="160" customWidth="1"/>
    <col min="7940" max="7941" width="9.140625" style="160" customWidth="1"/>
    <col min="7942" max="7942" width="38.7109375" style="160" customWidth="1"/>
    <col min="7943" max="8192" width="9.140625" style="160"/>
    <col min="8193" max="8193" width="9.140625" style="160" customWidth="1"/>
    <col min="8194" max="8194" width="65" style="160" customWidth="1"/>
    <col min="8195" max="8195" width="21.85546875" style="160" customWidth="1"/>
    <col min="8196" max="8197" width="9.140625" style="160" customWidth="1"/>
    <col min="8198" max="8198" width="38.7109375" style="160" customWidth="1"/>
    <col min="8199" max="8448" width="9.140625" style="160"/>
    <col min="8449" max="8449" width="9.140625" style="160" customWidth="1"/>
    <col min="8450" max="8450" width="65" style="160" customWidth="1"/>
    <col min="8451" max="8451" width="21.85546875" style="160" customWidth="1"/>
    <col min="8452" max="8453" width="9.140625" style="160" customWidth="1"/>
    <col min="8454" max="8454" width="38.7109375" style="160" customWidth="1"/>
    <col min="8455" max="8704" width="9.140625" style="160"/>
    <col min="8705" max="8705" width="9.140625" style="160" customWidth="1"/>
    <col min="8706" max="8706" width="65" style="160" customWidth="1"/>
    <col min="8707" max="8707" width="21.85546875" style="160" customWidth="1"/>
    <col min="8708" max="8709" width="9.140625" style="160" customWidth="1"/>
    <col min="8710" max="8710" width="38.7109375" style="160" customWidth="1"/>
    <col min="8711" max="8960" width="9.140625" style="160"/>
    <col min="8961" max="8961" width="9.140625" style="160" customWidth="1"/>
    <col min="8962" max="8962" width="65" style="160" customWidth="1"/>
    <col min="8963" max="8963" width="21.85546875" style="160" customWidth="1"/>
    <col min="8964" max="8965" width="9.140625" style="160" customWidth="1"/>
    <col min="8966" max="8966" width="38.7109375" style="160" customWidth="1"/>
    <col min="8967" max="9216" width="9.140625" style="160"/>
    <col min="9217" max="9217" width="9.140625" style="160" customWidth="1"/>
    <col min="9218" max="9218" width="65" style="160" customWidth="1"/>
    <col min="9219" max="9219" width="21.85546875" style="160" customWidth="1"/>
    <col min="9220" max="9221" width="9.140625" style="160" customWidth="1"/>
    <col min="9222" max="9222" width="38.7109375" style="160" customWidth="1"/>
    <col min="9223" max="9472" width="9.140625" style="160"/>
    <col min="9473" max="9473" width="9.140625" style="160" customWidth="1"/>
    <col min="9474" max="9474" width="65" style="160" customWidth="1"/>
    <col min="9475" max="9475" width="21.85546875" style="160" customWidth="1"/>
    <col min="9476" max="9477" width="9.140625" style="160" customWidth="1"/>
    <col min="9478" max="9478" width="38.7109375" style="160" customWidth="1"/>
    <col min="9479" max="9728" width="9.140625" style="160"/>
    <col min="9729" max="9729" width="9.140625" style="160" customWidth="1"/>
    <col min="9730" max="9730" width="65" style="160" customWidth="1"/>
    <col min="9731" max="9731" width="21.85546875" style="160" customWidth="1"/>
    <col min="9732" max="9733" width="9.140625" style="160" customWidth="1"/>
    <col min="9734" max="9734" width="38.7109375" style="160" customWidth="1"/>
    <col min="9735" max="9984" width="9.140625" style="160"/>
    <col min="9985" max="9985" width="9.140625" style="160" customWidth="1"/>
    <col min="9986" max="9986" width="65" style="160" customWidth="1"/>
    <col min="9987" max="9987" width="21.85546875" style="160" customWidth="1"/>
    <col min="9988" max="9989" width="9.140625" style="160" customWidth="1"/>
    <col min="9990" max="9990" width="38.7109375" style="160" customWidth="1"/>
    <col min="9991" max="10240" width="9.140625" style="160"/>
    <col min="10241" max="10241" width="9.140625" style="160" customWidth="1"/>
    <col min="10242" max="10242" width="65" style="160" customWidth="1"/>
    <col min="10243" max="10243" width="21.85546875" style="160" customWidth="1"/>
    <col min="10244" max="10245" width="9.140625" style="160" customWidth="1"/>
    <col min="10246" max="10246" width="38.7109375" style="160" customWidth="1"/>
    <col min="10247" max="10496" width="9.140625" style="160"/>
    <col min="10497" max="10497" width="9.140625" style="160" customWidth="1"/>
    <col min="10498" max="10498" width="65" style="160" customWidth="1"/>
    <col min="10499" max="10499" width="21.85546875" style="160" customWidth="1"/>
    <col min="10500" max="10501" width="9.140625" style="160" customWidth="1"/>
    <col min="10502" max="10502" width="38.7109375" style="160" customWidth="1"/>
    <col min="10503" max="10752" width="9.140625" style="160"/>
    <col min="10753" max="10753" width="9.140625" style="160" customWidth="1"/>
    <col min="10754" max="10754" width="65" style="160" customWidth="1"/>
    <col min="10755" max="10755" width="21.85546875" style="160" customWidth="1"/>
    <col min="10756" max="10757" width="9.140625" style="160" customWidth="1"/>
    <col min="10758" max="10758" width="38.7109375" style="160" customWidth="1"/>
    <col min="10759" max="11008" width="9.140625" style="160"/>
    <col min="11009" max="11009" width="9.140625" style="160" customWidth="1"/>
    <col min="11010" max="11010" width="65" style="160" customWidth="1"/>
    <col min="11011" max="11011" width="21.85546875" style="160" customWidth="1"/>
    <col min="11012" max="11013" width="9.140625" style="160" customWidth="1"/>
    <col min="11014" max="11014" width="38.7109375" style="160" customWidth="1"/>
    <col min="11015" max="11264" width="9.140625" style="160"/>
    <col min="11265" max="11265" width="9.140625" style="160" customWidth="1"/>
    <col min="11266" max="11266" width="65" style="160" customWidth="1"/>
    <col min="11267" max="11267" width="21.85546875" style="160" customWidth="1"/>
    <col min="11268" max="11269" width="9.140625" style="160" customWidth="1"/>
    <col min="11270" max="11270" width="38.7109375" style="160" customWidth="1"/>
    <col min="11271" max="11520" width="9.140625" style="160"/>
    <col min="11521" max="11521" width="9.140625" style="160" customWidth="1"/>
    <col min="11522" max="11522" width="65" style="160" customWidth="1"/>
    <col min="11523" max="11523" width="21.85546875" style="160" customWidth="1"/>
    <col min="11524" max="11525" width="9.140625" style="160" customWidth="1"/>
    <col min="11526" max="11526" width="38.7109375" style="160" customWidth="1"/>
    <col min="11527" max="11776" width="9.140625" style="160"/>
    <col min="11777" max="11777" width="9.140625" style="160" customWidth="1"/>
    <col min="11778" max="11778" width="65" style="160" customWidth="1"/>
    <col min="11779" max="11779" width="21.85546875" style="160" customWidth="1"/>
    <col min="11780" max="11781" width="9.140625" style="160" customWidth="1"/>
    <col min="11782" max="11782" width="38.7109375" style="160" customWidth="1"/>
    <col min="11783" max="12032" width="9.140625" style="160"/>
    <col min="12033" max="12033" width="9.140625" style="160" customWidth="1"/>
    <col min="12034" max="12034" width="65" style="160" customWidth="1"/>
    <col min="12035" max="12035" width="21.85546875" style="160" customWidth="1"/>
    <col min="12036" max="12037" width="9.140625" style="160" customWidth="1"/>
    <col min="12038" max="12038" width="38.7109375" style="160" customWidth="1"/>
    <col min="12039" max="12288" width="9.140625" style="160"/>
    <col min="12289" max="12289" width="9.140625" style="160" customWidth="1"/>
    <col min="12290" max="12290" width="65" style="160" customWidth="1"/>
    <col min="12291" max="12291" width="21.85546875" style="160" customWidth="1"/>
    <col min="12292" max="12293" width="9.140625" style="160" customWidth="1"/>
    <col min="12294" max="12294" width="38.7109375" style="160" customWidth="1"/>
    <col min="12295" max="12544" width="9.140625" style="160"/>
    <col min="12545" max="12545" width="9.140625" style="160" customWidth="1"/>
    <col min="12546" max="12546" width="65" style="160" customWidth="1"/>
    <col min="12547" max="12547" width="21.85546875" style="160" customWidth="1"/>
    <col min="12548" max="12549" width="9.140625" style="160" customWidth="1"/>
    <col min="12550" max="12550" width="38.7109375" style="160" customWidth="1"/>
    <col min="12551" max="12800" width="9.140625" style="160"/>
    <col min="12801" max="12801" width="9.140625" style="160" customWidth="1"/>
    <col min="12802" max="12802" width="65" style="160" customWidth="1"/>
    <col min="12803" max="12803" width="21.85546875" style="160" customWidth="1"/>
    <col min="12804" max="12805" width="9.140625" style="160" customWidth="1"/>
    <col min="12806" max="12806" width="38.7109375" style="160" customWidth="1"/>
    <col min="12807" max="13056" width="9.140625" style="160"/>
    <col min="13057" max="13057" width="9.140625" style="160" customWidth="1"/>
    <col min="13058" max="13058" width="65" style="160" customWidth="1"/>
    <col min="13059" max="13059" width="21.85546875" style="160" customWidth="1"/>
    <col min="13060" max="13061" width="9.140625" style="160" customWidth="1"/>
    <col min="13062" max="13062" width="38.7109375" style="160" customWidth="1"/>
    <col min="13063" max="13312" width="9.140625" style="160"/>
    <col min="13313" max="13313" width="9.140625" style="160" customWidth="1"/>
    <col min="13314" max="13314" width="65" style="160" customWidth="1"/>
    <col min="13315" max="13315" width="21.85546875" style="160" customWidth="1"/>
    <col min="13316" max="13317" width="9.140625" style="160" customWidth="1"/>
    <col min="13318" max="13318" width="38.7109375" style="160" customWidth="1"/>
    <col min="13319" max="13568" width="9.140625" style="160"/>
    <col min="13569" max="13569" width="9.140625" style="160" customWidth="1"/>
    <col min="13570" max="13570" width="65" style="160" customWidth="1"/>
    <col min="13571" max="13571" width="21.85546875" style="160" customWidth="1"/>
    <col min="13572" max="13573" width="9.140625" style="160" customWidth="1"/>
    <col min="13574" max="13574" width="38.7109375" style="160" customWidth="1"/>
    <col min="13575" max="13824" width="9.140625" style="160"/>
    <col min="13825" max="13825" width="9.140625" style="160" customWidth="1"/>
    <col min="13826" max="13826" width="65" style="160" customWidth="1"/>
    <col min="13827" max="13827" width="21.85546875" style="160" customWidth="1"/>
    <col min="13828" max="13829" width="9.140625" style="160" customWidth="1"/>
    <col min="13830" max="13830" width="38.7109375" style="160" customWidth="1"/>
    <col min="13831" max="14080" width="9.140625" style="160"/>
    <col min="14081" max="14081" width="9.140625" style="160" customWidth="1"/>
    <col min="14082" max="14082" width="65" style="160" customWidth="1"/>
    <col min="14083" max="14083" width="21.85546875" style="160" customWidth="1"/>
    <col min="14084" max="14085" width="9.140625" style="160" customWidth="1"/>
    <col min="14086" max="14086" width="38.7109375" style="160" customWidth="1"/>
    <col min="14087" max="14336" width="9.140625" style="160"/>
    <col min="14337" max="14337" width="9.140625" style="160" customWidth="1"/>
    <col min="14338" max="14338" width="65" style="160" customWidth="1"/>
    <col min="14339" max="14339" width="21.85546875" style="160" customWidth="1"/>
    <col min="14340" max="14341" width="9.140625" style="160" customWidth="1"/>
    <col min="14342" max="14342" width="38.7109375" style="160" customWidth="1"/>
    <col min="14343" max="14592" width="9.140625" style="160"/>
    <col min="14593" max="14593" width="9.140625" style="160" customWidth="1"/>
    <col min="14594" max="14594" width="65" style="160" customWidth="1"/>
    <col min="14595" max="14595" width="21.85546875" style="160" customWidth="1"/>
    <col min="14596" max="14597" width="9.140625" style="160" customWidth="1"/>
    <col min="14598" max="14598" width="38.7109375" style="160" customWidth="1"/>
    <col min="14599" max="14848" width="9.140625" style="160"/>
    <col min="14849" max="14849" width="9.140625" style="160" customWidth="1"/>
    <col min="14850" max="14850" width="65" style="160" customWidth="1"/>
    <col min="14851" max="14851" width="21.85546875" style="160" customWidth="1"/>
    <col min="14852" max="14853" width="9.140625" style="160" customWidth="1"/>
    <col min="14854" max="14854" width="38.7109375" style="160" customWidth="1"/>
    <col min="14855" max="15104" width="9.140625" style="160"/>
    <col min="15105" max="15105" width="9.140625" style="160" customWidth="1"/>
    <col min="15106" max="15106" width="65" style="160" customWidth="1"/>
    <col min="15107" max="15107" width="21.85546875" style="160" customWidth="1"/>
    <col min="15108" max="15109" width="9.140625" style="160" customWidth="1"/>
    <col min="15110" max="15110" width="38.7109375" style="160" customWidth="1"/>
    <col min="15111" max="15360" width="9.140625" style="160"/>
    <col min="15361" max="15361" width="9.140625" style="160" customWidth="1"/>
    <col min="15362" max="15362" width="65" style="160" customWidth="1"/>
    <col min="15363" max="15363" width="21.85546875" style="160" customWidth="1"/>
    <col min="15364" max="15365" width="9.140625" style="160" customWidth="1"/>
    <col min="15366" max="15366" width="38.7109375" style="160" customWidth="1"/>
    <col min="15367" max="15616" width="9.140625" style="160"/>
    <col min="15617" max="15617" width="9.140625" style="160" customWidth="1"/>
    <col min="15618" max="15618" width="65" style="160" customWidth="1"/>
    <col min="15619" max="15619" width="21.85546875" style="160" customWidth="1"/>
    <col min="15620" max="15621" width="9.140625" style="160" customWidth="1"/>
    <col min="15622" max="15622" width="38.7109375" style="160" customWidth="1"/>
    <col min="15623" max="15872" width="9.140625" style="160"/>
    <col min="15873" max="15873" width="9.140625" style="160" customWidth="1"/>
    <col min="15874" max="15874" width="65" style="160" customWidth="1"/>
    <col min="15875" max="15875" width="21.85546875" style="160" customWidth="1"/>
    <col min="15876" max="15877" width="9.140625" style="160" customWidth="1"/>
    <col min="15878" max="15878" width="38.7109375" style="160" customWidth="1"/>
    <col min="15879" max="16128" width="9.140625" style="160"/>
    <col min="16129" max="16129" width="9.140625" style="160" customWidth="1"/>
    <col min="16130" max="16130" width="65" style="160" customWidth="1"/>
    <col min="16131" max="16131" width="21.85546875" style="160" customWidth="1"/>
    <col min="16132" max="16133" width="9.140625" style="160" customWidth="1"/>
    <col min="16134" max="16134" width="38.7109375" style="160" customWidth="1"/>
    <col min="16135" max="16384" width="9.140625" style="160"/>
  </cols>
  <sheetData>
    <row r="3" spans="1:7" ht="15">
      <c r="A3" s="395" t="s">
        <v>1861</v>
      </c>
      <c r="B3" s="395"/>
      <c r="C3" s="395"/>
      <c r="D3" s="395"/>
      <c r="E3" s="395"/>
      <c r="F3" s="395"/>
      <c r="G3" s="396"/>
    </row>
    <row r="4" spans="1:7" ht="15">
      <c r="A4" s="395" t="s">
        <v>4384</v>
      </c>
      <c r="B4" s="395"/>
      <c r="C4" s="395"/>
      <c r="D4" s="395"/>
      <c r="E4" s="395"/>
      <c r="F4" s="395"/>
      <c r="G4" s="396"/>
    </row>
    <row r="5" spans="1:7" ht="15">
      <c r="A5" s="395" t="s">
        <v>4385</v>
      </c>
      <c r="B5" s="395"/>
      <c r="C5" s="395"/>
      <c r="D5" s="395"/>
      <c r="E5" s="395"/>
      <c r="F5" s="395"/>
      <c r="G5" s="396"/>
    </row>
    <row r="6" spans="1:7" ht="15">
      <c r="A6" s="397" t="s">
        <v>4364</v>
      </c>
      <c r="B6" s="397"/>
      <c r="C6" s="397"/>
      <c r="D6" s="397"/>
      <c r="E6" s="397"/>
      <c r="F6" s="397"/>
      <c r="G6" s="396"/>
    </row>
    <row r="7" spans="1:7" ht="15">
      <c r="A7" s="398"/>
      <c r="B7" s="398"/>
      <c r="C7" s="398"/>
      <c r="D7" s="398"/>
      <c r="E7" s="398"/>
      <c r="F7" s="398"/>
      <c r="G7" s="396"/>
    </row>
    <row r="9" spans="1:7" ht="15">
      <c r="A9" s="277"/>
      <c r="B9" s="398" t="s">
        <v>1869</v>
      </c>
      <c r="C9" s="398"/>
      <c r="D9" s="398"/>
      <c r="E9" s="398"/>
      <c r="F9" s="398"/>
      <c r="G9" s="396"/>
    </row>
    <row r="10" spans="1:7" s="230" customFormat="1" ht="15">
      <c r="A10" s="231"/>
      <c r="B10" s="231" t="s">
        <v>4386</v>
      </c>
      <c r="C10" s="231"/>
      <c r="D10" s="231"/>
      <c r="E10" s="229"/>
      <c r="F10" s="81">
        <v>-341227807.70999998</v>
      </c>
    </row>
    <row r="11" spans="1:7" s="230" customFormat="1" ht="15">
      <c r="A11" s="231"/>
      <c r="B11" s="231" t="s">
        <v>4387</v>
      </c>
      <c r="C11" s="231"/>
      <c r="D11" s="231"/>
      <c r="E11" s="229"/>
      <c r="F11" s="81">
        <v>-166635458.45000029</v>
      </c>
    </row>
    <row r="12" spans="1:7" s="230" customFormat="1" ht="12.75" customHeight="1"/>
    <row r="13" spans="1:7" s="230" customFormat="1" ht="13.5" thickBot="1">
      <c r="A13" s="231"/>
      <c r="B13" s="399" t="s">
        <v>4388</v>
      </c>
      <c r="C13" s="400"/>
      <c r="D13" s="401"/>
      <c r="E13" s="401"/>
      <c r="F13" s="401"/>
      <c r="G13" s="402"/>
    </row>
    <row r="14" spans="1:7" s="230" customFormat="1" ht="12.75" customHeight="1"/>
    <row r="15" spans="1:7" s="230" customFormat="1" ht="12.75" customHeight="1"/>
    <row r="16" spans="1:7" s="230" customFormat="1" ht="13.5" thickBot="1">
      <c r="A16" s="231"/>
      <c r="B16" s="399" t="s">
        <v>4389</v>
      </c>
      <c r="C16" s="400"/>
      <c r="D16" s="401"/>
      <c r="E16" s="401"/>
      <c r="F16" s="401"/>
      <c r="G16" s="402"/>
    </row>
    <row r="17" spans="1:7" s="230" customFormat="1">
      <c r="A17" s="228"/>
      <c r="B17" s="228" t="s">
        <v>538</v>
      </c>
      <c r="C17" s="228"/>
      <c r="D17" s="228"/>
      <c r="E17" s="229"/>
      <c r="F17" s="229">
        <v>13165120.91</v>
      </c>
    </row>
    <row r="18" spans="1:7" s="230" customFormat="1">
      <c r="A18" s="228"/>
      <c r="B18" s="228" t="s">
        <v>597</v>
      </c>
      <c r="C18" s="228"/>
      <c r="D18" s="228"/>
      <c r="E18" s="229"/>
      <c r="F18" s="229">
        <v>3197915.09</v>
      </c>
    </row>
    <row r="19" spans="1:7" s="230" customFormat="1">
      <c r="A19" s="228"/>
      <c r="B19" s="228" t="s">
        <v>4390</v>
      </c>
      <c r="C19" s="228"/>
      <c r="D19" s="228"/>
      <c r="E19" s="229"/>
      <c r="F19" s="229">
        <v>131273740.98999999</v>
      </c>
    </row>
    <row r="20" spans="1:7" s="230" customFormat="1" ht="12.75" customHeight="1"/>
    <row r="21" spans="1:7" s="230" customFormat="1" ht="12.75" customHeight="1"/>
    <row r="22" spans="1:7" s="230" customFormat="1" ht="13.5" thickBot="1">
      <c r="A22" s="231"/>
      <c r="B22" s="399" t="s">
        <v>4391</v>
      </c>
      <c r="C22" s="400"/>
      <c r="D22" s="401"/>
      <c r="E22" s="401"/>
      <c r="F22" s="401"/>
      <c r="G22" s="402"/>
    </row>
    <row r="23" spans="1:7" s="230" customFormat="1">
      <c r="A23" s="228"/>
      <c r="B23" s="228" t="s">
        <v>4392</v>
      </c>
      <c r="C23" s="228"/>
      <c r="D23" s="228"/>
      <c r="E23" s="229"/>
      <c r="F23" s="229">
        <v>134408</v>
      </c>
    </row>
    <row r="24" spans="1:7" s="230" customFormat="1">
      <c r="A24" s="228"/>
      <c r="B24" s="228" t="s">
        <v>66</v>
      </c>
      <c r="C24" s="228"/>
      <c r="D24" s="228"/>
      <c r="E24" s="229"/>
      <c r="F24" s="229">
        <v>5337320.45</v>
      </c>
    </row>
    <row r="25" spans="1:7" s="230" customFormat="1">
      <c r="A25" s="228"/>
      <c r="B25" s="228" t="s">
        <v>190</v>
      </c>
      <c r="C25" s="228"/>
      <c r="D25" s="228"/>
      <c r="E25" s="229"/>
      <c r="F25" s="229">
        <v>35637565.280000001</v>
      </c>
    </row>
    <row r="26" spans="1:7" s="230" customFormat="1">
      <c r="A26" s="228"/>
      <c r="B26" s="228" t="s">
        <v>4393</v>
      </c>
      <c r="C26" s="228"/>
      <c r="D26" s="228"/>
      <c r="E26" s="229"/>
      <c r="F26" s="229">
        <v>222792.8</v>
      </c>
    </row>
    <row r="27" spans="1:7" s="230" customFormat="1">
      <c r="A27" s="228"/>
      <c r="B27" s="228" t="s">
        <v>311</v>
      </c>
      <c r="C27" s="228"/>
      <c r="D27" s="228"/>
      <c r="E27" s="229"/>
      <c r="F27" s="229">
        <v>37946.120000000003</v>
      </c>
    </row>
    <row r="28" spans="1:7" s="230" customFormat="1">
      <c r="A28" s="228"/>
      <c r="B28" s="228" t="s">
        <v>343</v>
      </c>
      <c r="C28" s="228"/>
      <c r="D28" s="228"/>
      <c r="E28" s="229"/>
      <c r="F28" s="229">
        <v>865246.69</v>
      </c>
    </row>
    <row r="29" spans="1:7" s="230" customFormat="1">
      <c r="A29" s="228"/>
      <c r="B29" s="228" t="s">
        <v>349</v>
      </c>
      <c r="C29" s="228"/>
      <c r="D29" s="228"/>
      <c r="E29" s="229"/>
      <c r="F29" s="229">
        <v>2338831.2400000002</v>
      </c>
    </row>
    <row r="30" spans="1:7" s="230" customFormat="1">
      <c r="A30" s="228"/>
      <c r="B30" s="228" t="s">
        <v>352</v>
      </c>
      <c r="C30" s="228"/>
      <c r="D30" s="228"/>
      <c r="E30" s="229"/>
      <c r="F30" s="229">
        <v>123516412.27</v>
      </c>
    </row>
    <row r="31" spans="1:7" s="230" customFormat="1">
      <c r="A31" s="228"/>
      <c r="B31" s="228" t="s">
        <v>362</v>
      </c>
      <c r="C31" s="228"/>
      <c r="D31" s="228"/>
      <c r="E31" s="229"/>
      <c r="F31" s="229">
        <v>80858.58</v>
      </c>
    </row>
    <row r="32" spans="1:7" s="230" customFormat="1" ht="12" customHeight="1">
      <c r="A32" s="228"/>
      <c r="B32" s="228" t="s">
        <v>414</v>
      </c>
      <c r="C32" s="228"/>
      <c r="D32" s="228"/>
      <c r="E32" s="229"/>
      <c r="F32" s="229">
        <v>1185</v>
      </c>
    </row>
    <row r="33" spans="1:7" s="230" customFormat="1">
      <c r="A33" s="228"/>
      <c r="B33" s="228" t="s">
        <v>472</v>
      </c>
      <c r="C33" s="228"/>
      <c r="D33" s="228"/>
      <c r="E33" s="229"/>
      <c r="F33" s="229">
        <v>5418041.3499999996</v>
      </c>
    </row>
    <row r="34" spans="1:7" s="230" customFormat="1">
      <c r="A34" s="228"/>
      <c r="B34" s="228" t="s">
        <v>487</v>
      </c>
      <c r="C34" s="228"/>
      <c r="D34" s="228"/>
      <c r="E34" s="229"/>
      <c r="F34" s="229">
        <v>14549.88</v>
      </c>
    </row>
    <row r="35" spans="1:7" s="230" customFormat="1" ht="13.5" thickBot="1">
      <c r="A35" s="228"/>
      <c r="B35" s="228" t="s">
        <v>491</v>
      </c>
      <c r="C35" s="228"/>
      <c r="D35" s="228"/>
      <c r="E35" s="229"/>
      <c r="F35" s="278">
        <v>133991.51999999999</v>
      </c>
    </row>
    <row r="36" spans="1:7" s="230" customFormat="1">
      <c r="A36" s="231"/>
      <c r="B36" s="231" t="s">
        <v>4394</v>
      </c>
      <c r="C36" s="231"/>
      <c r="D36" s="231"/>
      <c r="E36" s="279"/>
      <c r="F36" s="279">
        <f>SUM(F17:F35)</f>
        <v>321375926.17000002</v>
      </c>
    </row>
    <row r="37" spans="1:7" s="230" customFormat="1" ht="12.75" customHeight="1"/>
    <row r="38" spans="1:7" s="230" customFormat="1">
      <c r="A38" s="231"/>
      <c r="B38" s="401" t="s">
        <v>4395</v>
      </c>
      <c r="C38" s="401"/>
      <c r="D38" s="401"/>
      <c r="E38" s="401"/>
      <c r="F38" s="401"/>
      <c r="G38" s="402"/>
    </row>
    <row r="39" spans="1:7" s="230" customFormat="1" ht="12.75" customHeight="1"/>
    <row r="40" spans="1:7" s="230" customFormat="1" ht="12.75" customHeight="1"/>
    <row r="41" spans="1:7" s="230" customFormat="1" ht="13.5" thickBot="1">
      <c r="A41" s="231"/>
      <c r="B41" s="399" t="s">
        <v>4396</v>
      </c>
      <c r="C41" s="400"/>
      <c r="D41" s="401"/>
      <c r="E41" s="401"/>
      <c r="F41" s="401"/>
      <c r="G41" s="402"/>
    </row>
    <row r="42" spans="1:7" s="230" customFormat="1">
      <c r="A42" s="228"/>
      <c r="B42" s="228" t="s">
        <v>4397</v>
      </c>
      <c r="C42" s="228"/>
      <c r="D42" s="228"/>
      <c r="E42" s="229"/>
      <c r="F42" s="229">
        <v>125424.84</v>
      </c>
    </row>
    <row r="43" spans="1:7" s="230" customFormat="1">
      <c r="A43" s="228"/>
      <c r="B43" s="228" t="s">
        <v>301</v>
      </c>
      <c r="C43" s="228"/>
      <c r="D43" s="228"/>
      <c r="E43" s="229"/>
      <c r="F43" s="229">
        <v>6971513.7400000002</v>
      </c>
    </row>
    <row r="44" spans="1:7" s="230" customFormat="1">
      <c r="A44" s="228"/>
      <c r="B44" s="228" t="s">
        <v>311</v>
      </c>
      <c r="C44" s="228"/>
      <c r="D44" s="228"/>
      <c r="E44" s="229"/>
      <c r="F44" s="229">
        <v>1242889.1399999999</v>
      </c>
    </row>
    <row r="45" spans="1:7" s="230" customFormat="1">
      <c r="A45" s="228"/>
      <c r="B45" s="228" t="s">
        <v>374</v>
      </c>
      <c r="C45" s="228"/>
      <c r="D45" s="228"/>
      <c r="E45" s="229"/>
      <c r="F45" s="229">
        <v>3761290.26</v>
      </c>
    </row>
    <row r="46" spans="1:7" s="230" customFormat="1">
      <c r="A46" s="228"/>
      <c r="B46" s="228" t="s">
        <v>384</v>
      </c>
      <c r="C46" s="228"/>
      <c r="D46" s="228"/>
      <c r="E46" s="229"/>
      <c r="F46" s="229">
        <v>3957961.78</v>
      </c>
    </row>
    <row r="47" spans="1:7" s="230" customFormat="1">
      <c r="A47" s="228"/>
      <c r="B47" s="228" t="s">
        <v>4398</v>
      </c>
      <c r="C47" s="228"/>
      <c r="D47" s="228"/>
      <c r="E47" s="229"/>
      <c r="F47" s="229">
        <v>11190.3</v>
      </c>
    </row>
    <row r="48" spans="1:7" s="230" customFormat="1">
      <c r="A48" s="228"/>
      <c r="B48" s="228" t="s">
        <v>402</v>
      </c>
      <c r="C48" s="228"/>
      <c r="D48" s="228"/>
      <c r="E48" s="229"/>
      <c r="F48" s="229">
        <v>1139659.98</v>
      </c>
    </row>
    <row r="49" spans="1:7" s="230" customFormat="1">
      <c r="A49" s="228"/>
      <c r="B49" s="228" t="s">
        <v>418</v>
      </c>
      <c r="C49" s="228"/>
      <c r="D49" s="228"/>
      <c r="E49" s="229"/>
      <c r="F49" s="229">
        <v>1368838.28</v>
      </c>
    </row>
    <row r="50" spans="1:7" s="230" customFormat="1">
      <c r="A50" s="228"/>
      <c r="B50" s="228" t="s">
        <v>461</v>
      </c>
      <c r="C50" s="228"/>
      <c r="D50" s="228"/>
      <c r="E50" s="229"/>
      <c r="F50" s="229">
        <v>84958.31</v>
      </c>
    </row>
    <row r="51" spans="1:7" s="230" customFormat="1" ht="12.75" customHeight="1"/>
    <row r="52" spans="1:7" s="230" customFormat="1" ht="13.5" thickBot="1">
      <c r="A52" s="231"/>
      <c r="B52" s="399" t="s">
        <v>4399</v>
      </c>
      <c r="C52" s="400"/>
      <c r="D52" s="401"/>
      <c r="E52" s="401"/>
      <c r="F52" s="401"/>
      <c r="G52" s="402"/>
    </row>
    <row r="53" spans="1:7" s="230" customFormat="1">
      <c r="A53" s="228"/>
      <c r="B53" s="228" t="s">
        <v>504</v>
      </c>
      <c r="C53" s="228"/>
      <c r="D53" s="228"/>
      <c r="E53" s="229"/>
      <c r="F53" s="229">
        <v>32333864.370000001</v>
      </c>
    </row>
    <row r="54" spans="1:7" s="230" customFormat="1">
      <c r="A54" s="228"/>
      <c r="B54" s="228" t="s">
        <v>516</v>
      </c>
      <c r="C54" s="228"/>
      <c r="D54" s="228"/>
      <c r="E54" s="229"/>
      <c r="F54" s="229">
        <v>47065979.229999997</v>
      </c>
    </row>
    <row r="55" spans="1:7" s="230" customFormat="1">
      <c r="A55" s="228"/>
      <c r="B55" s="228" t="s">
        <v>570</v>
      </c>
      <c r="C55" s="228"/>
      <c r="D55" s="228"/>
      <c r="E55" s="229"/>
      <c r="F55" s="229">
        <v>5275785.3899999997</v>
      </c>
    </row>
    <row r="56" spans="1:7" s="230" customFormat="1">
      <c r="A56" s="228"/>
      <c r="B56" s="228" t="s">
        <v>605</v>
      </c>
      <c r="C56" s="228"/>
      <c r="D56" s="228"/>
      <c r="E56" s="229"/>
      <c r="F56" s="229">
        <v>10952916.42</v>
      </c>
    </row>
    <row r="57" spans="1:7" s="230" customFormat="1">
      <c r="A57" s="228"/>
      <c r="B57" s="228" t="s">
        <v>661</v>
      </c>
      <c r="C57" s="228"/>
      <c r="D57" s="228"/>
      <c r="E57" s="229"/>
      <c r="F57" s="229">
        <v>203056.92</v>
      </c>
    </row>
    <row r="58" spans="1:7" s="230" customFormat="1">
      <c r="A58" s="228"/>
      <c r="B58" s="228" t="s">
        <v>4400</v>
      </c>
      <c r="C58" s="228"/>
      <c r="D58" s="228"/>
      <c r="E58" s="229"/>
      <c r="F58" s="229">
        <v>133408</v>
      </c>
    </row>
    <row r="59" spans="1:7" s="230" customFormat="1" ht="25.5">
      <c r="A59" s="228"/>
      <c r="B59" s="228" t="s">
        <v>4401</v>
      </c>
      <c r="C59" s="228"/>
      <c r="D59" s="228"/>
      <c r="E59" s="229"/>
      <c r="F59" s="229">
        <v>220351.07</v>
      </c>
    </row>
    <row r="60" spans="1:7" s="230" customFormat="1">
      <c r="A60" s="280"/>
      <c r="B60" s="228" t="s">
        <v>4402</v>
      </c>
      <c r="C60" s="280"/>
      <c r="D60" s="280"/>
      <c r="E60" s="280"/>
      <c r="F60" s="229">
        <v>896385.54</v>
      </c>
    </row>
    <row r="61" spans="1:7" s="230" customFormat="1" ht="13.5" thickBot="1">
      <c r="A61" s="280"/>
      <c r="B61" s="228"/>
      <c r="C61" s="280"/>
      <c r="D61" s="280"/>
      <c r="E61" s="280"/>
      <c r="F61" s="281"/>
    </row>
    <row r="62" spans="1:7" s="230" customFormat="1">
      <c r="A62" s="231"/>
      <c r="B62" s="231" t="s">
        <v>4403</v>
      </c>
      <c r="C62" s="231"/>
      <c r="D62" s="231"/>
      <c r="E62" s="279"/>
      <c r="F62" s="279">
        <f>SUM(F42:F61)</f>
        <v>115745473.56999999</v>
      </c>
    </row>
    <row r="63" spans="1:7" s="230" customFormat="1" ht="12.75" customHeight="1"/>
    <row r="64" spans="1:7" s="230" customFormat="1" ht="12.75" customHeight="1"/>
    <row r="65" spans="1:6" s="230" customFormat="1">
      <c r="A65" s="231"/>
      <c r="B65" s="231" t="s">
        <v>4404</v>
      </c>
      <c r="C65" s="231"/>
      <c r="D65" s="231"/>
      <c r="E65" s="229"/>
      <c r="F65" s="229">
        <f>F10+F11+F36-F62</f>
        <v>-302232813.56000024</v>
      </c>
    </row>
    <row r="66" spans="1:6" s="230" customFormat="1">
      <c r="A66" s="231"/>
      <c r="B66" s="231" t="s">
        <v>4405</v>
      </c>
      <c r="C66" s="231"/>
      <c r="D66" s="231"/>
      <c r="E66" s="229"/>
      <c r="F66" s="229">
        <v>621864686.77999997</v>
      </c>
    </row>
    <row r="67" spans="1:6" s="230" customFormat="1" ht="13.5" thickBot="1">
      <c r="A67" s="280"/>
      <c r="B67" s="280"/>
      <c r="C67" s="280"/>
      <c r="D67" s="280"/>
      <c r="E67" s="280"/>
      <c r="F67" s="281"/>
    </row>
    <row r="68" spans="1:6" s="230" customFormat="1" ht="13.5" thickBot="1">
      <c r="A68" s="231"/>
      <c r="B68" s="231" t="s">
        <v>4406</v>
      </c>
      <c r="C68" s="231"/>
      <c r="D68" s="231"/>
      <c r="E68" s="231"/>
      <c r="F68" s="282">
        <f>F66+F65</f>
        <v>319631873.21999973</v>
      </c>
    </row>
    <row r="69" spans="1:6" s="230" customFormat="1" ht="12.75" customHeight="1"/>
    <row r="70" spans="1:6" s="230" customFormat="1" ht="12.75" customHeight="1"/>
    <row r="71" spans="1:6" s="230" customFormat="1">
      <c r="A71" s="231"/>
      <c r="B71" s="231" t="s">
        <v>4407</v>
      </c>
      <c r="C71" s="231"/>
      <c r="D71" s="231"/>
      <c r="E71" s="229"/>
      <c r="F71" s="229">
        <f>F66</f>
        <v>621864686.77999997</v>
      </c>
    </row>
    <row r="72" spans="1:6" s="230" customFormat="1" ht="13.5" thickBot="1">
      <c r="A72" s="231"/>
      <c r="B72" s="231" t="s">
        <v>4408</v>
      </c>
      <c r="C72" s="231"/>
      <c r="D72" s="231"/>
      <c r="E72" s="229"/>
      <c r="F72" s="283">
        <f>F65</f>
        <v>-302232813.56000024</v>
      </c>
    </row>
    <row r="73" spans="1:6" s="230" customFormat="1" ht="13.5" thickBot="1">
      <c r="A73" s="231"/>
      <c r="B73" s="231" t="s">
        <v>4409</v>
      </c>
      <c r="C73" s="231"/>
      <c r="D73" s="231"/>
      <c r="E73" s="231"/>
      <c r="F73" s="284">
        <f>SUM(F71:F72)</f>
        <v>319631873.21999973</v>
      </c>
    </row>
    <row r="74" spans="1:6" s="230" customFormat="1" ht="12.75" customHeight="1" thickTop="1"/>
    <row r="75" spans="1:6" s="230" customFormat="1" ht="12.75" customHeight="1"/>
    <row r="76" spans="1:6" s="230" customFormat="1" ht="12.75" customHeight="1"/>
    <row r="77" spans="1:6" s="230" customFormat="1" ht="12.75" customHeight="1"/>
    <row r="78" spans="1:6" s="230" customFormat="1" ht="12.75" customHeight="1"/>
    <row r="79" spans="1:6" s="230" customFormat="1" ht="12.75" customHeight="1"/>
    <row r="80" spans="1:6" s="230" customFormat="1" ht="12.75" customHeight="1"/>
    <row r="81" spans="2:7" s="230" customFormat="1" ht="12.75" customHeight="1"/>
    <row r="82" spans="2:7" s="230" customFormat="1" ht="12.75" customHeight="1"/>
    <row r="83" spans="2:7" s="230" customFormat="1" ht="12.75" customHeight="1"/>
    <row r="84" spans="2:7" s="230" customFormat="1" ht="12.75" customHeight="1">
      <c r="B84" s="285"/>
      <c r="C84" s="285"/>
      <c r="D84" s="285"/>
      <c r="E84" s="285"/>
      <c r="F84" s="285"/>
      <c r="G84" s="285"/>
    </row>
    <row r="85" spans="2:7" s="230" customFormat="1">
      <c r="B85" s="286"/>
      <c r="C85" s="286"/>
      <c r="D85" s="287"/>
      <c r="E85" s="288"/>
      <c r="F85" s="288"/>
      <c r="G85" s="289"/>
    </row>
    <row r="86" spans="2:7" s="230" customFormat="1">
      <c r="B86" s="286"/>
      <c r="C86" s="286"/>
      <c r="D86" s="287"/>
      <c r="E86" s="287"/>
      <c r="F86" s="287"/>
      <c r="G86" s="289"/>
    </row>
    <row r="87" spans="2:7" s="230" customFormat="1" ht="12.75" customHeight="1"/>
    <row r="88" spans="2:7" s="230" customFormat="1" ht="12.75" customHeight="1"/>
  </sheetData>
  <mergeCells count="12">
    <mergeCell ref="B41:G41"/>
    <mergeCell ref="B52:G52"/>
    <mergeCell ref="B9:G9"/>
    <mergeCell ref="B13:G13"/>
    <mergeCell ref="B16:G16"/>
    <mergeCell ref="B22:G22"/>
    <mergeCell ref="B38:G38"/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2"/>
  <sheetViews>
    <sheetView workbookViewId="0"/>
  </sheetViews>
  <sheetFormatPr baseColWidth="10" defaultColWidth="6.85546875" defaultRowHeight="15"/>
  <cols>
    <col min="1" max="2" width="1.28515625" style="1" customWidth="1"/>
    <col min="3" max="3" width="37.5703125" style="1" customWidth="1"/>
    <col min="4" max="4" width="8.140625" style="1" customWidth="1"/>
    <col min="5" max="5" width="16" style="1" customWidth="1"/>
    <col min="6" max="6" width="1.28515625" style="1" customWidth="1"/>
    <col min="7" max="7" width="15.85546875" style="1" customWidth="1"/>
    <col min="8" max="8" width="2.5703125" style="1" customWidth="1"/>
    <col min="9" max="9" width="47.28515625" style="1" customWidth="1"/>
    <col min="10" max="10" width="7.42578125" style="1" customWidth="1"/>
    <col min="11" max="11" width="13.7109375" style="1" customWidth="1"/>
    <col min="12" max="12" width="1.28515625" style="1" customWidth="1"/>
    <col min="13" max="13" width="13.85546875" style="1" customWidth="1"/>
    <col min="14" max="256" width="6.85546875" style="1"/>
    <col min="257" max="258" width="1.28515625" style="1" customWidth="1"/>
    <col min="259" max="259" width="37.5703125" style="1" customWidth="1"/>
    <col min="260" max="260" width="8.140625" style="1" customWidth="1"/>
    <col min="261" max="261" width="16" style="1" customWidth="1"/>
    <col min="262" max="262" width="1.28515625" style="1" customWidth="1"/>
    <col min="263" max="263" width="15.85546875" style="1" customWidth="1"/>
    <col min="264" max="264" width="2.5703125" style="1" customWidth="1"/>
    <col min="265" max="265" width="47.28515625" style="1" customWidth="1"/>
    <col min="266" max="266" width="7.42578125" style="1" customWidth="1"/>
    <col min="267" max="267" width="13.7109375" style="1" customWidth="1"/>
    <col min="268" max="268" width="1.28515625" style="1" customWidth="1"/>
    <col min="269" max="269" width="13.85546875" style="1" customWidth="1"/>
    <col min="270" max="512" width="6.85546875" style="1"/>
    <col min="513" max="514" width="1.28515625" style="1" customWidth="1"/>
    <col min="515" max="515" width="37.5703125" style="1" customWidth="1"/>
    <col min="516" max="516" width="8.140625" style="1" customWidth="1"/>
    <col min="517" max="517" width="16" style="1" customWidth="1"/>
    <col min="518" max="518" width="1.28515625" style="1" customWidth="1"/>
    <col min="519" max="519" width="15.85546875" style="1" customWidth="1"/>
    <col min="520" max="520" width="2.5703125" style="1" customWidth="1"/>
    <col min="521" max="521" width="47.28515625" style="1" customWidth="1"/>
    <col min="522" max="522" width="7.42578125" style="1" customWidth="1"/>
    <col min="523" max="523" width="13.7109375" style="1" customWidth="1"/>
    <col min="524" max="524" width="1.28515625" style="1" customWidth="1"/>
    <col min="525" max="525" width="13.85546875" style="1" customWidth="1"/>
    <col min="526" max="768" width="6.85546875" style="1"/>
    <col min="769" max="770" width="1.28515625" style="1" customWidth="1"/>
    <col min="771" max="771" width="37.5703125" style="1" customWidth="1"/>
    <col min="772" max="772" width="8.140625" style="1" customWidth="1"/>
    <col min="773" max="773" width="16" style="1" customWidth="1"/>
    <col min="774" max="774" width="1.28515625" style="1" customWidth="1"/>
    <col min="775" max="775" width="15.85546875" style="1" customWidth="1"/>
    <col min="776" max="776" width="2.5703125" style="1" customWidth="1"/>
    <col min="777" max="777" width="47.28515625" style="1" customWidth="1"/>
    <col min="778" max="778" width="7.42578125" style="1" customWidth="1"/>
    <col min="779" max="779" width="13.7109375" style="1" customWidth="1"/>
    <col min="780" max="780" width="1.28515625" style="1" customWidth="1"/>
    <col min="781" max="781" width="13.85546875" style="1" customWidth="1"/>
    <col min="782" max="1024" width="6.85546875" style="1"/>
    <col min="1025" max="1026" width="1.28515625" style="1" customWidth="1"/>
    <col min="1027" max="1027" width="37.5703125" style="1" customWidth="1"/>
    <col min="1028" max="1028" width="8.140625" style="1" customWidth="1"/>
    <col min="1029" max="1029" width="16" style="1" customWidth="1"/>
    <col min="1030" max="1030" width="1.28515625" style="1" customWidth="1"/>
    <col min="1031" max="1031" width="15.85546875" style="1" customWidth="1"/>
    <col min="1032" max="1032" width="2.5703125" style="1" customWidth="1"/>
    <col min="1033" max="1033" width="47.28515625" style="1" customWidth="1"/>
    <col min="1034" max="1034" width="7.42578125" style="1" customWidth="1"/>
    <col min="1035" max="1035" width="13.7109375" style="1" customWidth="1"/>
    <col min="1036" max="1036" width="1.28515625" style="1" customWidth="1"/>
    <col min="1037" max="1037" width="13.85546875" style="1" customWidth="1"/>
    <col min="1038" max="1280" width="6.85546875" style="1"/>
    <col min="1281" max="1282" width="1.28515625" style="1" customWidth="1"/>
    <col min="1283" max="1283" width="37.5703125" style="1" customWidth="1"/>
    <col min="1284" max="1284" width="8.140625" style="1" customWidth="1"/>
    <col min="1285" max="1285" width="16" style="1" customWidth="1"/>
    <col min="1286" max="1286" width="1.28515625" style="1" customWidth="1"/>
    <col min="1287" max="1287" width="15.85546875" style="1" customWidth="1"/>
    <col min="1288" max="1288" width="2.5703125" style="1" customWidth="1"/>
    <col min="1289" max="1289" width="47.28515625" style="1" customWidth="1"/>
    <col min="1290" max="1290" width="7.42578125" style="1" customWidth="1"/>
    <col min="1291" max="1291" width="13.7109375" style="1" customWidth="1"/>
    <col min="1292" max="1292" width="1.28515625" style="1" customWidth="1"/>
    <col min="1293" max="1293" width="13.85546875" style="1" customWidth="1"/>
    <col min="1294" max="1536" width="6.85546875" style="1"/>
    <col min="1537" max="1538" width="1.28515625" style="1" customWidth="1"/>
    <col min="1539" max="1539" width="37.5703125" style="1" customWidth="1"/>
    <col min="1540" max="1540" width="8.140625" style="1" customWidth="1"/>
    <col min="1541" max="1541" width="16" style="1" customWidth="1"/>
    <col min="1542" max="1542" width="1.28515625" style="1" customWidth="1"/>
    <col min="1543" max="1543" width="15.85546875" style="1" customWidth="1"/>
    <col min="1544" max="1544" width="2.5703125" style="1" customWidth="1"/>
    <col min="1545" max="1545" width="47.28515625" style="1" customWidth="1"/>
    <col min="1546" max="1546" width="7.42578125" style="1" customWidth="1"/>
    <col min="1547" max="1547" width="13.7109375" style="1" customWidth="1"/>
    <col min="1548" max="1548" width="1.28515625" style="1" customWidth="1"/>
    <col min="1549" max="1549" width="13.85546875" style="1" customWidth="1"/>
    <col min="1550" max="1792" width="6.85546875" style="1"/>
    <col min="1793" max="1794" width="1.28515625" style="1" customWidth="1"/>
    <col min="1795" max="1795" width="37.5703125" style="1" customWidth="1"/>
    <col min="1796" max="1796" width="8.140625" style="1" customWidth="1"/>
    <col min="1797" max="1797" width="16" style="1" customWidth="1"/>
    <col min="1798" max="1798" width="1.28515625" style="1" customWidth="1"/>
    <col min="1799" max="1799" width="15.85546875" style="1" customWidth="1"/>
    <col min="1800" max="1800" width="2.5703125" style="1" customWidth="1"/>
    <col min="1801" max="1801" width="47.28515625" style="1" customWidth="1"/>
    <col min="1802" max="1802" width="7.42578125" style="1" customWidth="1"/>
    <col min="1803" max="1803" width="13.7109375" style="1" customWidth="1"/>
    <col min="1804" max="1804" width="1.28515625" style="1" customWidth="1"/>
    <col min="1805" max="1805" width="13.85546875" style="1" customWidth="1"/>
    <col min="1806" max="2048" width="6.85546875" style="1"/>
    <col min="2049" max="2050" width="1.28515625" style="1" customWidth="1"/>
    <col min="2051" max="2051" width="37.5703125" style="1" customWidth="1"/>
    <col min="2052" max="2052" width="8.140625" style="1" customWidth="1"/>
    <col min="2053" max="2053" width="16" style="1" customWidth="1"/>
    <col min="2054" max="2054" width="1.28515625" style="1" customWidth="1"/>
    <col min="2055" max="2055" width="15.85546875" style="1" customWidth="1"/>
    <col min="2056" max="2056" width="2.5703125" style="1" customWidth="1"/>
    <col min="2057" max="2057" width="47.28515625" style="1" customWidth="1"/>
    <col min="2058" max="2058" width="7.42578125" style="1" customWidth="1"/>
    <col min="2059" max="2059" width="13.7109375" style="1" customWidth="1"/>
    <col min="2060" max="2060" width="1.28515625" style="1" customWidth="1"/>
    <col min="2061" max="2061" width="13.85546875" style="1" customWidth="1"/>
    <col min="2062" max="2304" width="6.85546875" style="1"/>
    <col min="2305" max="2306" width="1.28515625" style="1" customWidth="1"/>
    <col min="2307" max="2307" width="37.5703125" style="1" customWidth="1"/>
    <col min="2308" max="2308" width="8.140625" style="1" customWidth="1"/>
    <col min="2309" max="2309" width="16" style="1" customWidth="1"/>
    <col min="2310" max="2310" width="1.28515625" style="1" customWidth="1"/>
    <col min="2311" max="2311" width="15.85546875" style="1" customWidth="1"/>
    <col min="2312" max="2312" width="2.5703125" style="1" customWidth="1"/>
    <col min="2313" max="2313" width="47.28515625" style="1" customWidth="1"/>
    <col min="2314" max="2314" width="7.42578125" style="1" customWidth="1"/>
    <col min="2315" max="2315" width="13.7109375" style="1" customWidth="1"/>
    <col min="2316" max="2316" width="1.28515625" style="1" customWidth="1"/>
    <col min="2317" max="2317" width="13.85546875" style="1" customWidth="1"/>
    <col min="2318" max="2560" width="6.85546875" style="1"/>
    <col min="2561" max="2562" width="1.28515625" style="1" customWidth="1"/>
    <col min="2563" max="2563" width="37.5703125" style="1" customWidth="1"/>
    <col min="2564" max="2564" width="8.140625" style="1" customWidth="1"/>
    <col min="2565" max="2565" width="16" style="1" customWidth="1"/>
    <col min="2566" max="2566" width="1.28515625" style="1" customWidth="1"/>
    <col min="2567" max="2567" width="15.85546875" style="1" customWidth="1"/>
    <col min="2568" max="2568" width="2.5703125" style="1" customWidth="1"/>
    <col min="2569" max="2569" width="47.28515625" style="1" customWidth="1"/>
    <col min="2570" max="2570" width="7.42578125" style="1" customWidth="1"/>
    <col min="2571" max="2571" width="13.7109375" style="1" customWidth="1"/>
    <col min="2572" max="2572" width="1.28515625" style="1" customWidth="1"/>
    <col min="2573" max="2573" width="13.85546875" style="1" customWidth="1"/>
    <col min="2574" max="2816" width="6.85546875" style="1"/>
    <col min="2817" max="2818" width="1.28515625" style="1" customWidth="1"/>
    <col min="2819" max="2819" width="37.5703125" style="1" customWidth="1"/>
    <col min="2820" max="2820" width="8.140625" style="1" customWidth="1"/>
    <col min="2821" max="2821" width="16" style="1" customWidth="1"/>
    <col min="2822" max="2822" width="1.28515625" style="1" customWidth="1"/>
    <col min="2823" max="2823" width="15.85546875" style="1" customWidth="1"/>
    <col min="2824" max="2824" width="2.5703125" style="1" customWidth="1"/>
    <col min="2825" max="2825" width="47.28515625" style="1" customWidth="1"/>
    <col min="2826" max="2826" width="7.42578125" style="1" customWidth="1"/>
    <col min="2827" max="2827" width="13.7109375" style="1" customWidth="1"/>
    <col min="2828" max="2828" width="1.28515625" style="1" customWidth="1"/>
    <col min="2829" max="2829" width="13.85546875" style="1" customWidth="1"/>
    <col min="2830" max="3072" width="6.85546875" style="1"/>
    <col min="3073" max="3074" width="1.28515625" style="1" customWidth="1"/>
    <col min="3075" max="3075" width="37.5703125" style="1" customWidth="1"/>
    <col min="3076" max="3076" width="8.140625" style="1" customWidth="1"/>
    <col min="3077" max="3077" width="16" style="1" customWidth="1"/>
    <col min="3078" max="3078" width="1.28515625" style="1" customWidth="1"/>
    <col min="3079" max="3079" width="15.85546875" style="1" customWidth="1"/>
    <col min="3080" max="3080" width="2.5703125" style="1" customWidth="1"/>
    <col min="3081" max="3081" width="47.28515625" style="1" customWidth="1"/>
    <col min="3082" max="3082" width="7.42578125" style="1" customWidth="1"/>
    <col min="3083" max="3083" width="13.7109375" style="1" customWidth="1"/>
    <col min="3084" max="3084" width="1.28515625" style="1" customWidth="1"/>
    <col min="3085" max="3085" width="13.85546875" style="1" customWidth="1"/>
    <col min="3086" max="3328" width="6.85546875" style="1"/>
    <col min="3329" max="3330" width="1.28515625" style="1" customWidth="1"/>
    <col min="3331" max="3331" width="37.5703125" style="1" customWidth="1"/>
    <col min="3332" max="3332" width="8.140625" style="1" customWidth="1"/>
    <col min="3333" max="3333" width="16" style="1" customWidth="1"/>
    <col min="3334" max="3334" width="1.28515625" style="1" customWidth="1"/>
    <col min="3335" max="3335" width="15.85546875" style="1" customWidth="1"/>
    <col min="3336" max="3336" width="2.5703125" style="1" customWidth="1"/>
    <col min="3337" max="3337" width="47.28515625" style="1" customWidth="1"/>
    <col min="3338" max="3338" width="7.42578125" style="1" customWidth="1"/>
    <col min="3339" max="3339" width="13.7109375" style="1" customWidth="1"/>
    <col min="3340" max="3340" width="1.28515625" style="1" customWidth="1"/>
    <col min="3341" max="3341" width="13.85546875" style="1" customWidth="1"/>
    <col min="3342" max="3584" width="6.85546875" style="1"/>
    <col min="3585" max="3586" width="1.28515625" style="1" customWidth="1"/>
    <col min="3587" max="3587" width="37.5703125" style="1" customWidth="1"/>
    <col min="3588" max="3588" width="8.140625" style="1" customWidth="1"/>
    <col min="3589" max="3589" width="16" style="1" customWidth="1"/>
    <col min="3590" max="3590" width="1.28515625" style="1" customWidth="1"/>
    <col min="3591" max="3591" width="15.85546875" style="1" customWidth="1"/>
    <col min="3592" max="3592" width="2.5703125" style="1" customWidth="1"/>
    <col min="3593" max="3593" width="47.28515625" style="1" customWidth="1"/>
    <col min="3594" max="3594" width="7.42578125" style="1" customWidth="1"/>
    <col min="3595" max="3595" width="13.7109375" style="1" customWidth="1"/>
    <col min="3596" max="3596" width="1.28515625" style="1" customWidth="1"/>
    <col min="3597" max="3597" width="13.85546875" style="1" customWidth="1"/>
    <col min="3598" max="3840" width="6.85546875" style="1"/>
    <col min="3841" max="3842" width="1.28515625" style="1" customWidth="1"/>
    <col min="3843" max="3843" width="37.5703125" style="1" customWidth="1"/>
    <col min="3844" max="3844" width="8.140625" style="1" customWidth="1"/>
    <col min="3845" max="3845" width="16" style="1" customWidth="1"/>
    <col min="3846" max="3846" width="1.28515625" style="1" customWidth="1"/>
    <col min="3847" max="3847" width="15.85546875" style="1" customWidth="1"/>
    <col min="3848" max="3848" width="2.5703125" style="1" customWidth="1"/>
    <col min="3849" max="3849" width="47.28515625" style="1" customWidth="1"/>
    <col min="3850" max="3850" width="7.42578125" style="1" customWidth="1"/>
    <col min="3851" max="3851" width="13.7109375" style="1" customWidth="1"/>
    <col min="3852" max="3852" width="1.28515625" style="1" customWidth="1"/>
    <col min="3853" max="3853" width="13.85546875" style="1" customWidth="1"/>
    <col min="3854" max="4096" width="6.85546875" style="1"/>
    <col min="4097" max="4098" width="1.28515625" style="1" customWidth="1"/>
    <col min="4099" max="4099" width="37.5703125" style="1" customWidth="1"/>
    <col min="4100" max="4100" width="8.140625" style="1" customWidth="1"/>
    <col min="4101" max="4101" width="16" style="1" customWidth="1"/>
    <col min="4102" max="4102" width="1.28515625" style="1" customWidth="1"/>
    <col min="4103" max="4103" width="15.85546875" style="1" customWidth="1"/>
    <col min="4104" max="4104" width="2.5703125" style="1" customWidth="1"/>
    <col min="4105" max="4105" width="47.28515625" style="1" customWidth="1"/>
    <col min="4106" max="4106" width="7.42578125" style="1" customWidth="1"/>
    <col min="4107" max="4107" width="13.7109375" style="1" customWidth="1"/>
    <col min="4108" max="4108" width="1.28515625" style="1" customWidth="1"/>
    <col min="4109" max="4109" width="13.85546875" style="1" customWidth="1"/>
    <col min="4110" max="4352" width="6.85546875" style="1"/>
    <col min="4353" max="4354" width="1.28515625" style="1" customWidth="1"/>
    <col min="4355" max="4355" width="37.5703125" style="1" customWidth="1"/>
    <col min="4356" max="4356" width="8.140625" style="1" customWidth="1"/>
    <col min="4357" max="4357" width="16" style="1" customWidth="1"/>
    <col min="4358" max="4358" width="1.28515625" style="1" customWidth="1"/>
    <col min="4359" max="4359" width="15.85546875" style="1" customWidth="1"/>
    <col min="4360" max="4360" width="2.5703125" style="1" customWidth="1"/>
    <col min="4361" max="4361" width="47.28515625" style="1" customWidth="1"/>
    <col min="4362" max="4362" width="7.42578125" style="1" customWidth="1"/>
    <col min="4363" max="4363" width="13.7109375" style="1" customWidth="1"/>
    <col min="4364" max="4364" width="1.28515625" style="1" customWidth="1"/>
    <col min="4365" max="4365" width="13.85546875" style="1" customWidth="1"/>
    <col min="4366" max="4608" width="6.85546875" style="1"/>
    <col min="4609" max="4610" width="1.28515625" style="1" customWidth="1"/>
    <col min="4611" max="4611" width="37.5703125" style="1" customWidth="1"/>
    <col min="4612" max="4612" width="8.140625" style="1" customWidth="1"/>
    <col min="4613" max="4613" width="16" style="1" customWidth="1"/>
    <col min="4614" max="4614" width="1.28515625" style="1" customWidth="1"/>
    <col min="4615" max="4615" width="15.85546875" style="1" customWidth="1"/>
    <col min="4616" max="4616" width="2.5703125" style="1" customWidth="1"/>
    <col min="4617" max="4617" width="47.28515625" style="1" customWidth="1"/>
    <col min="4618" max="4618" width="7.42578125" style="1" customWidth="1"/>
    <col min="4619" max="4619" width="13.7109375" style="1" customWidth="1"/>
    <col min="4620" max="4620" width="1.28515625" style="1" customWidth="1"/>
    <col min="4621" max="4621" width="13.85546875" style="1" customWidth="1"/>
    <col min="4622" max="4864" width="6.85546875" style="1"/>
    <col min="4865" max="4866" width="1.28515625" style="1" customWidth="1"/>
    <col min="4867" max="4867" width="37.5703125" style="1" customWidth="1"/>
    <col min="4868" max="4868" width="8.140625" style="1" customWidth="1"/>
    <col min="4869" max="4869" width="16" style="1" customWidth="1"/>
    <col min="4870" max="4870" width="1.28515625" style="1" customWidth="1"/>
    <col min="4871" max="4871" width="15.85546875" style="1" customWidth="1"/>
    <col min="4872" max="4872" width="2.5703125" style="1" customWidth="1"/>
    <col min="4873" max="4873" width="47.28515625" style="1" customWidth="1"/>
    <col min="4874" max="4874" width="7.42578125" style="1" customWidth="1"/>
    <col min="4875" max="4875" width="13.7109375" style="1" customWidth="1"/>
    <col min="4876" max="4876" width="1.28515625" style="1" customWidth="1"/>
    <col min="4877" max="4877" width="13.85546875" style="1" customWidth="1"/>
    <col min="4878" max="5120" width="6.85546875" style="1"/>
    <col min="5121" max="5122" width="1.28515625" style="1" customWidth="1"/>
    <col min="5123" max="5123" width="37.5703125" style="1" customWidth="1"/>
    <col min="5124" max="5124" width="8.140625" style="1" customWidth="1"/>
    <col min="5125" max="5125" width="16" style="1" customWidth="1"/>
    <col min="5126" max="5126" width="1.28515625" style="1" customWidth="1"/>
    <col min="5127" max="5127" width="15.85546875" style="1" customWidth="1"/>
    <col min="5128" max="5128" width="2.5703125" style="1" customWidth="1"/>
    <col min="5129" max="5129" width="47.28515625" style="1" customWidth="1"/>
    <col min="5130" max="5130" width="7.42578125" style="1" customWidth="1"/>
    <col min="5131" max="5131" width="13.7109375" style="1" customWidth="1"/>
    <col min="5132" max="5132" width="1.28515625" style="1" customWidth="1"/>
    <col min="5133" max="5133" width="13.85546875" style="1" customWidth="1"/>
    <col min="5134" max="5376" width="6.85546875" style="1"/>
    <col min="5377" max="5378" width="1.28515625" style="1" customWidth="1"/>
    <col min="5379" max="5379" width="37.5703125" style="1" customWidth="1"/>
    <col min="5380" max="5380" width="8.140625" style="1" customWidth="1"/>
    <col min="5381" max="5381" width="16" style="1" customWidth="1"/>
    <col min="5382" max="5382" width="1.28515625" style="1" customWidth="1"/>
    <col min="5383" max="5383" width="15.85546875" style="1" customWidth="1"/>
    <col min="5384" max="5384" width="2.5703125" style="1" customWidth="1"/>
    <col min="5385" max="5385" width="47.28515625" style="1" customWidth="1"/>
    <col min="5386" max="5386" width="7.42578125" style="1" customWidth="1"/>
    <col min="5387" max="5387" width="13.7109375" style="1" customWidth="1"/>
    <col min="5388" max="5388" width="1.28515625" style="1" customWidth="1"/>
    <col min="5389" max="5389" width="13.85546875" style="1" customWidth="1"/>
    <col min="5390" max="5632" width="6.85546875" style="1"/>
    <col min="5633" max="5634" width="1.28515625" style="1" customWidth="1"/>
    <col min="5635" max="5635" width="37.5703125" style="1" customWidth="1"/>
    <col min="5636" max="5636" width="8.140625" style="1" customWidth="1"/>
    <col min="5637" max="5637" width="16" style="1" customWidth="1"/>
    <col min="5638" max="5638" width="1.28515625" style="1" customWidth="1"/>
    <col min="5639" max="5639" width="15.85546875" style="1" customWidth="1"/>
    <col min="5640" max="5640" width="2.5703125" style="1" customWidth="1"/>
    <col min="5641" max="5641" width="47.28515625" style="1" customWidth="1"/>
    <col min="5642" max="5642" width="7.42578125" style="1" customWidth="1"/>
    <col min="5643" max="5643" width="13.7109375" style="1" customWidth="1"/>
    <col min="5644" max="5644" width="1.28515625" style="1" customWidth="1"/>
    <col min="5645" max="5645" width="13.85546875" style="1" customWidth="1"/>
    <col min="5646" max="5888" width="6.85546875" style="1"/>
    <col min="5889" max="5890" width="1.28515625" style="1" customWidth="1"/>
    <col min="5891" max="5891" width="37.5703125" style="1" customWidth="1"/>
    <col min="5892" max="5892" width="8.140625" style="1" customWidth="1"/>
    <col min="5893" max="5893" width="16" style="1" customWidth="1"/>
    <col min="5894" max="5894" width="1.28515625" style="1" customWidth="1"/>
    <col min="5895" max="5895" width="15.85546875" style="1" customWidth="1"/>
    <col min="5896" max="5896" width="2.5703125" style="1" customWidth="1"/>
    <col min="5897" max="5897" width="47.28515625" style="1" customWidth="1"/>
    <col min="5898" max="5898" width="7.42578125" style="1" customWidth="1"/>
    <col min="5899" max="5899" width="13.7109375" style="1" customWidth="1"/>
    <col min="5900" max="5900" width="1.28515625" style="1" customWidth="1"/>
    <col min="5901" max="5901" width="13.85546875" style="1" customWidth="1"/>
    <col min="5902" max="6144" width="6.85546875" style="1"/>
    <col min="6145" max="6146" width="1.28515625" style="1" customWidth="1"/>
    <col min="6147" max="6147" width="37.5703125" style="1" customWidth="1"/>
    <col min="6148" max="6148" width="8.140625" style="1" customWidth="1"/>
    <col min="6149" max="6149" width="16" style="1" customWidth="1"/>
    <col min="6150" max="6150" width="1.28515625" style="1" customWidth="1"/>
    <col min="6151" max="6151" width="15.85546875" style="1" customWidth="1"/>
    <col min="6152" max="6152" width="2.5703125" style="1" customWidth="1"/>
    <col min="6153" max="6153" width="47.28515625" style="1" customWidth="1"/>
    <col min="6154" max="6154" width="7.42578125" style="1" customWidth="1"/>
    <col min="6155" max="6155" width="13.7109375" style="1" customWidth="1"/>
    <col min="6156" max="6156" width="1.28515625" style="1" customWidth="1"/>
    <col min="6157" max="6157" width="13.85546875" style="1" customWidth="1"/>
    <col min="6158" max="6400" width="6.85546875" style="1"/>
    <col min="6401" max="6402" width="1.28515625" style="1" customWidth="1"/>
    <col min="6403" max="6403" width="37.5703125" style="1" customWidth="1"/>
    <col min="6404" max="6404" width="8.140625" style="1" customWidth="1"/>
    <col min="6405" max="6405" width="16" style="1" customWidth="1"/>
    <col min="6406" max="6406" width="1.28515625" style="1" customWidth="1"/>
    <col min="6407" max="6407" width="15.85546875" style="1" customWidth="1"/>
    <col min="6408" max="6408" width="2.5703125" style="1" customWidth="1"/>
    <col min="6409" max="6409" width="47.28515625" style="1" customWidth="1"/>
    <col min="6410" max="6410" width="7.42578125" style="1" customWidth="1"/>
    <col min="6411" max="6411" width="13.7109375" style="1" customWidth="1"/>
    <col min="6412" max="6412" width="1.28515625" style="1" customWidth="1"/>
    <col min="6413" max="6413" width="13.85546875" style="1" customWidth="1"/>
    <col min="6414" max="6656" width="6.85546875" style="1"/>
    <col min="6657" max="6658" width="1.28515625" style="1" customWidth="1"/>
    <col min="6659" max="6659" width="37.5703125" style="1" customWidth="1"/>
    <col min="6660" max="6660" width="8.140625" style="1" customWidth="1"/>
    <col min="6661" max="6661" width="16" style="1" customWidth="1"/>
    <col min="6662" max="6662" width="1.28515625" style="1" customWidth="1"/>
    <col min="6663" max="6663" width="15.85546875" style="1" customWidth="1"/>
    <col min="6664" max="6664" width="2.5703125" style="1" customWidth="1"/>
    <col min="6665" max="6665" width="47.28515625" style="1" customWidth="1"/>
    <col min="6666" max="6666" width="7.42578125" style="1" customWidth="1"/>
    <col min="6667" max="6667" width="13.7109375" style="1" customWidth="1"/>
    <col min="6668" max="6668" width="1.28515625" style="1" customWidth="1"/>
    <col min="6669" max="6669" width="13.85546875" style="1" customWidth="1"/>
    <col min="6670" max="6912" width="6.85546875" style="1"/>
    <col min="6913" max="6914" width="1.28515625" style="1" customWidth="1"/>
    <col min="6915" max="6915" width="37.5703125" style="1" customWidth="1"/>
    <col min="6916" max="6916" width="8.140625" style="1" customWidth="1"/>
    <col min="6917" max="6917" width="16" style="1" customWidth="1"/>
    <col min="6918" max="6918" width="1.28515625" style="1" customWidth="1"/>
    <col min="6919" max="6919" width="15.85546875" style="1" customWidth="1"/>
    <col min="6920" max="6920" width="2.5703125" style="1" customWidth="1"/>
    <col min="6921" max="6921" width="47.28515625" style="1" customWidth="1"/>
    <col min="6922" max="6922" width="7.42578125" style="1" customWidth="1"/>
    <col min="6923" max="6923" width="13.7109375" style="1" customWidth="1"/>
    <col min="6924" max="6924" width="1.28515625" style="1" customWidth="1"/>
    <col min="6925" max="6925" width="13.85546875" style="1" customWidth="1"/>
    <col min="6926" max="7168" width="6.85546875" style="1"/>
    <col min="7169" max="7170" width="1.28515625" style="1" customWidth="1"/>
    <col min="7171" max="7171" width="37.5703125" style="1" customWidth="1"/>
    <col min="7172" max="7172" width="8.140625" style="1" customWidth="1"/>
    <col min="7173" max="7173" width="16" style="1" customWidth="1"/>
    <col min="7174" max="7174" width="1.28515625" style="1" customWidth="1"/>
    <col min="7175" max="7175" width="15.85546875" style="1" customWidth="1"/>
    <col min="7176" max="7176" width="2.5703125" style="1" customWidth="1"/>
    <col min="7177" max="7177" width="47.28515625" style="1" customWidth="1"/>
    <col min="7178" max="7178" width="7.42578125" style="1" customWidth="1"/>
    <col min="7179" max="7179" width="13.7109375" style="1" customWidth="1"/>
    <col min="7180" max="7180" width="1.28515625" style="1" customWidth="1"/>
    <col min="7181" max="7181" width="13.85546875" style="1" customWidth="1"/>
    <col min="7182" max="7424" width="6.85546875" style="1"/>
    <col min="7425" max="7426" width="1.28515625" style="1" customWidth="1"/>
    <col min="7427" max="7427" width="37.5703125" style="1" customWidth="1"/>
    <col min="7428" max="7428" width="8.140625" style="1" customWidth="1"/>
    <col min="7429" max="7429" width="16" style="1" customWidth="1"/>
    <col min="7430" max="7430" width="1.28515625" style="1" customWidth="1"/>
    <col min="7431" max="7431" width="15.85546875" style="1" customWidth="1"/>
    <col min="7432" max="7432" width="2.5703125" style="1" customWidth="1"/>
    <col min="7433" max="7433" width="47.28515625" style="1" customWidth="1"/>
    <col min="7434" max="7434" width="7.42578125" style="1" customWidth="1"/>
    <col min="7435" max="7435" width="13.7109375" style="1" customWidth="1"/>
    <col min="7436" max="7436" width="1.28515625" style="1" customWidth="1"/>
    <col min="7437" max="7437" width="13.85546875" style="1" customWidth="1"/>
    <col min="7438" max="7680" width="6.85546875" style="1"/>
    <col min="7681" max="7682" width="1.28515625" style="1" customWidth="1"/>
    <col min="7683" max="7683" width="37.5703125" style="1" customWidth="1"/>
    <col min="7684" max="7684" width="8.140625" style="1" customWidth="1"/>
    <col min="7685" max="7685" width="16" style="1" customWidth="1"/>
    <col min="7686" max="7686" width="1.28515625" style="1" customWidth="1"/>
    <col min="7687" max="7687" width="15.85546875" style="1" customWidth="1"/>
    <col min="7688" max="7688" width="2.5703125" style="1" customWidth="1"/>
    <col min="7689" max="7689" width="47.28515625" style="1" customWidth="1"/>
    <col min="7690" max="7690" width="7.42578125" style="1" customWidth="1"/>
    <col min="7691" max="7691" width="13.7109375" style="1" customWidth="1"/>
    <col min="7692" max="7692" width="1.28515625" style="1" customWidth="1"/>
    <col min="7693" max="7693" width="13.85546875" style="1" customWidth="1"/>
    <col min="7694" max="7936" width="6.85546875" style="1"/>
    <col min="7937" max="7938" width="1.28515625" style="1" customWidth="1"/>
    <col min="7939" max="7939" width="37.5703125" style="1" customWidth="1"/>
    <col min="7940" max="7940" width="8.140625" style="1" customWidth="1"/>
    <col min="7941" max="7941" width="16" style="1" customWidth="1"/>
    <col min="7942" max="7942" width="1.28515625" style="1" customWidth="1"/>
    <col min="7943" max="7943" width="15.85546875" style="1" customWidth="1"/>
    <col min="7944" max="7944" width="2.5703125" style="1" customWidth="1"/>
    <col min="7945" max="7945" width="47.28515625" style="1" customWidth="1"/>
    <col min="7946" max="7946" width="7.42578125" style="1" customWidth="1"/>
    <col min="7947" max="7947" width="13.7109375" style="1" customWidth="1"/>
    <col min="7948" max="7948" width="1.28515625" style="1" customWidth="1"/>
    <col min="7949" max="7949" width="13.85546875" style="1" customWidth="1"/>
    <col min="7950" max="8192" width="6.85546875" style="1"/>
    <col min="8193" max="8194" width="1.28515625" style="1" customWidth="1"/>
    <col min="8195" max="8195" width="37.5703125" style="1" customWidth="1"/>
    <col min="8196" max="8196" width="8.140625" style="1" customWidth="1"/>
    <col min="8197" max="8197" width="16" style="1" customWidth="1"/>
    <col min="8198" max="8198" width="1.28515625" style="1" customWidth="1"/>
    <col min="8199" max="8199" width="15.85546875" style="1" customWidth="1"/>
    <col min="8200" max="8200" width="2.5703125" style="1" customWidth="1"/>
    <col min="8201" max="8201" width="47.28515625" style="1" customWidth="1"/>
    <col min="8202" max="8202" width="7.42578125" style="1" customWidth="1"/>
    <col min="8203" max="8203" width="13.7109375" style="1" customWidth="1"/>
    <col min="8204" max="8204" width="1.28515625" style="1" customWidth="1"/>
    <col min="8205" max="8205" width="13.85546875" style="1" customWidth="1"/>
    <col min="8206" max="8448" width="6.85546875" style="1"/>
    <col min="8449" max="8450" width="1.28515625" style="1" customWidth="1"/>
    <col min="8451" max="8451" width="37.5703125" style="1" customWidth="1"/>
    <col min="8452" max="8452" width="8.140625" style="1" customWidth="1"/>
    <col min="8453" max="8453" width="16" style="1" customWidth="1"/>
    <col min="8454" max="8454" width="1.28515625" style="1" customWidth="1"/>
    <col min="8455" max="8455" width="15.85546875" style="1" customWidth="1"/>
    <col min="8456" max="8456" width="2.5703125" style="1" customWidth="1"/>
    <col min="8457" max="8457" width="47.28515625" style="1" customWidth="1"/>
    <col min="8458" max="8458" width="7.42578125" style="1" customWidth="1"/>
    <col min="8459" max="8459" width="13.7109375" style="1" customWidth="1"/>
    <col min="8460" max="8460" width="1.28515625" style="1" customWidth="1"/>
    <col min="8461" max="8461" width="13.85546875" style="1" customWidth="1"/>
    <col min="8462" max="8704" width="6.85546875" style="1"/>
    <col min="8705" max="8706" width="1.28515625" style="1" customWidth="1"/>
    <col min="8707" max="8707" width="37.5703125" style="1" customWidth="1"/>
    <col min="8708" max="8708" width="8.140625" style="1" customWidth="1"/>
    <col min="8709" max="8709" width="16" style="1" customWidth="1"/>
    <col min="8710" max="8710" width="1.28515625" style="1" customWidth="1"/>
    <col min="8711" max="8711" width="15.85546875" style="1" customWidth="1"/>
    <col min="8712" max="8712" width="2.5703125" style="1" customWidth="1"/>
    <col min="8713" max="8713" width="47.28515625" style="1" customWidth="1"/>
    <col min="8714" max="8714" width="7.42578125" style="1" customWidth="1"/>
    <col min="8715" max="8715" width="13.7109375" style="1" customWidth="1"/>
    <col min="8716" max="8716" width="1.28515625" style="1" customWidth="1"/>
    <col min="8717" max="8717" width="13.85546875" style="1" customWidth="1"/>
    <col min="8718" max="8960" width="6.85546875" style="1"/>
    <col min="8961" max="8962" width="1.28515625" style="1" customWidth="1"/>
    <col min="8963" max="8963" width="37.5703125" style="1" customWidth="1"/>
    <col min="8964" max="8964" width="8.140625" style="1" customWidth="1"/>
    <col min="8965" max="8965" width="16" style="1" customWidth="1"/>
    <col min="8966" max="8966" width="1.28515625" style="1" customWidth="1"/>
    <col min="8967" max="8967" width="15.85546875" style="1" customWidth="1"/>
    <col min="8968" max="8968" width="2.5703125" style="1" customWidth="1"/>
    <col min="8969" max="8969" width="47.28515625" style="1" customWidth="1"/>
    <col min="8970" max="8970" width="7.42578125" style="1" customWidth="1"/>
    <col min="8971" max="8971" width="13.7109375" style="1" customWidth="1"/>
    <col min="8972" max="8972" width="1.28515625" style="1" customWidth="1"/>
    <col min="8973" max="8973" width="13.85546875" style="1" customWidth="1"/>
    <col min="8974" max="9216" width="6.85546875" style="1"/>
    <col min="9217" max="9218" width="1.28515625" style="1" customWidth="1"/>
    <col min="9219" max="9219" width="37.5703125" style="1" customWidth="1"/>
    <col min="9220" max="9220" width="8.140625" style="1" customWidth="1"/>
    <col min="9221" max="9221" width="16" style="1" customWidth="1"/>
    <col min="9222" max="9222" width="1.28515625" style="1" customWidth="1"/>
    <col min="9223" max="9223" width="15.85546875" style="1" customWidth="1"/>
    <col min="9224" max="9224" width="2.5703125" style="1" customWidth="1"/>
    <col min="9225" max="9225" width="47.28515625" style="1" customWidth="1"/>
    <col min="9226" max="9226" width="7.42578125" style="1" customWidth="1"/>
    <col min="9227" max="9227" width="13.7109375" style="1" customWidth="1"/>
    <col min="9228" max="9228" width="1.28515625" style="1" customWidth="1"/>
    <col min="9229" max="9229" width="13.85546875" style="1" customWidth="1"/>
    <col min="9230" max="9472" width="6.85546875" style="1"/>
    <col min="9473" max="9474" width="1.28515625" style="1" customWidth="1"/>
    <col min="9475" max="9475" width="37.5703125" style="1" customWidth="1"/>
    <col min="9476" max="9476" width="8.140625" style="1" customWidth="1"/>
    <col min="9477" max="9477" width="16" style="1" customWidth="1"/>
    <col min="9478" max="9478" width="1.28515625" style="1" customWidth="1"/>
    <col min="9479" max="9479" width="15.85546875" style="1" customWidth="1"/>
    <col min="9480" max="9480" width="2.5703125" style="1" customWidth="1"/>
    <col min="9481" max="9481" width="47.28515625" style="1" customWidth="1"/>
    <col min="9482" max="9482" width="7.42578125" style="1" customWidth="1"/>
    <col min="9483" max="9483" width="13.7109375" style="1" customWidth="1"/>
    <col min="9484" max="9484" width="1.28515625" style="1" customWidth="1"/>
    <col min="9485" max="9485" width="13.85546875" style="1" customWidth="1"/>
    <col min="9486" max="9728" width="6.85546875" style="1"/>
    <col min="9729" max="9730" width="1.28515625" style="1" customWidth="1"/>
    <col min="9731" max="9731" width="37.5703125" style="1" customWidth="1"/>
    <col min="9732" max="9732" width="8.140625" style="1" customWidth="1"/>
    <col min="9733" max="9733" width="16" style="1" customWidth="1"/>
    <col min="9734" max="9734" width="1.28515625" style="1" customWidth="1"/>
    <col min="9735" max="9735" width="15.85546875" style="1" customWidth="1"/>
    <col min="9736" max="9736" width="2.5703125" style="1" customWidth="1"/>
    <col min="9737" max="9737" width="47.28515625" style="1" customWidth="1"/>
    <col min="9738" max="9738" width="7.42578125" style="1" customWidth="1"/>
    <col min="9739" max="9739" width="13.7109375" style="1" customWidth="1"/>
    <col min="9740" max="9740" width="1.28515625" style="1" customWidth="1"/>
    <col min="9741" max="9741" width="13.85546875" style="1" customWidth="1"/>
    <col min="9742" max="9984" width="6.85546875" style="1"/>
    <col min="9985" max="9986" width="1.28515625" style="1" customWidth="1"/>
    <col min="9987" max="9987" width="37.5703125" style="1" customWidth="1"/>
    <col min="9988" max="9988" width="8.140625" style="1" customWidth="1"/>
    <col min="9989" max="9989" width="16" style="1" customWidth="1"/>
    <col min="9990" max="9990" width="1.28515625" style="1" customWidth="1"/>
    <col min="9991" max="9991" width="15.85546875" style="1" customWidth="1"/>
    <col min="9992" max="9992" width="2.5703125" style="1" customWidth="1"/>
    <col min="9993" max="9993" width="47.28515625" style="1" customWidth="1"/>
    <col min="9994" max="9994" width="7.42578125" style="1" customWidth="1"/>
    <col min="9995" max="9995" width="13.7109375" style="1" customWidth="1"/>
    <col min="9996" max="9996" width="1.28515625" style="1" customWidth="1"/>
    <col min="9997" max="9997" width="13.85546875" style="1" customWidth="1"/>
    <col min="9998" max="10240" width="6.85546875" style="1"/>
    <col min="10241" max="10242" width="1.28515625" style="1" customWidth="1"/>
    <col min="10243" max="10243" width="37.5703125" style="1" customWidth="1"/>
    <col min="10244" max="10244" width="8.140625" style="1" customWidth="1"/>
    <col min="10245" max="10245" width="16" style="1" customWidth="1"/>
    <col min="10246" max="10246" width="1.28515625" style="1" customWidth="1"/>
    <col min="10247" max="10247" width="15.85546875" style="1" customWidth="1"/>
    <col min="10248" max="10248" width="2.5703125" style="1" customWidth="1"/>
    <col min="10249" max="10249" width="47.28515625" style="1" customWidth="1"/>
    <col min="10250" max="10250" width="7.42578125" style="1" customWidth="1"/>
    <col min="10251" max="10251" width="13.7109375" style="1" customWidth="1"/>
    <col min="10252" max="10252" width="1.28515625" style="1" customWidth="1"/>
    <col min="10253" max="10253" width="13.85546875" style="1" customWidth="1"/>
    <col min="10254" max="10496" width="6.85546875" style="1"/>
    <col min="10497" max="10498" width="1.28515625" style="1" customWidth="1"/>
    <col min="10499" max="10499" width="37.5703125" style="1" customWidth="1"/>
    <col min="10500" max="10500" width="8.140625" style="1" customWidth="1"/>
    <col min="10501" max="10501" width="16" style="1" customWidth="1"/>
    <col min="10502" max="10502" width="1.28515625" style="1" customWidth="1"/>
    <col min="10503" max="10503" width="15.85546875" style="1" customWidth="1"/>
    <col min="10504" max="10504" width="2.5703125" style="1" customWidth="1"/>
    <col min="10505" max="10505" width="47.28515625" style="1" customWidth="1"/>
    <col min="10506" max="10506" width="7.42578125" style="1" customWidth="1"/>
    <col min="10507" max="10507" width="13.7109375" style="1" customWidth="1"/>
    <col min="10508" max="10508" width="1.28515625" style="1" customWidth="1"/>
    <col min="10509" max="10509" width="13.85546875" style="1" customWidth="1"/>
    <col min="10510" max="10752" width="6.85546875" style="1"/>
    <col min="10753" max="10754" width="1.28515625" style="1" customWidth="1"/>
    <col min="10755" max="10755" width="37.5703125" style="1" customWidth="1"/>
    <col min="10756" max="10756" width="8.140625" style="1" customWidth="1"/>
    <col min="10757" max="10757" width="16" style="1" customWidth="1"/>
    <col min="10758" max="10758" width="1.28515625" style="1" customWidth="1"/>
    <col min="10759" max="10759" width="15.85546875" style="1" customWidth="1"/>
    <col min="10760" max="10760" width="2.5703125" style="1" customWidth="1"/>
    <col min="10761" max="10761" width="47.28515625" style="1" customWidth="1"/>
    <col min="10762" max="10762" width="7.42578125" style="1" customWidth="1"/>
    <col min="10763" max="10763" width="13.7109375" style="1" customWidth="1"/>
    <col min="10764" max="10764" width="1.28515625" style="1" customWidth="1"/>
    <col min="10765" max="10765" width="13.85546875" style="1" customWidth="1"/>
    <col min="10766" max="11008" width="6.85546875" style="1"/>
    <col min="11009" max="11010" width="1.28515625" style="1" customWidth="1"/>
    <col min="11011" max="11011" width="37.5703125" style="1" customWidth="1"/>
    <col min="11012" max="11012" width="8.140625" style="1" customWidth="1"/>
    <col min="11013" max="11013" width="16" style="1" customWidth="1"/>
    <col min="11014" max="11014" width="1.28515625" style="1" customWidth="1"/>
    <col min="11015" max="11015" width="15.85546875" style="1" customWidth="1"/>
    <col min="11016" max="11016" width="2.5703125" style="1" customWidth="1"/>
    <col min="11017" max="11017" width="47.28515625" style="1" customWidth="1"/>
    <col min="11018" max="11018" width="7.42578125" style="1" customWidth="1"/>
    <col min="11019" max="11019" width="13.7109375" style="1" customWidth="1"/>
    <col min="11020" max="11020" width="1.28515625" style="1" customWidth="1"/>
    <col min="11021" max="11021" width="13.85546875" style="1" customWidth="1"/>
    <col min="11022" max="11264" width="6.85546875" style="1"/>
    <col min="11265" max="11266" width="1.28515625" style="1" customWidth="1"/>
    <col min="11267" max="11267" width="37.5703125" style="1" customWidth="1"/>
    <col min="11268" max="11268" width="8.140625" style="1" customWidth="1"/>
    <col min="11269" max="11269" width="16" style="1" customWidth="1"/>
    <col min="11270" max="11270" width="1.28515625" style="1" customWidth="1"/>
    <col min="11271" max="11271" width="15.85546875" style="1" customWidth="1"/>
    <col min="11272" max="11272" width="2.5703125" style="1" customWidth="1"/>
    <col min="11273" max="11273" width="47.28515625" style="1" customWidth="1"/>
    <col min="11274" max="11274" width="7.42578125" style="1" customWidth="1"/>
    <col min="11275" max="11275" width="13.7109375" style="1" customWidth="1"/>
    <col min="11276" max="11276" width="1.28515625" style="1" customWidth="1"/>
    <col min="11277" max="11277" width="13.85546875" style="1" customWidth="1"/>
    <col min="11278" max="11520" width="6.85546875" style="1"/>
    <col min="11521" max="11522" width="1.28515625" style="1" customWidth="1"/>
    <col min="11523" max="11523" width="37.5703125" style="1" customWidth="1"/>
    <col min="11524" max="11524" width="8.140625" style="1" customWidth="1"/>
    <col min="11525" max="11525" width="16" style="1" customWidth="1"/>
    <col min="11526" max="11526" width="1.28515625" style="1" customWidth="1"/>
    <col min="11527" max="11527" width="15.85546875" style="1" customWidth="1"/>
    <col min="11528" max="11528" width="2.5703125" style="1" customWidth="1"/>
    <col min="11529" max="11529" width="47.28515625" style="1" customWidth="1"/>
    <col min="11530" max="11530" width="7.42578125" style="1" customWidth="1"/>
    <col min="11531" max="11531" width="13.7109375" style="1" customWidth="1"/>
    <col min="11532" max="11532" width="1.28515625" style="1" customWidth="1"/>
    <col min="11533" max="11533" width="13.85546875" style="1" customWidth="1"/>
    <col min="11534" max="11776" width="6.85546875" style="1"/>
    <col min="11777" max="11778" width="1.28515625" style="1" customWidth="1"/>
    <col min="11779" max="11779" width="37.5703125" style="1" customWidth="1"/>
    <col min="11780" max="11780" width="8.140625" style="1" customWidth="1"/>
    <col min="11781" max="11781" width="16" style="1" customWidth="1"/>
    <col min="11782" max="11782" width="1.28515625" style="1" customWidth="1"/>
    <col min="11783" max="11783" width="15.85546875" style="1" customWidth="1"/>
    <col min="11784" max="11784" width="2.5703125" style="1" customWidth="1"/>
    <col min="11785" max="11785" width="47.28515625" style="1" customWidth="1"/>
    <col min="11786" max="11786" width="7.42578125" style="1" customWidth="1"/>
    <col min="11787" max="11787" width="13.7109375" style="1" customWidth="1"/>
    <col min="11788" max="11788" width="1.28515625" style="1" customWidth="1"/>
    <col min="11789" max="11789" width="13.85546875" style="1" customWidth="1"/>
    <col min="11790" max="12032" width="6.85546875" style="1"/>
    <col min="12033" max="12034" width="1.28515625" style="1" customWidth="1"/>
    <col min="12035" max="12035" width="37.5703125" style="1" customWidth="1"/>
    <col min="12036" max="12036" width="8.140625" style="1" customWidth="1"/>
    <col min="12037" max="12037" width="16" style="1" customWidth="1"/>
    <col min="12038" max="12038" width="1.28515625" style="1" customWidth="1"/>
    <col min="12039" max="12039" width="15.85546875" style="1" customWidth="1"/>
    <col min="12040" max="12040" width="2.5703125" style="1" customWidth="1"/>
    <col min="12041" max="12041" width="47.28515625" style="1" customWidth="1"/>
    <col min="12042" max="12042" width="7.42578125" style="1" customWidth="1"/>
    <col min="12043" max="12043" width="13.7109375" style="1" customWidth="1"/>
    <col min="12044" max="12044" width="1.28515625" style="1" customWidth="1"/>
    <col min="12045" max="12045" width="13.85546875" style="1" customWidth="1"/>
    <col min="12046" max="12288" width="6.85546875" style="1"/>
    <col min="12289" max="12290" width="1.28515625" style="1" customWidth="1"/>
    <col min="12291" max="12291" width="37.5703125" style="1" customWidth="1"/>
    <col min="12292" max="12292" width="8.140625" style="1" customWidth="1"/>
    <col min="12293" max="12293" width="16" style="1" customWidth="1"/>
    <col min="12294" max="12294" width="1.28515625" style="1" customWidth="1"/>
    <col min="12295" max="12295" width="15.85546875" style="1" customWidth="1"/>
    <col min="12296" max="12296" width="2.5703125" style="1" customWidth="1"/>
    <col min="12297" max="12297" width="47.28515625" style="1" customWidth="1"/>
    <col min="12298" max="12298" width="7.42578125" style="1" customWidth="1"/>
    <col min="12299" max="12299" width="13.7109375" style="1" customWidth="1"/>
    <col min="12300" max="12300" width="1.28515625" style="1" customWidth="1"/>
    <col min="12301" max="12301" width="13.85546875" style="1" customWidth="1"/>
    <col min="12302" max="12544" width="6.85546875" style="1"/>
    <col min="12545" max="12546" width="1.28515625" style="1" customWidth="1"/>
    <col min="12547" max="12547" width="37.5703125" style="1" customWidth="1"/>
    <col min="12548" max="12548" width="8.140625" style="1" customWidth="1"/>
    <col min="12549" max="12549" width="16" style="1" customWidth="1"/>
    <col min="12550" max="12550" width="1.28515625" style="1" customWidth="1"/>
    <col min="12551" max="12551" width="15.85546875" style="1" customWidth="1"/>
    <col min="12552" max="12552" width="2.5703125" style="1" customWidth="1"/>
    <col min="12553" max="12553" width="47.28515625" style="1" customWidth="1"/>
    <col min="12554" max="12554" width="7.42578125" style="1" customWidth="1"/>
    <col min="12555" max="12555" width="13.7109375" style="1" customWidth="1"/>
    <col min="12556" max="12556" width="1.28515625" style="1" customWidth="1"/>
    <col min="12557" max="12557" width="13.85546875" style="1" customWidth="1"/>
    <col min="12558" max="12800" width="6.85546875" style="1"/>
    <col min="12801" max="12802" width="1.28515625" style="1" customWidth="1"/>
    <col min="12803" max="12803" width="37.5703125" style="1" customWidth="1"/>
    <col min="12804" max="12804" width="8.140625" style="1" customWidth="1"/>
    <col min="12805" max="12805" width="16" style="1" customWidth="1"/>
    <col min="12806" max="12806" width="1.28515625" style="1" customWidth="1"/>
    <col min="12807" max="12807" width="15.85546875" style="1" customWidth="1"/>
    <col min="12808" max="12808" width="2.5703125" style="1" customWidth="1"/>
    <col min="12809" max="12809" width="47.28515625" style="1" customWidth="1"/>
    <col min="12810" max="12810" width="7.42578125" style="1" customWidth="1"/>
    <col min="12811" max="12811" width="13.7109375" style="1" customWidth="1"/>
    <col min="12812" max="12812" width="1.28515625" style="1" customWidth="1"/>
    <col min="12813" max="12813" width="13.85546875" style="1" customWidth="1"/>
    <col min="12814" max="13056" width="6.85546875" style="1"/>
    <col min="13057" max="13058" width="1.28515625" style="1" customWidth="1"/>
    <col min="13059" max="13059" width="37.5703125" style="1" customWidth="1"/>
    <col min="13060" max="13060" width="8.140625" style="1" customWidth="1"/>
    <col min="13061" max="13061" width="16" style="1" customWidth="1"/>
    <col min="13062" max="13062" width="1.28515625" style="1" customWidth="1"/>
    <col min="13063" max="13063" width="15.85546875" style="1" customWidth="1"/>
    <col min="13064" max="13064" width="2.5703125" style="1" customWidth="1"/>
    <col min="13065" max="13065" width="47.28515625" style="1" customWidth="1"/>
    <col min="13066" max="13066" width="7.42578125" style="1" customWidth="1"/>
    <col min="13067" max="13067" width="13.7109375" style="1" customWidth="1"/>
    <col min="13068" max="13068" width="1.28515625" style="1" customWidth="1"/>
    <col min="13069" max="13069" width="13.85546875" style="1" customWidth="1"/>
    <col min="13070" max="13312" width="6.85546875" style="1"/>
    <col min="13313" max="13314" width="1.28515625" style="1" customWidth="1"/>
    <col min="13315" max="13315" width="37.5703125" style="1" customWidth="1"/>
    <col min="13316" max="13316" width="8.140625" style="1" customWidth="1"/>
    <col min="13317" max="13317" width="16" style="1" customWidth="1"/>
    <col min="13318" max="13318" width="1.28515625" style="1" customWidth="1"/>
    <col min="13319" max="13319" width="15.85546875" style="1" customWidth="1"/>
    <col min="13320" max="13320" width="2.5703125" style="1" customWidth="1"/>
    <col min="13321" max="13321" width="47.28515625" style="1" customWidth="1"/>
    <col min="13322" max="13322" width="7.42578125" style="1" customWidth="1"/>
    <col min="13323" max="13323" width="13.7109375" style="1" customWidth="1"/>
    <col min="13324" max="13324" width="1.28515625" style="1" customWidth="1"/>
    <col min="13325" max="13325" width="13.85546875" style="1" customWidth="1"/>
    <col min="13326" max="13568" width="6.85546875" style="1"/>
    <col min="13569" max="13570" width="1.28515625" style="1" customWidth="1"/>
    <col min="13571" max="13571" width="37.5703125" style="1" customWidth="1"/>
    <col min="13572" max="13572" width="8.140625" style="1" customWidth="1"/>
    <col min="13573" max="13573" width="16" style="1" customWidth="1"/>
    <col min="13574" max="13574" width="1.28515625" style="1" customWidth="1"/>
    <col min="13575" max="13575" width="15.85546875" style="1" customWidth="1"/>
    <col min="13576" max="13576" width="2.5703125" style="1" customWidth="1"/>
    <col min="13577" max="13577" width="47.28515625" style="1" customWidth="1"/>
    <col min="13578" max="13578" width="7.42578125" style="1" customWidth="1"/>
    <col min="13579" max="13579" width="13.7109375" style="1" customWidth="1"/>
    <col min="13580" max="13580" width="1.28515625" style="1" customWidth="1"/>
    <col min="13581" max="13581" width="13.85546875" style="1" customWidth="1"/>
    <col min="13582" max="13824" width="6.85546875" style="1"/>
    <col min="13825" max="13826" width="1.28515625" style="1" customWidth="1"/>
    <col min="13827" max="13827" width="37.5703125" style="1" customWidth="1"/>
    <col min="13828" max="13828" width="8.140625" style="1" customWidth="1"/>
    <col min="13829" max="13829" width="16" style="1" customWidth="1"/>
    <col min="13830" max="13830" width="1.28515625" style="1" customWidth="1"/>
    <col min="13831" max="13831" width="15.85546875" style="1" customWidth="1"/>
    <col min="13832" max="13832" width="2.5703125" style="1" customWidth="1"/>
    <col min="13833" max="13833" width="47.28515625" style="1" customWidth="1"/>
    <col min="13834" max="13834" width="7.42578125" style="1" customWidth="1"/>
    <col min="13835" max="13835" width="13.7109375" style="1" customWidth="1"/>
    <col min="13836" max="13836" width="1.28515625" style="1" customWidth="1"/>
    <col min="13837" max="13837" width="13.85546875" style="1" customWidth="1"/>
    <col min="13838" max="14080" width="6.85546875" style="1"/>
    <col min="14081" max="14082" width="1.28515625" style="1" customWidth="1"/>
    <col min="14083" max="14083" width="37.5703125" style="1" customWidth="1"/>
    <col min="14084" max="14084" width="8.140625" style="1" customWidth="1"/>
    <col min="14085" max="14085" width="16" style="1" customWidth="1"/>
    <col min="14086" max="14086" width="1.28515625" style="1" customWidth="1"/>
    <col min="14087" max="14087" width="15.85546875" style="1" customWidth="1"/>
    <col min="14088" max="14088" width="2.5703125" style="1" customWidth="1"/>
    <col min="14089" max="14089" width="47.28515625" style="1" customWidth="1"/>
    <col min="14090" max="14090" width="7.42578125" style="1" customWidth="1"/>
    <col min="14091" max="14091" width="13.7109375" style="1" customWidth="1"/>
    <col min="14092" max="14092" width="1.28515625" style="1" customWidth="1"/>
    <col min="14093" max="14093" width="13.85546875" style="1" customWidth="1"/>
    <col min="14094" max="14336" width="6.85546875" style="1"/>
    <col min="14337" max="14338" width="1.28515625" style="1" customWidth="1"/>
    <col min="14339" max="14339" width="37.5703125" style="1" customWidth="1"/>
    <col min="14340" max="14340" width="8.140625" style="1" customWidth="1"/>
    <col min="14341" max="14341" width="16" style="1" customWidth="1"/>
    <col min="14342" max="14342" width="1.28515625" style="1" customWidth="1"/>
    <col min="14343" max="14343" width="15.85546875" style="1" customWidth="1"/>
    <col min="14344" max="14344" width="2.5703125" style="1" customWidth="1"/>
    <col min="14345" max="14345" width="47.28515625" style="1" customWidth="1"/>
    <col min="14346" max="14346" width="7.42578125" style="1" customWidth="1"/>
    <col min="14347" max="14347" width="13.7109375" style="1" customWidth="1"/>
    <col min="14348" max="14348" width="1.28515625" style="1" customWidth="1"/>
    <col min="14349" max="14349" width="13.85546875" style="1" customWidth="1"/>
    <col min="14350" max="14592" width="6.85546875" style="1"/>
    <col min="14593" max="14594" width="1.28515625" style="1" customWidth="1"/>
    <col min="14595" max="14595" width="37.5703125" style="1" customWidth="1"/>
    <col min="14596" max="14596" width="8.140625" style="1" customWidth="1"/>
    <col min="14597" max="14597" width="16" style="1" customWidth="1"/>
    <col min="14598" max="14598" width="1.28515625" style="1" customWidth="1"/>
    <col min="14599" max="14599" width="15.85546875" style="1" customWidth="1"/>
    <col min="14600" max="14600" width="2.5703125" style="1" customWidth="1"/>
    <col min="14601" max="14601" width="47.28515625" style="1" customWidth="1"/>
    <col min="14602" max="14602" width="7.42578125" style="1" customWidth="1"/>
    <col min="14603" max="14603" width="13.7109375" style="1" customWidth="1"/>
    <col min="14604" max="14604" width="1.28515625" style="1" customWidth="1"/>
    <col min="14605" max="14605" width="13.85546875" style="1" customWidth="1"/>
    <col min="14606" max="14848" width="6.85546875" style="1"/>
    <col min="14849" max="14850" width="1.28515625" style="1" customWidth="1"/>
    <col min="14851" max="14851" width="37.5703125" style="1" customWidth="1"/>
    <col min="14852" max="14852" width="8.140625" style="1" customWidth="1"/>
    <col min="14853" max="14853" width="16" style="1" customWidth="1"/>
    <col min="14854" max="14854" width="1.28515625" style="1" customWidth="1"/>
    <col min="14855" max="14855" width="15.85546875" style="1" customWidth="1"/>
    <col min="14856" max="14856" width="2.5703125" style="1" customWidth="1"/>
    <col min="14857" max="14857" width="47.28515625" style="1" customWidth="1"/>
    <col min="14858" max="14858" width="7.42578125" style="1" customWidth="1"/>
    <col min="14859" max="14859" width="13.7109375" style="1" customWidth="1"/>
    <col min="14860" max="14860" width="1.28515625" style="1" customWidth="1"/>
    <col min="14861" max="14861" width="13.85546875" style="1" customWidth="1"/>
    <col min="14862" max="15104" width="6.85546875" style="1"/>
    <col min="15105" max="15106" width="1.28515625" style="1" customWidth="1"/>
    <col min="15107" max="15107" width="37.5703125" style="1" customWidth="1"/>
    <col min="15108" max="15108" width="8.140625" style="1" customWidth="1"/>
    <col min="15109" max="15109" width="16" style="1" customWidth="1"/>
    <col min="15110" max="15110" width="1.28515625" style="1" customWidth="1"/>
    <col min="15111" max="15111" width="15.85546875" style="1" customWidth="1"/>
    <col min="15112" max="15112" width="2.5703125" style="1" customWidth="1"/>
    <col min="15113" max="15113" width="47.28515625" style="1" customWidth="1"/>
    <col min="15114" max="15114" width="7.42578125" style="1" customWidth="1"/>
    <col min="15115" max="15115" width="13.7109375" style="1" customWidth="1"/>
    <col min="15116" max="15116" width="1.28515625" style="1" customWidth="1"/>
    <col min="15117" max="15117" width="13.85546875" style="1" customWidth="1"/>
    <col min="15118" max="15360" width="6.85546875" style="1"/>
    <col min="15361" max="15362" width="1.28515625" style="1" customWidth="1"/>
    <col min="15363" max="15363" width="37.5703125" style="1" customWidth="1"/>
    <col min="15364" max="15364" width="8.140625" style="1" customWidth="1"/>
    <col min="15365" max="15365" width="16" style="1" customWidth="1"/>
    <col min="15366" max="15366" width="1.28515625" style="1" customWidth="1"/>
    <col min="15367" max="15367" width="15.85546875" style="1" customWidth="1"/>
    <col min="15368" max="15368" width="2.5703125" style="1" customWidth="1"/>
    <col min="15369" max="15369" width="47.28515625" style="1" customWidth="1"/>
    <col min="15370" max="15370" width="7.42578125" style="1" customWidth="1"/>
    <col min="15371" max="15371" width="13.7109375" style="1" customWidth="1"/>
    <col min="15372" max="15372" width="1.28515625" style="1" customWidth="1"/>
    <col min="15373" max="15373" width="13.85546875" style="1" customWidth="1"/>
    <col min="15374" max="15616" width="6.85546875" style="1"/>
    <col min="15617" max="15618" width="1.28515625" style="1" customWidth="1"/>
    <col min="15619" max="15619" width="37.5703125" style="1" customWidth="1"/>
    <col min="15620" max="15620" width="8.140625" style="1" customWidth="1"/>
    <col min="15621" max="15621" width="16" style="1" customWidth="1"/>
    <col min="15622" max="15622" width="1.28515625" style="1" customWidth="1"/>
    <col min="15623" max="15623" width="15.85546875" style="1" customWidth="1"/>
    <col min="15624" max="15624" width="2.5703125" style="1" customWidth="1"/>
    <col min="15625" max="15625" width="47.28515625" style="1" customWidth="1"/>
    <col min="15626" max="15626" width="7.42578125" style="1" customWidth="1"/>
    <col min="15627" max="15627" width="13.7109375" style="1" customWidth="1"/>
    <col min="15628" max="15628" width="1.28515625" style="1" customWidth="1"/>
    <col min="15629" max="15629" width="13.85546875" style="1" customWidth="1"/>
    <col min="15630" max="15872" width="6.85546875" style="1"/>
    <col min="15873" max="15874" width="1.28515625" style="1" customWidth="1"/>
    <col min="15875" max="15875" width="37.5703125" style="1" customWidth="1"/>
    <col min="15876" max="15876" width="8.140625" style="1" customWidth="1"/>
    <col min="15877" max="15877" width="16" style="1" customWidth="1"/>
    <col min="15878" max="15878" width="1.28515625" style="1" customWidth="1"/>
    <col min="15879" max="15879" width="15.85546875" style="1" customWidth="1"/>
    <col min="15880" max="15880" width="2.5703125" style="1" customWidth="1"/>
    <col min="15881" max="15881" width="47.28515625" style="1" customWidth="1"/>
    <col min="15882" max="15882" width="7.42578125" style="1" customWidth="1"/>
    <col min="15883" max="15883" width="13.7109375" style="1" customWidth="1"/>
    <col min="15884" max="15884" width="1.28515625" style="1" customWidth="1"/>
    <col min="15885" max="15885" width="13.85546875" style="1" customWidth="1"/>
    <col min="15886" max="16128" width="6.85546875" style="1"/>
    <col min="16129" max="16130" width="1.28515625" style="1" customWidth="1"/>
    <col min="16131" max="16131" width="37.5703125" style="1" customWidth="1"/>
    <col min="16132" max="16132" width="8.140625" style="1" customWidth="1"/>
    <col min="16133" max="16133" width="16" style="1" customWidth="1"/>
    <col min="16134" max="16134" width="1.28515625" style="1" customWidth="1"/>
    <col min="16135" max="16135" width="15.85546875" style="1" customWidth="1"/>
    <col min="16136" max="16136" width="2.5703125" style="1" customWidth="1"/>
    <col min="16137" max="16137" width="47.28515625" style="1" customWidth="1"/>
    <col min="16138" max="16138" width="7.42578125" style="1" customWidth="1"/>
    <col min="16139" max="16139" width="13.7109375" style="1" customWidth="1"/>
    <col min="16140" max="16140" width="1.28515625" style="1" customWidth="1"/>
    <col min="16141" max="16141" width="13.85546875" style="1" customWidth="1"/>
    <col min="16142" max="16384" width="6.85546875" style="1"/>
  </cols>
  <sheetData>
    <row r="1" spans="2:13" ht="6.75" customHeight="1"/>
    <row r="2" spans="2:13" ht="12.75" customHeight="1">
      <c r="B2" s="405" t="s">
        <v>4382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7"/>
    </row>
    <row r="3" spans="2:13" ht="12.75" customHeight="1">
      <c r="B3" s="408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/>
    </row>
    <row r="4" spans="2:13" ht="16.5" customHeight="1">
      <c r="B4" s="408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2:13" ht="6.75" customHeight="1">
      <c r="B5" s="9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10"/>
    </row>
    <row r="6" spans="2:13" ht="14.25" customHeight="1">
      <c r="B6" s="9"/>
      <c r="C6" s="223"/>
      <c r="D6" s="411">
        <v>2017</v>
      </c>
      <c r="E6" s="411"/>
      <c r="F6" s="223"/>
      <c r="G6" s="85" t="s">
        <v>1885</v>
      </c>
      <c r="H6" s="223"/>
      <c r="I6" s="223"/>
      <c r="J6" s="411">
        <v>2017</v>
      </c>
      <c r="K6" s="411"/>
      <c r="L6" s="223"/>
      <c r="M6" s="86" t="s">
        <v>1885</v>
      </c>
    </row>
    <row r="7" spans="2:13" ht="14.25" customHeight="1">
      <c r="B7" s="9"/>
      <c r="C7" s="341" t="s">
        <v>1886</v>
      </c>
      <c r="D7" s="341"/>
      <c r="E7" s="223"/>
      <c r="F7" s="223"/>
      <c r="G7" s="223"/>
      <c r="H7" s="223"/>
      <c r="I7" s="341" t="s">
        <v>1887</v>
      </c>
      <c r="J7" s="341"/>
      <c r="K7" s="223"/>
      <c r="L7" s="223"/>
      <c r="M7" s="210"/>
    </row>
    <row r="8" spans="2:13" ht="6" customHeight="1">
      <c r="B8" s="9"/>
      <c r="C8" s="223"/>
      <c r="D8" s="223"/>
      <c r="E8" s="223"/>
      <c r="F8" s="223"/>
      <c r="G8" s="223"/>
      <c r="H8" s="223"/>
      <c r="I8" s="412" t="s">
        <v>1888</v>
      </c>
      <c r="J8" s="412"/>
      <c r="K8" s="223"/>
      <c r="L8" s="223"/>
      <c r="M8" s="210"/>
    </row>
    <row r="9" spans="2:13" ht="7.5" customHeight="1">
      <c r="B9" s="9"/>
      <c r="C9" s="412" t="s">
        <v>1889</v>
      </c>
      <c r="D9" s="412"/>
      <c r="E9" s="223"/>
      <c r="F9" s="223"/>
      <c r="G9" s="223"/>
      <c r="H9" s="223"/>
      <c r="I9" s="412"/>
      <c r="J9" s="412"/>
      <c r="K9" s="223"/>
      <c r="L9" s="223"/>
      <c r="M9" s="210"/>
    </row>
    <row r="10" spans="2:13" ht="6.75" customHeight="1">
      <c r="B10" s="9"/>
      <c r="C10" s="412"/>
      <c r="D10" s="412"/>
      <c r="E10" s="223"/>
      <c r="F10" s="223"/>
      <c r="G10" s="223"/>
      <c r="H10" s="223"/>
      <c r="I10" s="223"/>
      <c r="J10" s="223"/>
      <c r="K10" s="223"/>
      <c r="L10" s="223"/>
      <c r="M10" s="210"/>
    </row>
    <row r="11" spans="2:13" ht="9" customHeight="1">
      <c r="B11" s="9"/>
      <c r="C11" s="223"/>
      <c r="D11" s="223"/>
      <c r="E11" s="223"/>
      <c r="F11" s="223"/>
      <c r="G11" s="87"/>
      <c r="H11" s="223"/>
      <c r="I11" s="345" t="s">
        <v>1890</v>
      </c>
      <c r="J11" s="345"/>
      <c r="K11" s="403">
        <v>78692976.459999993</v>
      </c>
      <c r="L11" s="223"/>
      <c r="M11" s="404">
        <v>59541767.200000003</v>
      </c>
    </row>
    <row r="12" spans="2:13" ht="10.5" customHeight="1">
      <c r="B12" s="9"/>
      <c r="C12" s="345" t="s">
        <v>1891</v>
      </c>
      <c r="D12" s="345"/>
      <c r="E12" s="403">
        <v>320620557.82999998</v>
      </c>
      <c r="F12" s="223"/>
      <c r="G12" s="403">
        <v>725513745.62</v>
      </c>
      <c r="H12" s="223"/>
      <c r="I12" s="345"/>
      <c r="J12" s="345"/>
      <c r="K12" s="403"/>
      <c r="L12" s="223"/>
      <c r="M12" s="404"/>
    </row>
    <row r="13" spans="2:13" ht="6.75" customHeight="1">
      <c r="B13" s="9"/>
      <c r="C13" s="345"/>
      <c r="D13" s="345"/>
      <c r="E13" s="403"/>
      <c r="F13" s="223"/>
      <c r="G13" s="403"/>
      <c r="H13" s="223"/>
      <c r="I13" s="223"/>
      <c r="J13" s="223"/>
      <c r="K13" s="223"/>
      <c r="L13" s="223"/>
      <c r="M13" s="210"/>
    </row>
    <row r="14" spans="2:13" ht="10.5" customHeight="1">
      <c r="B14" s="9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10"/>
    </row>
    <row r="15" spans="2:13" ht="5.25" customHeight="1">
      <c r="B15" s="9"/>
      <c r="C15" s="345" t="s">
        <v>1892</v>
      </c>
      <c r="D15" s="345"/>
      <c r="E15" s="403">
        <v>19256313.43</v>
      </c>
      <c r="F15" s="223"/>
      <c r="G15" s="403">
        <v>24932093.629999999</v>
      </c>
      <c r="H15" s="223"/>
      <c r="I15" s="345" t="s">
        <v>1893</v>
      </c>
      <c r="J15" s="345"/>
      <c r="K15" s="403">
        <v>0</v>
      </c>
      <c r="L15" s="223"/>
      <c r="M15" s="404">
        <v>0</v>
      </c>
    </row>
    <row r="16" spans="2:13" ht="9" customHeight="1">
      <c r="B16" s="9"/>
      <c r="C16" s="345"/>
      <c r="D16" s="345"/>
      <c r="E16" s="403"/>
      <c r="F16" s="223"/>
      <c r="G16" s="403"/>
      <c r="H16" s="223"/>
      <c r="I16" s="345"/>
      <c r="J16" s="345"/>
      <c r="K16" s="403"/>
      <c r="L16" s="223"/>
      <c r="M16" s="404"/>
    </row>
    <row r="17" spans="2:13" ht="6" customHeight="1">
      <c r="B17" s="9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10"/>
    </row>
    <row r="18" spans="2:13" ht="4.5" customHeight="1">
      <c r="B18" s="9"/>
      <c r="C18" s="223"/>
      <c r="D18" s="223"/>
      <c r="E18" s="223"/>
      <c r="F18" s="223"/>
      <c r="G18" s="223"/>
      <c r="H18" s="223"/>
      <c r="I18" s="345" t="s">
        <v>1894</v>
      </c>
      <c r="J18" s="345"/>
      <c r="K18" s="403">
        <v>10756626.48</v>
      </c>
      <c r="L18" s="223"/>
      <c r="M18" s="404">
        <v>10756626.48</v>
      </c>
    </row>
    <row r="19" spans="2:13" ht="5.25" customHeight="1">
      <c r="B19" s="9"/>
      <c r="C19" s="345" t="s">
        <v>1895</v>
      </c>
      <c r="D19" s="345"/>
      <c r="E19" s="403">
        <v>76305820.299999997</v>
      </c>
      <c r="F19" s="223"/>
      <c r="G19" s="403">
        <v>24908683.420000002</v>
      </c>
      <c r="H19" s="223"/>
      <c r="I19" s="345"/>
      <c r="J19" s="345"/>
      <c r="K19" s="403"/>
      <c r="L19" s="223"/>
      <c r="M19" s="404"/>
    </row>
    <row r="20" spans="2:13" ht="9" customHeight="1">
      <c r="B20" s="9"/>
      <c r="C20" s="345"/>
      <c r="D20" s="345"/>
      <c r="E20" s="403"/>
      <c r="F20" s="223"/>
      <c r="G20" s="403"/>
      <c r="H20" s="223"/>
      <c r="I20" s="345"/>
      <c r="J20" s="345"/>
      <c r="K20" s="223"/>
      <c r="L20" s="223"/>
      <c r="M20" s="210"/>
    </row>
    <row r="21" spans="2:13" ht="6.75" customHeight="1">
      <c r="B21" s="9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10"/>
    </row>
    <row r="22" spans="2:13" ht="3.75" customHeight="1">
      <c r="B22" s="9"/>
      <c r="C22" s="223"/>
      <c r="D22" s="223"/>
      <c r="E22" s="223"/>
      <c r="F22" s="223"/>
      <c r="G22" s="223"/>
      <c r="H22" s="223"/>
      <c r="I22" s="345" t="s">
        <v>1896</v>
      </c>
      <c r="J22" s="345"/>
      <c r="K22" s="403">
        <v>0</v>
      </c>
      <c r="L22" s="223"/>
      <c r="M22" s="404">
        <v>0</v>
      </c>
    </row>
    <row r="23" spans="2:13" ht="6" customHeight="1">
      <c r="B23" s="9"/>
      <c r="C23" s="345" t="s">
        <v>1897</v>
      </c>
      <c r="D23" s="345"/>
      <c r="E23" s="403">
        <v>0</v>
      </c>
      <c r="F23" s="223"/>
      <c r="G23" s="403">
        <v>0</v>
      </c>
      <c r="H23" s="223"/>
      <c r="I23" s="345"/>
      <c r="J23" s="345"/>
      <c r="K23" s="403"/>
      <c r="L23" s="223"/>
      <c r="M23" s="404"/>
    </row>
    <row r="24" spans="2:13" ht="8.25" customHeight="1">
      <c r="B24" s="9"/>
      <c r="C24" s="345"/>
      <c r="D24" s="345"/>
      <c r="E24" s="403"/>
      <c r="F24" s="223"/>
      <c r="G24" s="403"/>
      <c r="H24" s="223"/>
      <c r="I24" s="345"/>
      <c r="J24" s="345"/>
      <c r="K24" s="223"/>
      <c r="L24" s="223"/>
      <c r="M24" s="210"/>
    </row>
    <row r="25" spans="2:13" ht="7.5" customHeight="1">
      <c r="B25" s="9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10"/>
    </row>
    <row r="26" spans="2:13" ht="3" customHeight="1">
      <c r="B26" s="9"/>
      <c r="C26" s="223"/>
      <c r="D26" s="223"/>
      <c r="E26" s="223"/>
      <c r="F26" s="223"/>
      <c r="G26" s="223"/>
      <c r="H26" s="223"/>
      <c r="I26" s="345" t="s">
        <v>1898</v>
      </c>
      <c r="J26" s="345"/>
      <c r="K26" s="403">
        <v>96728</v>
      </c>
      <c r="L26" s="223"/>
      <c r="M26" s="404">
        <v>298784.92</v>
      </c>
    </row>
    <row r="27" spans="2:13" ht="6.75" customHeight="1">
      <c r="B27" s="9"/>
      <c r="C27" s="345" t="s">
        <v>1899</v>
      </c>
      <c r="D27" s="345"/>
      <c r="E27" s="403">
        <v>1665870.07</v>
      </c>
      <c r="F27" s="223"/>
      <c r="G27" s="403">
        <v>1629511.17</v>
      </c>
      <c r="H27" s="223"/>
      <c r="I27" s="345"/>
      <c r="J27" s="345"/>
      <c r="K27" s="403"/>
      <c r="L27" s="223"/>
      <c r="M27" s="404"/>
    </row>
    <row r="28" spans="2:13" ht="7.5" customHeight="1">
      <c r="B28" s="9"/>
      <c r="C28" s="345"/>
      <c r="D28" s="345"/>
      <c r="E28" s="403"/>
      <c r="F28" s="223"/>
      <c r="G28" s="403"/>
      <c r="H28" s="223"/>
      <c r="I28" s="345"/>
      <c r="J28" s="345"/>
      <c r="K28" s="223"/>
      <c r="L28" s="223"/>
      <c r="M28" s="210"/>
    </row>
    <row r="29" spans="2:13" ht="8.25" customHeight="1">
      <c r="B29" s="9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10"/>
    </row>
    <row r="30" spans="2:13" ht="2.25" customHeight="1">
      <c r="B30" s="9"/>
      <c r="C30" s="223"/>
      <c r="D30" s="223"/>
      <c r="E30" s="223"/>
      <c r="F30" s="223"/>
      <c r="G30" s="223"/>
      <c r="H30" s="223"/>
      <c r="I30" s="345" t="s">
        <v>1900</v>
      </c>
      <c r="J30" s="345"/>
      <c r="K30" s="403">
        <v>4733297.07</v>
      </c>
      <c r="L30" s="223"/>
      <c r="M30" s="404">
        <v>5029512.6399999997</v>
      </c>
    </row>
    <row r="31" spans="2:13" ht="7.5" customHeight="1">
      <c r="B31" s="9"/>
      <c r="C31" s="345" t="s">
        <v>1901</v>
      </c>
      <c r="D31" s="345"/>
      <c r="E31" s="403">
        <v>0</v>
      </c>
      <c r="F31" s="223"/>
      <c r="G31" s="403">
        <v>0</v>
      </c>
      <c r="H31" s="223"/>
      <c r="I31" s="345"/>
      <c r="J31" s="345"/>
      <c r="K31" s="403"/>
      <c r="L31" s="223"/>
      <c r="M31" s="404"/>
    </row>
    <row r="32" spans="2:13" ht="6.75" customHeight="1">
      <c r="B32" s="9"/>
      <c r="C32" s="345"/>
      <c r="D32" s="345"/>
      <c r="E32" s="403"/>
      <c r="F32" s="223"/>
      <c r="G32" s="403"/>
      <c r="H32" s="223"/>
      <c r="I32" s="345"/>
      <c r="J32" s="345"/>
      <c r="K32" s="223"/>
      <c r="L32" s="223"/>
      <c r="M32" s="210"/>
    </row>
    <row r="33" spans="2:13" ht="9" customHeight="1">
      <c r="B33" s="9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10"/>
    </row>
    <row r="34" spans="2:13" ht="1.5" customHeight="1">
      <c r="B34" s="9"/>
      <c r="C34" s="223"/>
      <c r="D34" s="223"/>
      <c r="E34" s="223"/>
      <c r="F34" s="223"/>
      <c r="G34" s="223"/>
      <c r="H34" s="223"/>
      <c r="I34" s="345" t="s">
        <v>1902</v>
      </c>
      <c r="J34" s="345"/>
      <c r="K34" s="403">
        <v>0</v>
      </c>
      <c r="L34" s="223"/>
      <c r="M34" s="404">
        <v>0</v>
      </c>
    </row>
    <row r="35" spans="2:13" ht="4.5" customHeight="1">
      <c r="B35" s="9"/>
      <c r="C35" s="345" t="s">
        <v>1903</v>
      </c>
      <c r="D35" s="345"/>
      <c r="E35" s="403">
        <v>0</v>
      </c>
      <c r="F35" s="223"/>
      <c r="G35" s="403">
        <v>0</v>
      </c>
      <c r="H35" s="223"/>
      <c r="I35" s="345"/>
      <c r="J35" s="345"/>
      <c r="K35" s="403"/>
      <c r="L35" s="223"/>
      <c r="M35" s="404"/>
    </row>
    <row r="36" spans="2:13" ht="9.75" customHeight="1">
      <c r="B36" s="9"/>
      <c r="C36" s="345"/>
      <c r="D36" s="345"/>
      <c r="E36" s="403"/>
      <c r="F36" s="223"/>
      <c r="G36" s="403"/>
      <c r="H36" s="223"/>
      <c r="I36" s="345"/>
      <c r="J36" s="345"/>
      <c r="K36" s="403"/>
      <c r="L36" s="223"/>
      <c r="M36" s="404"/>
    </row>
    <row r="37" spans="2:13" ht="5.25" customHeight="1">
      <c r="B37" s="9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10"/>
    </row>
    <row r="38" spans="2:13" ht="7.5" customHeight="1">
      <c r="B38" s="9"/>
      <c r="C38" s="223"/>
      <c r="D38" s="223"/>
      <c r="E38" s="223"/>
      <c r="F38" s="223"/>
      <c r="G38" s="223"/>
      <c r="H38" s="223"/>
      <c r="I38" s="345" t="s">
        <v>1904</v>
      </c>
      <c r="J38" s="345"/>
      <c r="K38" s="403">
        <v>332448417.36000001</v>
      </c>
      <c r="L38" s="223"/>
      <c r="M38" s="404">
        <v>0</v>
      </c>
    </row>
    <row r="39" spans="2:13" ht="3" customHeight="1">
      <c r="B39" s="9"/>
      <c r="C39" s="412" t="s">
        <v>1905</v>
      </c>
      <c r="D39" s="412"/>
      <c r="E39" s="414">
        <f>SUM(E12:E38)</f>
        <v>417848561.63</v>
      </c>
      <c r="F39" s="223"/>
      <c r="G39" s="414">
        <f>SUM(G12:G38)</f>
        <v>776984033.83999991</v>
      </c>
      <c r="H39" s="223"/>
      <c r="I39" s="345"/>
      <c r="J39" s="345"/>
      <c r="K39" s="403"/>
      <c r="L39" s="223"/>
      <c r="M39" s="404"/>
    </row>
    <row r="40" spans="2:13" ht="9" customHeight="1">
      <c r="B40" s="9"/>
      <c r="C40" s="412"/>
      <c r="D40" s="412"/>
      <c r="E40" s="414"/>
      <c r="F40" s="223"/>
      <c r="G40" s="414"/>
      <c r="H40" s="223"/>
      <c r="I40" s="345"/>
      <c r="J40" s="345"/>
      <c r="K40" s="223"/>
      <c r="L40" s="223"/>
      <c r="M40" s="210"/>
    </row>
    <row r="41" spans="2:13" ht="3.75" customHeight="1">
      <c r="B41" s="9"/>
      <c r="C41" s="412"/>
      <c r="D41" s="412"/>
      <c r="E41" s="223"/>
      <c r="F41" s="223"/>
      <c r="G41" s="223"/>
      <c r="H41" s="223"/>
      <c r="I41" s="412" t="s">
        <v>1906</v>
      </c>
      <c r="J41" s="412"/>
      <c r="K41" s="414">
        <f>SUM(K11:K39)</f>
        <v>426728045.37</v>
      </c>
      <c r="L41" s="223"/>
      <c r="M41" s="415">
        <f>SUM(M11:M39)</f>
        <v>75626691.24000001</v>
      </c>
    </row>
    <row r="42" spans="2:13" ht="2.25" customHeight="1">
      <c r="B42" s="9"/>
      <c r="C42" s="223"/>
      <c r="D42" s="223"/>
      <c r="E42" s="223"/>
      <c r="F42" s="223"/>
      <c r="G42" s="223"/>
      <c r="H42" s="223"/>
      <c r="I42" s="412"/>
      <c r="J42" s="412"/>
      <c r="K42" s="414"/>
      <c r="L42" s="223"/>
      <c r="M42" s="415"/>
    </row>
    <row r="43" spans="2:13" ht="9.75" customHeight="1">
      <c r="B43" s="9"/>
      <c r="C43" s="223"/>
      <c r="D43" s="223"/>
      <c r="E43" s="223"/>
      <c r="F43" s="223"/>
      <c r="G43" s="223"/>
      <c r="H43" s="223"/>
      <c r="I43" s="412"/>
      <c r="J43" s="412"/>
      <c r="K43" s="414"/>
      <c r="L43" s="223"/>
      <c r="M43" s="415"/>
    </row>
    <row r="44" spans="2:13" ht="13.5" customHeight="1">
      <c r="B44" s="9"/>
      <c r="C44" s="223"/>
      <c r="D44" s="223"/>
      <c r="E44" s="223"/>
      <c r="F44" s="223"/>
      <c r="G44" s="223"/>
      <c r="H44" s="223"/>
      <c r="I44" s="222"/>
      <c r="J44" s="222"/>
      <c r="K44" s="224"/>
      <c r="L44" s="223"/>
      <c r="M44" s="225"/>
    </row>
    <row r="45" spans="2:13" ht="7.5" customHeight="1">
      <c r="B45" s="9"/>
      <c r="C45" s="412" t="s">
        <v>1907</v>
      </c>
      <c r="D45" s="412"/>
      <c r="E45" s="223"/>
      <c r="F45" s="223"/>
      <c r="G45" s="223"/>
      <c r="H45" s="223"/>
      <c r="I45" s="412" t="s">
        <v>1908</v>
      </c>
      <c r="J45" s="412"/>
      <c r="K45" s="223"/>
      <c r="L45" s="223"/>
      <c r="M45" s="210"/>
    </row>
    <row r="46" spans="2:13" ht="6.75" customHeight="1">
      <c r="B46" s="9"/>
      <c r="C46" s="412"/>
      <c r="D46" s="412"/>
      <c r="E46" s="223"/>
      <c r="F46" s="223"/>
      <c r="G46" s="87"/>
      <c r="H46" s="223"/>
      <c r="I46" s="413"/>
      <c r="J46" s="412"/>
      <c r="K46" s="223"/>
      <c r="L46" s="223"/>
      <c r="M46" s="210"/>
    </row>
    <row r="47" spans="2:13" ht="8.25" customHeight="1">
      <c r="B47" s="9"/>
      <c r="C47" s="345" t="s">
        <v>1909</v>
      </c>
      <c r="D47" s="345"/>
      <c r="E47" s="403">
        <v>834077667.96000004</v>
      </c>
      <c r="F47" s="223"/>
      <c r="G47" s="403">
        <v>730210194.74000001</v>
      </c>
      <c r="H47" s="223"/>
      <c r="I47" s="223"/>
      <c r="J47" s="223"/>
      <c r="K47" s="223"/>
      <c r="L47" s="223"/>
      <c r="M47" s="210"/>
    </row>
    <row r="48" spans="2:13" ht="5.25" customHeight="1">
      <c r="B48" s="9"/>
      <c r="C48" s="345"/>
      <c r="D48" s="345"/>
      <c r="E48" s="403"/>
      <c r="F48" s="223"/>
      <c r="G48" s="403"/>
      <c r="H48" s="223"/>
      <c r="I48" s="345" t="s">
        <v>1910</v>
      </c>
      <c r="J48" s="345"/>
      <c r="K48" s="403">
        <v>0</v>
      </c>
      <c r="L48" s="223"/>
      <c r="M48" s="404">
        <v>0</v>
      </c>
    </row>
    <row r="49" spans="2:13" ht="6" customHeight="1">
      <c r="B49" s="9"/>
      <c r="C49" s="223"/>
      <c r="D49" s="223"/>
      <c r="E49" s="223"/>
      <c r="F49" s="223"/>
      <c r="G49" s="223"/>
      <c r="H49" s="223"/>
      <c r="I49" s="345"/>
      <c r="J49" s="345"/>
      <c r="K49" s="403"/>
      <c r="L49" s="223"/>
      <c r="M49" s="404"/>
    </row>
    <row r="50" spans="2:13" ht="6" customHeight="1">
      <c r="B50" s="9"/>
      <c r="C50" s="223"/>
      <c r="D50" s="223"/>
      <c r="E50" s="223"/>
      <c r="F50" s="223"/>
      <c r="G50" s="223"/>
      <c r="H50" s="223"/>
      <c r="I50" s="413"/>
      <c r="J50" s="413"/>
      <c r="K50" s="223"/>
      <c r="L50" s="223"/>
      <c r="M50" s="210"/>
    </row>
    <row r="51" spans="2:13" ht="9" customHeight="1">
      <c r="B51" s="9"/>
      <c r="C51" s="345" t="s">
        <v>1911</v>
      </c>
      <c r="D51" s="345"/>
      <c r="E51" s="403">
        <v>100357480.09</v>
      </c>
      <c r="F51" s="223"/>
      <c r="G51" s="403">
        <v>95447144.450000003</v>
      </c>
      <c r="H51" s="223"/>
      <c r="I51" s="223"/>
      <c r="J51" s="223"/>
      <c r="K51" s="223"/>
      <c r="L51" s="223"/>
      <c r="M51" s="210"/>
    </row>
    <row r="52" spans="2:13" ht="4.5" customHeight="1">
      <c r="B52" s="9"/>
      <c r="C52" s="345"/>
      <c r="D52" s="345"/>
      <c r="E52" s="403"/>
      <c r="F52" s="223"/>
      <c r="G52" s="403"/>
      <c r="H52" s="223"/>
      <c r="I52" s="345" t="s">
        <v>1912</v>
      </c>
      <c r="J52" s="345"/>
      <c r="K52" s="403">
        <v>0</v>
      </c>
      <c r="L52" s="223"/>
      <c r="M52" s="404">
        <v>0</v>
      </c>
    </row>
    <row r="53" spans="2:13" ht="6.75" customHeight="1">
      <c r="B53" s="9"/>
      <c r="C53" s="223"/>
      <c r="D53" s="223"/>
      <c r="E53" s="223"/>
      <c r="F53" s="223"/>
      <c r="G53" s="223"/>
      <c r="H53" s="223"/>
      <c r="I53" s="345"/>
      <c r="J53" s="345"/>
      <c r="K53" s="403"/>
      <c r="L53" s="223"/>
      <c r="M53" s="404"/>
    </row>
    <row r="54" spans="2:13" ht="3.75" customHeight="1">
      <c r="B54" s="9"/>
      <c r="C54" s="223"/>
      <c r="D54" s="223"/>
      <c r="E54" s="223"/>
      <c r="F54" s="223"/>
      <c r="G54" s="223"/>
      <c r="H54" s="223"/>
      <c r="I54" s="413"/>
      <c r="J54" s="413"/>
      <c r="K54" s="223"/>
      <c r="L54" s="223"/>
      <c r="M54" s="210"/>
    </row>
    <row r="55" spans="2:13" ht="6.75" customHeight="1">
      <c r="B55" s="9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10"/>
    </row>
    <row r="56" spans="2:13" ht="9.75" customHeight="1">
      <c r="B56" s="9"/>
      <c r="C56" s="345" t="s">
        <v>1913</v>
      </c>
      <c r="D56" s="345"/>
      <c r="E56" s="219">
        <v>7978902212.6999998</v>
      </c>
      <c r="F56" s="223"/>
      <c r="G56" s="219">
        <v>7312209231.6300001</v>
      </c>
      <c r="H56" s="223"/>
      <c r="I56" s="345" t="s">
        <v>1914</v>
      </c>
      <c r="J56" s="345"/>
      <c r="K56" s="219">
        <v>104877108.54000001</v>
      </c>
      <c r="L56" s="223"/>
      <c r="M56" s="220">
        <v>115633735.02</v>
      </c>
    </row>
    <row r="57" spans="2:13" ht="3" customHeight="1">
      <c r="B57" s="9"/>
      <c r="C57" s="413"/>
      <c r="D57" s="413"/>
      <c r="E57" s="223"/>
      <c r="F57" s="223"/>
      <c r="G57" s="223"/>
      <c r="H57" s="223"/>
      <c r="I57" s="345"/>
      <c r="J57" s="345"/>
      <c r="K57" s="223"/>
      <c r="L57" s="223"/>
      <c r="M57" s="210"/>
    </row>
    <row r="58" spans="2:13" ht="6" customHeight="1">
      <c r="B58" s="9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10"/>
    </row>
    <row r="59" spans="2:13" ht="10.5" customHeight="1">
      <c r="B59" s="9"/>
      <c r="C59" s="345" t="s">
        <v>1915</v>
      </c>
      <c r="D59" s="345"/>
      <c r="E59" s="219">
        <v>646969144.66999996</v>
      </c>
      <c r="F59" s="223"/>
      <c r="G59" s="219">
        <v>616850915.76999998</v>
      </c>
      <c r="H59" s="223"/>
      <c r="I59" s="223"/>
      <c r="J59" s="223"/>
      <c r="K59" s="223"/>
      <c r="L59" s="223"/>
      <c r="M59" s="210"/>
    </row>
    <row r="60" spans="2:13" ht="3" customHeight="1">
      <c r="B60" s="9"/>
      <c r="C60" s="345"/>
      <c r="D60" s="345"/>
      <c r="E60" s="223"/>
      <c r="F60" s="223"/>
      <c r="G60" s="223"/>
      <c r="H60" s="223"/>
      <c r="I60" s="345" t="s">
        <v>1916</v>
      </c>
      <c r="J60" s="345"/>
      <c r="K60" s="403">
        <v>0</v>
      </c>
      <c r="L60" s="223"/>
      <c r="M60" s="404">
        <v>0</v>
      </c>
    </row>
    <row r="61" spans="2:13" ht="6.75" customHeight="1">
      <c r="B61" s="9"/>
      <c r="C61" s="223"/>
      <c r="D61" s="223"/>
      <c r="E61" s="223"/>
      <c r="F61" s="223"/>
      <c r="G61" s="223"/>
      <c r="H61" s="223"/>
      <c r="I61" s="345"/>
      <c r="J61" s="345"/>
      <c r="K61" s="403"/>
      <c r="L61" s="223"/>
      <c r="M61" s="404"/>
    </row>
    <row r="62" spans="2:13" ht="5.25" customHeight="1">
      <c r="B62" s="9"/>
      <c r="C62" s="223"/>
      <c r="D62" s="223"/>
      <c r="E62" s="223"/>
      <c r="F62" s="223"/>
      <c r="G62" s="223"/>
      <c r="H62" s="223"/>
      <c r="I62" s="413"/>
      <c r="J62" s="413"/>
      <c r="K62" s="413"/>
      <c r="L62" s="223"/>
      <c r="M62" s="343"/>
    </row>
    <row r="63" spans="2:13" ht="5.25" customHeight="1">
      <c r="B63" s="9"/>
      <c r="C63" s="345" t="s">
        <v>1917</v>
      </c>
      <c r="D63" s="345"/>
      <c r="E63" s="403">
        <v>10072163.460000001</v>
      </c>
      <c r="F63" s="223"/>
      <c r="G63" s="403">
        <v>7581660.0199999996</v>
      </c>
      <c r="H63" s="223"/>
      <c r="I63" s="223"/>
      <c r="J63" s="223"/>
      <c r="K63" s="223"/>
      <c r="L63" s="223"/>
      <c r="M63" s="210"/>
    </row>
    <row r="64" spans="2:13" ht="5.25" customHeight="1">
      <c r="B64" s="9"/>
      <c r="C64" s="345"/>
      <c r="D64" s="345"/>
      <c r="E64" s="403"/>
      <c r="F64" s="223"/>
      <c r="G64" s="403"/>
      <c r="H64" s="223"/>
      <c r="I64" s="345" t="s">
        <v>1918</v>
      </c>
      <c r="J64" s="345"/>
      <c r="K64" s="403">
        <v>6751364916.5600004</v>
      </c>
      <c r="L64" s="223"/>
      <c r="M64" s="404">
        <v>6605683697.0600004</v>
      </c>
    </row>
    <row r="65" spans="2:13" ht="7.5" customHeight="1">
      <c r="B65" s="9"/>
      <c r="C65" s="345"/>
      <c r="D65" s="345"/>
      <c r="E65" s="223"/>
      <c r="F65" s="223"/>
      <c r="G65" s="223"/>
      <c r="H65" s="223"/>
      <c r="I65" s="345"/>
      <c r="J65" s="345"/>
      <c r="K65" s="403"/>
      <c r="L65" s="223"/>
      <c r="M65" s="404"/>
    </row>
    <row r="66" spans="2:13" ht="1.5" customHeight="1">
      <c r="B66" s="9"/>
      <c r="C66" s="223"/>
      <c r="D66" s="223"/>
      <c r="E66" s="223"/>
      <c r="F66" s="223"/>
      <c r="G66" s="223"/>
      <c r="H66" s="223"/>
      <c r="I66" s="345"/>
      <c r="J66" s="345"/>
      <c r="K66" s="223"/>
      <c r="L66" s="223"/>
      <c r="M66" s="210"/>
    </row>
    <row r="67" spans="2:13" ht="6" customHeight="1">
      <c r="B67" s="9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10"/>
    </row>
    <row r="68" spans="2:13" ht="5.25" customHeight="1">
      <c r="B68" s="9"/>
      <c r="C68" s="345" t="s">
        <v>1919</v>
      </c>
      <c r="D68" s="345"/>
      <c r="E68" s="403">
        <v>-467424341.82999998</v>
      </c>
      <c r="F68" s="223"/>
      <c r="G68" s="403">
        <v>-430720236.81</v>
      </c>
      <c r="H68" s="223"/>
      <c r="I68" s="223"/>
      <c r="J68" s="223"/>
      <c r="K68" s="223"/>
      <c r="L68" s="223"/>
      <c r="M68" s="210"/>
    </row>
    <row r="69" spans="2:13" ht="5.25" customHeight="1">
      <c r="B69" s="9"/>
      <c r="C69" s="345"/>
      <c r="D69" s="345"/>
      <c r="E69" s="403"/>
      <c r="F69" s="223"/>
      <c r="G69" s="403"/>
      <c r="H69" s="223"/>
      <c r="I69" s="345" t="s">
        <v>1920</v>
      </c>
      <c r="J69" s="345"/>
      <c r="K69" s="403">
        <v>0</v>
      </c>
      <c r="L69" s="223"/>
      <c r="M69" s="404">
        <v>0</v>
      </c>
    </row>
    <row r="70" spans="2:13" ht="8.25" customHeight="1">
      <c r="B70" s="9"/>
      <c r="C70" s="345"/>
      <c r="D70" s="345"/>
      <c r="E70" s="223"/>
      <c r="F70" s="223"/>
      <c r="G70" s="223"/>
      <c r="H70" s="223"/>
      <c r="I70" s="345"/>
      <c r="J70" s="345"/>
      <c r="K70" s="403"/>
      <c r="L70" s="223"/>
      <c r="M70" s="404"/>
    </row>
    <row r="71" spans="2:13" ht="0.75" customHeight="1">
      <c r="B71" s="9"/>
      <c r="C71" s="223"/>
      <c r="D71" s="223"/>
      <c r="E71" s="223"/>
      <c r="F71" s="223"/>
      <c r="G71" s="223"/>
      <c r="H71" s="223"/>
      <c r="I71" s="345"/>
      <c r="J71" s="345"/>
      <c r="K71" s="223"/>
      <c r="L71" s="223"/>
      <c r="M71" s="210"/>
    </row>
    <row r="72" spans="2:13" ht="6" customHeight="1">
      <c r="B72" s="9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10"/>
    </row>
    <row r="73" spans="2:13" ht="5.25" customHeight="1">
      <c r="B73" s="9"/>
      <c r="C73" s="345" t="s">
        <v>1921</v>
      </c>
      <c r="D73" s="345"/>
      <c r="E73" s="403"/>
      <c r="F73" s="223"/>
      <c r="G73" s="403">
        <v>0</v>
      </c>
      <c r="H73" s="223"/>
      <c r="I73" s="412" t="s">
        <v>1922</v>
      </c>
      <c r="J73" s="412"/>
      <c r="K73" s="414">
        <f>SUM(K48:K72)</f>
        <v>6856242025.1000004</v>
      </c>
      <c r="L73" s="223"/>
      <c r="M73" s="415">
        <f>SUM(M48:M72)</f>
        <v>6721317432.0800009</v>
      </c>
    </row>
    <row r="74" spans="2:13" ht="6" customHeight="1">
      <c r="B74" s="9"/>
      <c r="C74" s="345"/>
      <c r="D74" s="345"/>
      <c r="E74" s="403"/>
      <c r="F74" s="223"/>
      <c r="G74" s="403"/>
      <c r="H74" s="223"/>
      <c r="I74" s="412"/>
      <c r="J74" s="412"/>
      <c r="K74" s="414"/>
      <c r="L74" s="223"/>
      <c r="M74" s="415"/>
    </row>
    <row r="75" spans="2:13" ht="7.5" customHeight="1">
      <c r="B75" s="9"/>
      <c r="C75" s="345"/>
      <c r="D75" s="345"/>
      <c r="E75" s="223"/>
      <c r="F75" s="223"/>
      <c r="G75" s="223"/>
      <c r="H75" s="223"/>
      <c r="I75" s="412"/>
      <c r="J75" s="412"/>
      <c r="K75" s="223"/>
      <c r="L75" s="223"/>
      <c r="M75" s="210"/>
    </row>
    <row r="76" spans="2:13" ht="6.75" customHeight="1">
      <c r="B76" s="9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10"/>
    </row>
    <row r="77" spans="2:13" ht="5.25" customHeight="1">
      <c r="B77" s="9"/>
      <c r="C77" s="345" t="s">
        <v>1923</v>
      </c>
      <c r="D77" s="345"/>
      <c r="E77" s="403">
        <v>0</v>
      </c>
      <c r="F77" s="223"/>
      <c r="G77" s="403">
        <v>0</v>
      </c>
      <c r="H77" s="223"/>
      <c r="I77" s="412" t="s">
        <v>1924</v>
      </c>
      <c r="J77" s="412"/>
      <c r="K77" s="414">
        <f>K41+K73</f>
        <v>7282970070.4700003</v>
      </c>
      <c r="L77" s="223"/>
      <c r="M77" s="415">
        <f>M41+M73</f>
        <v>6796944123.3200006</v>
      </c>
    </row>
    <row r="78" spans="2:13" ht="6" customHeight="1">
      <c r="B78" s="9"/>
      <c r="C78" s="345"/>
      <c r="D78" s="345"/>
      <c r="E78" s="403"/>
      <c r="F78" s="223"/>
      <c r="G78" s="403"/>
      <c r="H78" s="223"/>
      <c r="I78" s="412"/>
      <c r="J78" s="412"/>
      <c r="K78" s="414"/>
      <c r="L78" s="223"/>
      <c r="M78" s="415"/>
    </row>
    <row r="79" spans="2:13" ht="7.5" customHeight="1">
      <c r="B79" s="9"/>
      <c r="C79" s="345"/>
      <c r="D79" s="345"/>
      <c r="E79" s="223"/>
      <c r="F79" s="223"/>
      <c r="G79" s="223"/>
      <c r="H79" s="223"/>
      <c r="I79" s="412"/>
      <c r="J79" s="412"/>
      <c r="K79" s="223"/>
      <c r="L79" s="223"/>
      <c r="M79" s="210"/>
    </row>
    <row r="80" spans="2:13" ht="6" customHeight="1">
      <c r="B80" s="9"/>
      <c r="C80" s="223"/>
      <c r="D80" s="223"/>
      <c r="E80" s="223"/>
      <c r="F80" s="223"/>
      <c r="G80" s="223"/>
      <c r="H80" s="223"/>
      <c r="I80" s="341" t="s">
        <v>1925</v>
      </c>
      <c r="J80" s="341"/>
      <c r="K80" s="223"/>
      <c r="L80" s="223"/>
      <c r="M80" s="210"/>
    </row>
    <row r="81" spans="2:13" ht="8.25" customHeight="1">
      <c r="B81" s="9"/>
      <c r="C81" s="345" t="s">
        <v>1926</v>
      </c>
      <c r="D81" s="345"/>
      <c r="E81" s="403">
        <v>0</v>
      </c>
      <c r="F81" s="223"/>
      <c r="G81" s="403">
        <v>0</v>
      </c>
      <c r="H81" s="223"/>
      <c r="I81" s="413"/>
      <c r="J81" s="341"/>
      <c r="K81" s="223"/>
      <c r="L81" s="223"/>
      <c r="M81" s="210"/>
    </row>
    <row r="82" spans="2:13" ht="5.25" customHeight="1">
      <c r="B82" s="9"/>
      <c r="C82" s="345"/>
      <c r="D82" s="345"/>
      <c r="E82" s="403"/>
      <c r="F82" s="223"/>
      <c r="G82" s="403"/>
      <c r="H82" s="223"/>
      <c r="I82" s="412" t="s">
        <v>1927</v>
      </c>
      <c r="J82" s="412"/>
      <c r="K82" s="223"/>
      <c r="L82" s="223"/>
      <c r="M82" s="210"/>
    </row>
    <row r="83" spans="2:13" ht="6.75" customHeight="1">
      <c r="B83" s="9"/>
      <c r="C83" s="223"/>
      <c r="D83" s="223"/>
      <c r="E83" s="223"/>
      <c r="F83" s="223"/>
      <c r="G83" s="223"/>
      <c r="H83" s="223"/>
      <c r="I83" s="412"/>
      <c r="J83" s="412"/>
      <c r="K83" s="223"/>
      <c r="L83" s="223"/>
      <c r="M83" s="210"/>
    </row>
    <row r="84" spans="2:13" ht="3" customHeight="1">
      <c r="B84" s="9"/>
      <c r="C84" s="223"/>
      <c r="D84" s="223"/>
      <c r="E84" s="223"/>
      <c r="F84" s="223"/>
      <c r="G84" s="223"/>
      <c r="H84" s="223"/>
      <c r="I84" s="412"/>
      <c r="J84" s="412"/>
      <c r="K84" s="223"/>
      <c r="L84" s="223"/>
      <c r="M84" s="210"/>
    </row>
    <row r="85" spans="2:13" ht="5.25" customHeight="1">
      <c r="B85" s="9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10"/>
    </row>
    <row r="86" spans="2:13" ht="12.75" customHeight="1">
      <c r="B86" s="9"/>
      <c r="C86" s="412" t="s">
        <v>1928</v>
      </c>
      <c r="D86" s="412"/>
      <c r="E86" s="224">
        <f>SUM(E47:E85)</f>
        <v>9102954327.0499992</v>
      </c>
      <c r="F86" s="223"/>
      <c r="G86" s="224">
        <f>SUM(G47:G85)</f>
        <v>8331578909.8000002</v>
      </c>
      <c r="H86" s="223"/>
      <c r="I86" s="345" t="s">
        <v>1929</v>
      </c>
      <c r="J86" s="345"/>
      <c r="K86" s="219">
        <v>612869.15</v>
      </c>
      <c r="L86" s="223"/>
      <c r="M86" s="220">
        <v>468329.15</v>
      </c>
    </row>
    <row r="87" spans="2:13" ht="6" customHeight="1">
      <c r="B87" s="9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10"/>
    </row>
    <row r="88" spans="2:13" ht="5.25" customHeight="1">
      <c r="B88" s="9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10"/>
    </row>
    <row r="89" spans="2:13" ht="12.75" customHeight="1">
      <c r="B89" s="9"/>
      <c r="C89" s="412" t="s">
        <v>1930</v>
      </c>
      <c r="D89" s="412"/>
      <c r="E89" s="224">
        <f>E39+E86</f>
        <v>9520802888.6799984</v>
      </c>
      <c r="F89" s="223"/>
      <c r="G89" s="224">
        <f>G39+G86</f>
        <v>9108562943.6399994</v>
      </c>
      <c r="H89" s="223"/>
      <c r="I89" s="345" t="s">
        <v>1931</v>
      </c>
      <c r="J89" s="345"/>
      <c r="K89" s="219">
        <v>0</v>
      </c>
      <c r="L89" s="223"/>
      <c r="M89" s="220">
        <v>0</v>
      </c>
    </row>
    <row r="90" spans="2:13" ht="6" customHeight="1">
      <c r="B90" s="9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10"/>
    </row>
    <row r="91" spans="2:13" ht="5.25" customHeight="1">
      <c r="B91" s="9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10"/>
    </row>
    <row r="92" spans="2:13" ht="12.75" customHeight="1">
      <c r="B92" s="9"/>
      <c r="C92" s="223"/>
      <c r="D92" s="223"/>
      <c r="E92" s="223"/>
      <c r="F92" s="223"/>
      <c r="G92" s="223"/>
      <c r="H92" s="223"/>
      <c r="I92" s="345" t="s">
        <v>1932</v>
      </c>
      <c r="J92" s="345"/>
      <c r="K92" s="219">
        <v>0</v>
      </c>
      <c r="L92" s="223"/>
      <c r="M92" s="220">
        <v>0</v>
      </c>
    </row>
    <row r="93" spans="2:13" ht="6" customHeight="1">
      <c r="B93" s="9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10"/>
    </row>
    <row r="94" spans="2:13" ht="5.25" customHeight="1">
      <c r="B94" s="9"/>
      <c r="C94" s="223"/>
      <c r="D94" s="223"/>
      <c r="E94" s="223"/>
      <c r="F94" s="223"/>
      <c r="G94" s="223"/>
      <c r="H94" s="223"/>
      <c r="I94" s="412" t="s">
        <v>1933</v>
      </c>
      <c r="J94" s="412"/>
      <c r="K94" s="414">
        <f>SUM(K86:K93)</f>
        <v>612869.15</v>
      </c>
      <c r="L94" s="223"/>
      <c r="M94" s="415">
        <f>SUM(M86:M93)</f>
        <v>468329.15</v>
      </c>
    </row>
    <row r="95" spans="2:13" ht="9.75" customHeight="1">
      <c r="B95" s="9"/>
      <c r="C95" s="223"/>
      <c r="D95" s="223"/>
      <c r="E95" s="223"/>
      <c r="F95" s="223"/>
      <c r="G95" s="223"/>
      <c r="H95" s="223"/>
      <c r="I95" s="412"/>
      <c r="J95" s="412"/>
      <c r="K95" s="414"/>
      <c r="L95" s="223"/>
      <c r="M95" s="415"/>
    </row>
    <row r="96" spans="2:13" ht="6" customHeight="1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8"/>
    </row>
    <row r="97" spans="2:13" ht="12.75" customHeight="1">
      <c r="B97" s="405" t="str">
        <f>B2</f>
        <v>MUNICIPIO DE MÉRIDA YUCATÁN
ESTADO DE SITUACIÓN FINANCIERA
AL 31 DE DICIEMBRE DE 2017</v>
      </c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7"/>
    </row>
    <row r="98" spans="2:13" ht="12.75" customHeight="1">
      <c r="B98" s="408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10"/>
    </row>
    <row r="99" spans="2:13" ht="16.5" customHeight="1">
      <c r="B99" s="408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10"/>
    </row>
    <row r="100" spans="2:13" ht="6.75" customHeight="1">
      <c r="B100" s="9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10"/>
    </row>
    <row r="101" spans="2:13" ht="14.25" customHeight="1">
      <c r="B101" s="9"/>
      <c r="C101" s="223"/>
      <c r="D101" s="411">
        <v>2017</v>
      </c>
      <c r="E101" s="411"/>
      <c r="F101" s="223"/>
      <c r="G101" s="85" t="s">
        <v>1885</v>
      </c>
      <c r="H101" s="223"/>
      <c r="I101" s="223"/>
      <c r="J101" s="411">
        <v>2017</v>
      </c>
      <c r="K101" s="411"/>
      <c r="L101" s="223"/>
      <c r="M101" s="86" t="s">
        <v>1885</v>
      </c>
    </row>
    <row r="102" spans="2:13" ht="14.25" customHeight="1">
      <c r="B102" s="9"/>
      <c r="C102" s="223"/>
      <c r="D102" s="221"/>
      <c r="E102" s="221"/>
      <c r="F102" s="223"/>
      <c r="G102" s="221"/>
      <c r="H102" s="223"/>
      <c r="I102" s="223"/>
      <c r="J102" s="221"/>
      <c r="K102" s="221"/>
      <c r="L102" s="223"/>
      <c r="M102" s="88"/>
    </row>
    <row r="103" spans="2:13" ht="12.75" customHeight="1">
      <c r="B103" s="9"/>
      <c r="C103" s="223"/>
      <c r="D103" s="223"/>
      <c r="E103" s="223"/>
      <c r="F103" s="223"/>
      <c r="G103" s="223"/>
      <c r="H103" s="223"/>
      <c r="I103" s="412" t="s">
        <v>1934</v>
      </c>
      <c r="J103" s="412"/>
      <c r="K103" s="223"/>
      <c r="L103" s="223"/>
      <c r="M103" s="210"/>
    </row>
    <row r="104" spans="2:13" ht="5.25" customHeight="1">
      <c r="B104" s="9"/>
      <c r="C104" s="223"/>
      <c r="D104" s="223"/>
      <c r="E104" s="223"/>
      <c r="F104" s="223"/>
      <c r="G104" s="223"/>
      <c r="H104" s="223"/>
      <c r="I104" s="345" t="s">
        <v>1935</v>
      </c>
      <c r="J104" s="345"/>
      <c r="K104" s="403">
        <v>-77658238.260000005</v>
      </c>
      <c r="L104" s="223"/>
      <c r="M104" s="404">
        <v>589937905.45000005</v>
      </c>
    </row>
    <row r="105" spans="2:13" ht="7.5" customHeight="1">
      <c r="B105" s="9"/>
      <c r="C105" s="223"/>
      <c r="D105" s="223"/>
      <c r="E105" s="223"/>
      <c r="F105" s="223"/>
      <c r="G105" s="223"/>
      <c r="H105" s="223"/>
      <c r="I105" s="345"/>
      <c r="J105" s="345"/>
      <c r="K105" s="403"/>
      <c r="L105" s="223"/>
      <c r="M105" s="404"/>
    </row>
    <row r="106" spans="2:13" ht="6" customHeight="1">
      <c r="B106" s="9"/>
      <c r="C106" s="223"/>
      <c r="D106" s="223"/>
      <c r="E106" s="223"/>
      <c r="F106" s="223"/>
      <c r="G106" s="223"/>
      <c r="H106" s="223"/>
      <c r="I106" s="223"/>
      <c r="J106" s="223"/>
      <c r="K106" s="223" t="s">
        <v>4383</v>
      </c>
      <c r="L106" s="223"/>
      <c r="M106" s="210"/>
    </row>
    <row r="107" spans="2:13" ht="6.75" customHeight="1">
      <c r="B107" s="9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10"/>
    </row>
    <row r="108" spans="2:13" ht="12.75" customHeight="1">
      <c r="B108" s="9"/>
      <c r="C108" s="223"/>
      <c r="D108" s="223"/>
      <c r="E108" s="223"/>
      <c r="F108" s="223"/>
      <c r="G108" s="223"/>
      <c r="H108" s="223"/>
      <c r="I108" s="345" t="s">
        <v>1936</v>
      </c>
      <c r="J108" s="345"/>
      <c r="K108" s="219">
        <v>1345467205.04</v>
      </c>
      <c r="L108" s="223"/>
      <c r="M108" s="220">
        <v>1169283979.6199999</v>
      </c>
    </row>
    <row r="109" spans="2:13" ht="6" customHeight="1">
      <c r="B109" s="9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10"/>
    </row>
    <row r="110" spans="2:13" ht="5.25" customHeight="1">
      <c r="B110" s="9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10"/>
    </row>
    <row r="111" spans="2:13" ht="12.75" customHeight="1">
      <c r="B111" s="9"/>
      <c r="C111" s="223"/>
      <c r="D111" s="223"/>
      <c r="E111" s="223"/>
      <c r="F111" s="223"/>
      <c r="G111" s="223"/>
      <c r="H111" s="223"/>
      <c r="I111" s="345" t="s">
        <v>1937</v>
      </c>
      <c r="J111" s="345"/>
      <c r="K111" s="219">
        <v>2388086664.6900001</v>
      </c>
      <c r="L111" s="223"/>
      <c r="M111" s="220">
        <v>1875688877.6099999</v>
      </c>
    </row>
    <row r="112" spans="2:13" ht="6" customHeight="1">
      <c r="B112" s="9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10"/>
    </row>
    <row r="113" spans="2:13" ht="5.25" customHeight="1">
      <c r="B113" s="9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10"/>
    </row>
    <row r="114" spans="2:13" ht="12.75" customHeight="1">
      <c r="B114" s="9"/>
      <c r="C114" s="223"/>
      <c r="D114" s="223"/>
      <c r="E114" s="223"/>
      <c r="F114" s="223"/>
      <c r="G114" s="223"/>
      <c r="H114" s="223"/>
      <c r="I114" s="345" t="s">
        <v>1938</v>
      </c>
      <c r="J114" s="345"/>
      <c r="K114" s="219">
        <v>0</v>
      </c>
      <c r="L114" s="223"/>
      <c r="M114" s="220">
        <v>0</v>
      </c>
    </row>
    <row r="115" spans="2:13" ht="6" customHeight="1">
      <c r="B115" s="9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10"/>
    </row>
    <row r="116" spans="2:13" ht="5.25" customHeight="1">
      <c r="B116" s="9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10"/>
    </row>
    <row r="117" spans="2:13" ht="12.75" customHeight="1">
      <c r="B117" s="9"/>
      <c r="C117" s="223"/>
      <c r="D117" s="223"/>
      <c r="E117" s="223"/>
      <c r="F117" s="223"/>
      <c r="G117" s="223"/>
      <c r="H117" s="223"/>
      <c r="I117" s="345" t="s">
        <v>1939</v>
      </c>
      <c r="J117" s="345"/>
      <c r="K117" s="219">
        <v>0</v>
      </c>
      <c r="L117" s="223"/>
      <c r="M117" s="220">
        <v>0</v>
      </c>
    </row>
    <row r="118" spans="2:13" ht="6" customHeight="1">
      <c r="B118" s="9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10"/>
    </row>
    <row r="119" spans="2:13" ht="5.25" customHeight="1">
      <c r="B119" s="9"/>
      <c r="C119" s="223"/>
      <c r="D119" s="223"/>
      <c r="E119" s="223"/>
      <c r="F119" s="223"/>
      <c r="G119" s="223"/>
      <c r="H119" s="223"/>
      <c r="I119" s="412" t="s">
        <v>1940</v>
      </c>
      <c r="J119" s="412"/>
      <c r="K119" s="414">
        <f>SUM(K104:K118)</f>
        <v>3655895631.4700003</v>
      </c>
      <c r="L119" s="223"/>
      <c r="M119" s="415">
        <f>SUM(M104:M118)</f>
        <v>3634910762.6799998</v>
      </c>
    </row>
    <row r="120" spans="2:13" ht="9.75" customHeight="1">
      <c r="B120" s="9"/>
      <c r="C120" s="223"/>
      <c r="D120" s="223"/>
      <c r="E120" s="223"/>
      <c r="F120" s="223"/>
      <c r="G120" s="223"/>
      <c r="H120" s="223"/>
      <c r="I120" s="412"/>
      <c r="J120" s="412"/>
      <c r="K120" s="414"/>
      <c r="L120" s="223"/>
      <c r="M120" s="415"/>
    </row>
    <row r="121" spans="2:13" ht="21.75" customHeight="1">
      <c r="B121" s="9"/>
      <c r="C121" s="223"/>
      <c r="D121" s="223"/>
      <c r="E121" s="223"/>
      <c r="F121" s="223"/>
      <c r="G121" s="223"/>
      <c r="H121" s="223"/>
      <c r="I121" s="412" t="s">
        <v>1941</v>
      </c>
      <c r="J121" s="412"/>
      <c r="K121" s="223"/>
      <c r="L121" s="223"/>
      <c r="M121" s="210"/>
    </row>
    <row r="122" spans="2:13" ht="6" customHeight="1">
      <c r="B122" s="9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10"/>
    </row>
    <row r="123" spans="2:13" ht="5.25" customHeight="1">
      <c r="B123" s="9"/>
      <c r="C123" s="223"/>
      <c r="D123" s="223"/>
      <c r="E123" s="223"/>
      <c r="F123" s="223"/>
      <c r="G123" s="223"/>
      <c r="H123" s="223"/>
      <c r="I123" s="345" t="s">
        <v>1942</v>
      </c>
      <c r="J123" s="345"/>
      <c r="K123" s="403">
        <v>0</v>
      </c>
      <c r="L123" s="223"/>
      <c r="M123" s="404">
        <v>0</v>
      </c>
    </row>
    <row r="124" spans="2:13" ht="7.5" customHeight="1">
      <c r="B124" s="9"/>
      <c r="C124" s="223"/>
      <c r="D124" s="223"/>
      <c r="E124" s="223"/>
      <c r="F124" s="223"/>
      <c r="G124" s="223"/>
      <c r="H124" s="223"/>
      <c r="I124" s="345"/>
      <c r="J124" s="345"/>
      <c r="K124" s="403"/>
      <c r="L124" s="223"/>
      <c r="M124" s="404"/>
    </row>
    <row r="125" spans="2:13" ht="6" customHeight="1">
      <c r="B125" s="9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10"/>
    </row>
    <row r="126" spans="2:13" ht="5.25" customHeight="1">
      <c r="B126" s="9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10"/>
    </row>
    <row r="127" spans="2:13" ht="12.75" customHeight="1">
      <c r="B127" s="9"/>
      <c r="C127" s="223"/>
      <c r="D127" s="223"/>
      <c r="E127" s="223"/>
      <c r="F127" s="223"/>
      <c r="G127" s="223"/>
      <c r="H127" s="223"/>
      <c r="I127" s="345" t="s">
        <v>1943</v>
      </c>
      <c r="J127" s="345"/>
      <c r="K127" s="219">
        <v>-1418675682.4100001</v>
      </c>
      <c r="L127" s="223"/>
      <c r="M127" s="220">
        <v>-1323760271.51</v>
      </c>
    </row>
    <row r="128" spans="2:13" ht="6" customHeight="1">
      <c r="B128" s="9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10"/>
    </row>
    <row r="129" spans="2:14" ht="5.25" customHeight="1">
      <c r="B129" s="9"/>
      <c r="C129" s="223"/>
      <c r="D129" s="223"/>
      <c r="E129" s="223"/>
      <c r="F129" s="223"/>
      <c r="G129" s="223"/>
      <c r="H129" s="223"/>
      <c r="I129" s="412" t="s">
        <v>1944</v>
      </c>
      <c r="J129" s="412"/>
      <c r="K129" s="414">
        <f>SUM(K123:K128)</f>
        <v>-1418675682.4100001</v>
      </c>
      <c r="L129" s="223"/>
      <c r="M129" s="415">
        <f>SUM(M123:M128)</f>
        <v>-1323760271.51</v>
      </c>
    </row>
    <row r="130" spans="2:14" ht="18.75" customHeight="1">
      <c r="B130" s="9"/>
      <c r="C130" s="223"/>
      <c r="D130" s="223"/>
      <c r="E130" s="223"/>
      <c r="F130" s="223"/>
      <c r="G130" s="223"/>
      <c r="H130" s="223"/>
      <c r="I130" s="412"/>
      <c r="J130" s="412"/>
      <c r="K130" s="414"/>
      <c r="L130" s="223"/>
      <c r="M130" s="415"/>
    </row>
    <row r="131" spans="2:14" ht="7.5" customHeight="1">
      <c r="B131" s="9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10"/>
    </row>
    <row r="132" spans="2:14" ht="14.25" customHeight="1">
      <c r="B132" s="9"/>
      <c r="C132" s="223"/>
      <c r="D132" s="223"/>
      <c r="E132" s="223"/>
      <c r="F132" s="223"/>
      <c r="G132" s="223"/>
      <c r="H132" s="223"/>
      <c r="I132" s="412" t="s">
        <v>1945</v>
      </c>
      <c r="J132" s="412"/>
      <c r="K132" s="224">
        <f>K94+K119+K129</f>
        <v>2237832818.21</v>
      </c>
      <c r="L132" s="223"/>
      <c r="M132" s="225">
        <f>M94+M119+M129</f>
        <v>2311618820.3199997</v>
      </c>
    </row>
    <row r="133" spans="2:14" ht="6.75" customHeight="1">
      <c r="B133" s="9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10"/>
    </row>
    <row r="134" spans="2:14" ht="6" customHeight="1">
      <c r="B134" s="9"/>
      <c r="C134" s="223"/>
      <c r="D134" s="223"/>
      <c r="E134" s="223"/>
      <c r="F134" s="223"/>
      <c r="G134" s="223"/>
      <c r="H134" s="223"/>
      <c r="I134" s="417" t="s">
        <v>1946</v>
      </c>
      <c r="J134" s="417"/>
      <c r="K134" s="414">
        <f>K77+K132</f>
        <v>9520802888.6800003</v>
      </c>
      <c r="L134" s="223"/>
      <c r="M134" s="415">
        <f>M77+M132</f>
        <v>9108562943.6399994</v>
      </c>
    </row>
    <row r="135" spans="2:14" ht="9.75" customHeight="1">
      <c r="B135" s="9"/>
      <c r="C135" s="223"/>
      <c r="D135" s="223"/>
      <c r="E135" s="223"/>
      <c r="F135" s="223"/>
      <c r="G135" s="223"/>
      <c r="H135" s="223"/>
      <c r="I135" s="417"/>
      <c r="J135" s="417"/>
      <c r="K135" s="414"/>
      <c r="L135" s="223"/>
      <c r="M135" s="415"/>
    </row>
    <row r="136" spans="2:14" ht="6.75" customHeight="1"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8"/>
    </row>
    <row r="137" spans="2:14" s="8" customFormat="1" ht="21.75" customHeight="1">
      <c r="B137" s="416" t="s">
        <v>1884</v>
      </c>
      <c r="C137" s="416"/>
      <c r="D137" s="416"/>
      <c r="E137" s="416"/>
      <c r="F137" s="416"/>
      <c r="G137" s="416"/>
      <c r="H137" s="416"/>
      <c r="I137" s="416"/>
    </row>
    <row r="138" spans="2:14" ht="63" customHeight="1">
      <c r="C138" s="223"/>
      <c r="D138" s="223"/>
      <c r="E138" s="223"/>
      <c r="F138" s="223"/>
      <c r="G138" s="223"/>
      <c r="H138" s="223"/>
      <c r="I138" s="223"/>
      <c r="M138" s="80"/>
      <c r="N138" s="80"/>
    </row>
    <row r="139" spans="2:14" ht="14.25" customHeight="1">
      <c r="C139" s="30"/>
      <c r="D139" s="30"/>
      <c r="E139" s="223"/>
      <c r="F139" s="223"/>
      <c r="G139" s="223"/>
      <c r="H139" s="223"/>
      <c r="I139" s="82"/>
    </row>
    <row r="140" spans="2:14" ht="12.75" customHeight="1">
      <c r="C140" s="84"/>
      <c r="D140" s="84"/>
      <c r="E140" s="223"/>
      <c r="F140" s="223"/>
      <c r="G140" s="223"/>
      <c r="H140" s="223"/>
      <c r="I140" s="83"/>
    </row>
    <row r="141" spans="2:14" ht="7.5" customHeight="1">
      <c r="C141" s="223"/>
      <c r="D141" s="223"/>
      <c r="E141" s="223"/>
      <c r="F141" s="223"/>
      <c r="G141" s="223"/>
      <c r="H141" s="223"/>
      <c r="I141" s="223"/>
    </row>
    <row r="142" spans="2:14" ht="264.75" customHeight="1">
      <c r="C142" s="223"/>
      <c r="D142" s="223"/>
      <c r="E142" s="223"/>
      <c r="F142" s="223"/>
      <c r="G142" s="223"/>
      <c r="H142" s="223"/>
      <c r="I142" s="223"/>
    </row>
  </sheetData>
  <mergeCells count="142">
    <mergeCell ref="B137:I137"/>
    <mergeCell ref="I129:J130"/>
    <mergeCell ref="K129:K130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27:J127"/>
    <mergeCell ref="I108:J108"/>
    <mergeCell ref="I111:J111"/>
    <mergeCell ref="I114:J11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K48:K49"/>
    <mergeCell ref="M48:M49"/>
    <mergeCell ref="C51:D52"/>
    <mergeCell ref="E51:E52"/>
    <mergeCell ref="G51:G52"/>
    <mergeCell ref="I52:J54"/>
    <mergeCell ref="K52:K53"/>
    <mergeCell ref="M52:M53"/>
    <mergeCell ref="C45:D46"/>
    <mergeCell ref="I45:J46"/>
    <mergeCell ref="C47:D48"/>
    <mergeCell ref="E47:E48"/>
    <mergeCell ref="G47:G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I18:J20"/>
    <mergeCell ref="K18:K19"/>
    <mergeCell ref="M18:M19"/>
    <mergeCell ref="C19:D20"/>
    <mergeCell ref="E19:E20"/>
    <mergeCell ref="G19:G20"/>
    <mergeCell ref="C15:D16"/>
    <mergeCell ref="E15:E16"/>
    <mergeCell ref="G15:G16"/>
    <mergeCell ref="I15:J16"/>
    <mergeCell ref="K15:K16"/>
    <mergeCell ref="M15:M16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I8:J9"/>
    <mergeCell ref="C9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4"/>
  <sheetViews>
    <sheetView workbookViewId="0"/>
  </sheetViews>
  <sheetFormatPr baseColWidth="10" defaultColWidth="9.140625" defaultRowHeight="12.75" customHeight="1"/>
  <cols>
    <col min="1" max="1" width="75.7109375" style="226" customWidth="1"/>
    <col min="2" max="2" width="2" style="226" customWidth="1"/>
    <col min="3" max="3" width="24.140625" style="226" bestFit="1" customWidth="1"/>
    <col min="4" max="4" width="23.28515625" style="226" bestFit="1" customWidth="1"/>
    <col min="5" max="256" width="9.140625" style="226"/>
    <col min="257" max="257" width="75.7109375" style="226" customWidth="1"/>
    <col min="258" max="258" width="2" style="226" customWidth="1"/>
    <col min="259" max="259" width="24.140625" style="226" bestFit="1" customWidth="1"/>
    <col min="260" max="260" width="23.28515625" style="226" bestFit="1" customWidth="1"/>
    <col min="261" max="512" width="9.140625" style="226"/>
    <col min="513" max="513" width="75.7109375" style="226" customWidth="1"/>
    <col min="514" max="514" width="2" style="226" customWidth="1"/>
    <col min="515" max="515" width="24.140625" style="226" bestFit="1" customWidth="1"/>
    <col min="516" max="516" width="23.28515625" style="226" bestFit="1" customWidth="1"/>
    <col min="517" max="768" width="9.140625" style="226"/>
    <col min="769" max="769" width="75.7109375" style="226" customWidth="1"/>
    <col min="770" max="770" width="2" style="226" customWidth="1"/>
    <col min="771" max="771" width="24.140625" style="226" bestFit="1" customWidth="1"/>
    <col min="772" max="772" width="23.28515625" style="226" bestFit="1" customWidth="1"/>
    <col min="773" max="1024" width="9.140625" style="226"/>
    <col min="1025" max="1025" width="75.7109375" style="226" customWidth="1"/>
    <col min="1026" max="1026" width="2" style="226" customWidth="1"/>
    <col min="1027" max="1027" width="24.140625" style="226" bestFit="1" customWidth="1"/>
    <col min="1028" max="1028" width="23.28515625" style="226" bestFit="1" customWidth="1"/>
    <col min="1029" max="1280" width="9.140625" style="226"/>
    <col min="1281" max="1281" width="75.7109375" style="226" customWidth="1"/>
    <col min="1282" max="1282" width="2" style="226" customWidth="1"/>
    <col min="1283" max="1283" width="24.140625" style="226" bestFit="1" customWidth="1"/>
    <col min="1284" max="1284" width="23.28515625" style="226" bestFit="1" customWidth="1"/>
    <col min="1285" max="1536" width="9.140625" style="226"/>
    <col min="1537" max="1537" width="75.7109375" style="226" customWidth="1"/>
    <col min="1538" max="1538" width="2" style="226" customWidth="1"/>
    <col min="1539" max="1539" width="24.140625" style="226" bestFit="1" customWidth="1"/>
    <col min="1540" max="1540" width="23.28515625" style="226" bestFit="1" customWidth="1"/>
    <col min="1541" max="1792" width="9.140625" style="226"/>
    <col min="1793" max="1793" width="75.7109375" style="226" customWidth="1"/>
    <col min="1794" max="1794" width="2" style="226" customWidth="1"/>
    <col min="1795" max="1795" width="24.140625" style="226" bestFit="1" customWidth="1"/>
    <col min="1796" max="1796" width="23.28515625" style="226" bestFit="1" customWidth="1"/>
    <col min="1797" max="2048" width="9.140625" style="226"/>
    <col min="2049" max="2049" width="75.7109375" style="226" customWidth="1"/>
    <col min="2050" max="2050" width="2" style="226" customWidth="1"/>
    <col min="2051" max="2051" width="24.140625" style="226" bestFit="1" customWidth="1"/>
    <col min="2052" max="2052" width="23.28515625" style="226" bestFit="1" customWidth="1"/>
    <col min="2053" max="2304" width="9.140625" style="226"/>
    <col min="2305" max="2305" width="75.7109375" style="226" customWidth="1"/>
    <col min="2306" max="2306" width="2" style="226" customWidth="1"/>
    <col min="2307" max="2307" width="24.140625" style="226" bestFit="1" customWidth="1"/>
    <col min="2308" max="2308" width="23.28515625" style="226" bestFit="1" customWidth="1"/>
    <col min="2309" max="2560" width="9.140625" style="226"/>
    <col min="2561" max="2561" width="75.7109375" style="226" customWidth="1"/>
    <col min="2562" max="2562" width="2" style="226" customWidth="1"/>
    <col min="2563" max="2563" width="24.140625" style="226" bestFit="1" customWidth="1"/>
    <col min="2564" max="2564" width="23.28515625" style="226" bestFit="1" customWidth="1"/>
    <col min="2565" max="2816" width="9.140625" style="226"/>
    <col min="2817" max="2817" width="75.7109375" style="226" customWidth="1"/>
    <col min="2818" max="2818" width="2" style="226" customWidth="1"/>
    <col min="2819" max="2819" width="24.140625" style="226" bestFit="1" customWidth="1"/>
    <col min="2820" max="2820" width="23.28515625" style="226" bestFit="1" customWidth="1"/>
    <col min="2821" max="3072" width="9.140625" style="226"/>
    <col min="3073" max="3073" width="75.7109375" style="226" customWidth="1"/>
    <col min="3074" max="3074" width="2" style="226" customWidth="1"/>
    <col min="3075" max="3075" width="24.140625" style="226" bestFit="1" customWidth="1"/>
    <col min="3076" max="3076" width="23.28515625" style="226" bestFit="1" customWidth="1"/>
    <col min="3077" max="3328" width="9.140625" style="226"/>
    <col min="3329" max="3329" width="75.7109375" style="226" customWidth="1"/>
    <col min="3330" max="3330" width="2" style="226" customWidth="1"/>
    <col min="3331" max="3331" width="24.140625" style="226" bestFit="1" customWidth="1"/>
    <col min="3332" max="3332" width="23.28515625" style="226" bestFit="1" customWidth="1"/>
    <col min="3333" max="3584" width="9.140625" style="226"/>
    <col min="3585" max="3585" width="75.7109375" style="226" customWidth="1"/>
    <col min="3586" max="3586" width="2" style="226" customWidth="1"/>
    <col min="3587" max="3587" width="24.140625" style="226" bestFit="1" customWidth="1"/>
    <col min="3588" max="3588" width="23.28515625" style="226" bestFit="1" customWidth="1"/>
    <col min="3589" max="3840" width="9.140625" style="226"/>
    <col min="3841" max="3841" width="75.7109375" style="226" customWidth="1"/>
    <col min="3842" max="3842" width="2" style="226" customWidth="1"/>
    <col min="3843" max="3843" width="24.140625" style="226" bestFit="1" customWidth="1"/>
    <col min="3844" max="3844" width="23.28515625" style="226" bestFit="1" customWidth="1"/>
    <col min="3845" max="4096" width="9.140625" style="226"/>
    <col min="4097" max="4097" width="75.7109375" style="226" customWidth="1"/>
    <col min="4098" max="4098" width="2" style="226" customWidth="1"/>
    <col min="4099" max="4099" width="24.140625" style="226" bestFit="1" customWidth="1"/>
    <col min="4100" max="4100" width="23.28515625" style="226" bestFit="1" customWidth="1"/>
    <col min="4101" max="4352" width="9.140625" style="226"/>
    <col min="4353" max="4353" width="75.7109375" style="226" customWidth="1"/>
    <col min="4354" max="4354" width="2" style="226" customWidth="1"/>
    <col min="4355" max="4355" width="24.140625" style="226" bestFit="1" customWidth="1"/>
    <col min="4356" max="4356" width="23.28515625" style="226" bestFit="1" customWidth="1"/>
    <col min="4357" max="4608" width="9.140625" style="226"/>
    <col min="4609" max="4609" width="75.7109375" style="226" customWidth="1"/>
    <col min="4610" max="4610" width="2" style="226" customWidth="1"/>
    <col min="4611" max="4611" width="24.140625" style="226" bestFit="1" customWidth="1"/>
    <col min="4612" max="4612" width="23.28515625" style="226" bestFit="1" customWidth="1"/>
    <col min="4613" max="4864" width="9.140625" style="226"/>
    <col min="4865" max="4865" width="75.7109375" style="226" customWidth="1"/>
    <col min="4866" max="4866" width="2" style="226" customWidth="1"/>
    <col min="4867" max="4867" width="24.140625" style="226" bestFit="1" customWidth="1"/>
    <col min="4868" max="4868" width="23.28515625" style="226" bestFit="1" customWidth="1"/>
    <col min="4869" max="5120" width="9.140625" style="226"/>
    <col min="5121" max="5121" width="75.7109375" style="226" customWidth="1"/>
    <col min="5122" max="5122" width="2" style="226" customWidth="1"/>
    <col min="5123" max="5123" width="24.140625" style="226" bestFit="1" customWidth="1"/>
    <col min="5124" max="5124" width="23.28515625" style="226" bestFit="1" customWidth="1"/>
    <col min="5125" max="5376" width="9.140625" style="226"/>
    <col min="5377" max="5377" width="75.7109375" style="226" customWidth="1"/>
    <col min="5378" max="5378" width="2" style="226" customWidth="1"/>
    <col min="5379" max="5379" width="24.140625" style="226" bestFit="1" customWidth="1"/>
    <col min="5380" max="5380" width="23.28515625" style="226" bestFit="1" customWidth="1"/>
    <col min="5381" max="5632" width="9.140625" style="226"/>
    <col min="5633" max="5633" width="75.7109375" style="226" customWidth="1"/>
    <col min="5634" max="5634" width="2" style="226" customWidth="1"/>
    <col min="5635" max="5635" width="24.140625" style="226" bestFit="1" customWidth="1"/>
    <col min="5636" max="5636" width="23.28515625" style="226" bestFit="1" customWidth="1"/>
    <col min="5637" max="5888" width="9.140625" style="226"/>
    <col min="5889" max="5889" width="75.7109375" style="226" customWidth="1"/>
    <col min="5890" max="5890" width="2" style="226" customWidth="1"/>
    <col min="5891" max="5891" width="24.140625" style="226" bestFit="1" customWidth="1"/>
    <col min="5892" max="5892" width="23.28515625" style="226" bestFit="1" customWidth="1"/>
    <col min="5893" max="6144" width="9.140625" style="226"/>
    <col min="6145" max="6145" width="75.7109375" style="226" customWidth="1"/>
    <col min="6146" max="6146" width="2" style="226" customWidth="1"/>
    <col min="6147" max="6147" width="24.140625" style="226" bestFit="1" customWidth="1"/>
    <col min="6148" max="6148" width="23.28515625" style="226" bestFit="1" customWidth="1"/>
    <col min="6149" max="6400" width="9.140625" style="226"/>
    <col min="6401" max="6401" width="75.7109375" style="226" customWidth="1"/>
    <col min="6402" max="6402" width="2" style="226" customWidth="1"/>
    <col min="6403" max="6403" width="24.140625" style="226" bestFit="1" customWidth="1"/>
    <col min="6404" max="6404" width="23.28515625" style="226" bestFit="1" customWidth="1"/>
    <col min="6405" max="6656" width="9.140625" style="226"/>
    <col min="6657" max="6657" width="75.7109375" style="226" customWidth="1"/>
    <col min="6658" max="6658" width="2" style="226" customWidth="1"/>
    <col min="6659" max="6659" width="24.140625" style="226" bestFit="1" customWidth="1"/>
    <col min="6660" max="6660" width="23.28515625" style="226" bestFit="1" customWidth="1"/>
    <col min="6661" max="6912" width="9.140625" style="226"/>
    <col min="6913" max="6913" width="75.7109375" style="226" customWidth="1"/>
    <col min="6914" max="6914" width="2" style="226" customWidth="1"/>
    <col min="6915" max="6915" width="24.140625" style="226" bestFit="1" customWidth="1"/>
    <col min="6916" max="6916" width="23.28515625" style="226" bestFit="1" customWidth="1"/>
    <col min="6917" max="7168" width="9.140625" style="226"/>
    <col min="7169" max="7169" width="75.7109375" style="226" customWidth="1"/>
    <col min="7170" max="7170" width="2" style="226" customWidth="1"/>
    <col min="7171" max="7171" width="24.140625" style="226" bestFit="1" customWidth="1"/>
    <col min="7172" max="7172" width="23.28515625" style="226" bestFit="1" customWidth="1"/>
    <col min="7173" max="7424" width="9.140625" style="226"/>
    <col min="7425" max="7425" width="75.7109375" style="226" customWidth="1"/>
    <col min="7426" max="7426" width="2" style="226" customWidth="1"/>
    <col min="7427" max="7427" width="24.140625" style="226" bestFit="1" customWidth="1"/>
    <col min="7428" max="7428" width="23.28515625" style="226" bestFit="1" customWidth="1"/>
    <col min="7429" max="7680" width="9.140625" style="226"/>
    <col min="7681" max="7681" width="75.7109375" style="226" customWidth="1"/>
    <col min="7682" max="7682" width="2" style="226" customWidth="1"/>
    <col min="7683" max="7683" width="24.140625" style="226" bestFit="1" customWidth="1"/>
    <col min="7684" max="7684" width="23.28515625" style="226" bestFit="1" customWidth="1"/>
    <col min="7685" max="7936" width="9.140625" style="226"/>
    <col min="7937" max="7937" width="75.7109375" style="226" customWidth="1"/>
    <col min="7938" max="7938" width="2" style="226" customWidth="1"/>
    <col min="7939" max="7939" width="24.140625" style="226" bestFit="1" customWidth="1"/>
    <col min="7940" max="7940" width="23.28515625" style="226" bestFit="1" customWidth="1"/>
    <col min="7941" max="8192" width="9.140625" style="226"/>
    <col min="8193" max="8193" width="75.7109375" style="226" customWidth="1"/>
    <col min="8194" max="8194" width="2" style="226" customWidth="1"/>
    <col min="8195" max="8195" width="24.140625" style="226" bestFit="1" customWidth="1"/>
    <col min="8196" max="8196" width="23.28515625" style="226" bestFit="1" customWidth="1"/>
    <col min="8197" max="8448" width="9.140625" style="226"/>
    <col min="8449" max="8449" width="75.7109375" style="226" customWidth="1"/>
    <col min="8450" max="8450" width="2" style="226" customWidth="1"/>
    <col min="8451" max="8451" width="24.140625" style="226" bestFit="1" customWidth="1"/>
    <col min="8452" max="8452" width="23.28515625" style="226" bestFit="1" customWidth="1"/>
    <col min="8453" max="8704" width="9.140625" style="226"/>
    <col min="8705" max="8705" width="75.7109375" style="226" customWidth="1"/>
    <col min="8706" max="8706" width="2" style="226" customWidth="1"/>
    <col min="8707" max="8707" width="24.140625" style="226" bestFit="1" customWidth="1"/>
    <col min="8708" max="8708" width="23.28515625" style="226" bestFit="1" customWidth="1"/>
    <col min="8709" max="8960" width="9.140625" style="226"/>
    <col min="8961" max="8961" width="75.7109375" style="226" customWidth="1"/>
    <col min="8962" max="8962" width="2" style="226" customWidth="1"/>
    <col min="8963" max="8963" width="24.140625" style="226" bestFit="1" customWidth="1"/>
    <col min="8964" max="8964" width="23.28515625" style="226" bestFit="1" customWidth="1"/>
    <col min="8965" max="9216" width="9.140625" style="226"/>
    <col min="9217" max="9217" width="75.7109375" style="226" customWidth="1"/>
    <col min="9218" max="9218" width="2" style="226" customWidth="1"/>
    <col min="9219" max="9219" width="24.140625" style="226" bestFit="1" customWidth="1"/>
    <col min="9220" max="9220" width="23.28515625" style="226" bestFit="1" customWidth="1"/>
    <col min="9221" max="9472" width="9.140625" style="226"/>
    <col min="9473" max="9473" width="75.7109375" style="226" customWidth="1"/>
    <col min="9474" max="9474" width="2" style="226" customWidth="1"/>
    <col min="9475" max="9475" width="24.140625" style="226" bestFit="1" customWidth="1"/>
    <col min="9476" max="9476" width="23.28515625" style="226" bestFit="1" customWidth="1"/>
    <col min="9477" max="9728" width="9.140625" style="226"/>
    <col min="9729" max="9729" width="75.7109375" style="226" customWidth="1"/>
    <col min="9730" max="9730" width="2" style="226" customWidth="1"/>
    <col min="9731" max="9731" width="24.140625" style="226" bestFit="1" customWidth="1"/>
    <col min="9732" max="9732" width="23.28515625" style="226" bestFit="1" customWidth="1"/>
    <col min="9733" max="9984" width="9.140625" style="226"/>
    <col min="9985" max="9985" width="75.7109375" style="226" customWidth="1"/>
    <col min="9986" max="9986" width="2" style="226" customWidth="1"/>
    <col min="9987" max="9987" width="24.140625" style="226" bestFit="1" customWidth="1"/>
    <col min="9988" max="9988" width="23.28515625" style="226" bestFit="1" customWidth="1"/>
    <col min="9989" max="10240" width="9.140625" style="226"/>
    <col min="10241" max="10241" width="75.7109375" style="226" customWidth="1"/>
    <col min="10242" max="10242" width="2" style="226" customWidth="1"/>
    <col min="10243" max="10243" width="24.140625" style="226" bestFit="1" customWidth="1"/>
    <col min="10244" max="10244" width="23.28515625" style="226" bestFit="1" customWidth="1"/>
    <col min="10245" max="10496" width="9.140625" style="226"/>
    <col min="10497" max="10497" width="75.7109375" style="226" customWidth="1"/>
    <col min="10498" max="10498" width="2" style="226" customWidth="1"/>
    <col min="10499" max="10499" width="24.140625" style="226" bestFit="1" customWidth="1"/>
    <col min="10500" max="10500" width="23.28515625" style="226" bestFit="1" customWidth="1"/>
    <col min="10501" max="10752" width="9.140625" style="226"/>
    <col min="10753" max="10753" width="75.7109375" style="226" customWidth="1"/>
    <col min="10754" max="10754" width="2" style="226" customWidth="1"/>
    <col min="10755" max="10755" width="24.140625" style="226" bestFit="1" customWidth="1"/>
    <col min="10756" max="10756" width="23.28515625" style="226" bestFit="1" customWidth="1"/>
    <col min="10757" max="11008" width="9.140625" style="226"/>
    <col min="11009" max="11009" width="75.7109375" style="226" customWidth="1"/>
    <col min="11010" max="11010" width="2" style="226" customWidth="1"/>
    <col min="11011" max="11011" width="24.140625" style="226" bestFit="1" customWidth="1"/>
    <col min="11012" max="11012" width="23.28515625" style="226" bestFit="1" customWidth="1"/>
    <col min="11013" max="11264" width="9.140625" style="226"/>
    <col min="11265" max="11265" width="75.7109375" style="226" customWidth="1"/>
    <col min="11266" max="11266" width="2" style="226" customWidth="1"/>
    <col min="11267" max="11267" width="24.140625" style="226" bestFit="1" customWidth="1"/>
    <col min="11268" max="11268" width="23.28515625" style="226" bestFit="1" customWidth="1"/>
    <col min="11269" max="11520" width="9.140625" style="226"/>
    <col min="11521" max="11521" width="75.7109375" style="226" customWidth="1"/>
    <col min="11522" max="11522" width="2" style="226" customWidth="1"/>
    <col min="11523" max="11523" width="24.140625" style="226" bestFit="1" customWidth="1"/>
    <col min="11524" max="11524" width="23.28515625" style="226" bestFit="1" customWidth="1"/>
    <col min="11525" max="11776" width="9.140625" style="226"/>
    <col min="11777" max="11777" width="75.7109375" style="226" customWidth="1"/>
    <col min="11778" max="11778" width="2" style="226" customWidth="1"/>
    <col min="11779" max="11779" width="24.140625" style="226" bestFit="1" customWidth="1"/>
    <col min="11780" max="11780" width="23.28515625" style="226" bestFit="1" customWidth="1"/>
    <col min="11781" max="12032" width="9.140625" style="226"/>
    <col min="12033" max="12033" width="75.7109375" style="226" customWidth="1"/>
    <col min="12034" max="12034" width="2" style="226" customWidth="1"/>
    <col min="12035" max="12035" width="24.140625" style="226" bestFit="1" customWidth="1"/>
    <col min="12036" max="12036" width="23.28515625" style="226" bestFit="1" customWidth="1"/>
    <col min="12037" max="12288" width="9.140625" style="226"/>
    <col min="12289" max="12289" width="75.7109375" style="226" customWidth="1"/>
    <col min="12290" max="12290" width="2" style="226" customWidth="1"/>
    <col min="12291" max="12291" width="24.140625" style="226" bestFit="1" customWidth="1"/>
    <col min="12292" max="12292" width="23.28515625" style="226" bestFit="1" customWidth="1"/>
    <col min="12293" max="12544" width="9.140625" style="226"/>
    <col min="12545" max="12545" width="75.7109375" style="226" customWidth="1"/>
    <col min="12546" max="12546" width="2" style="226" customWidth="1"/>
    <col min="12547" max="12547" width="24.140625" style="226" bestFit="1" customWidth="1"/>
    <col min="12548" max="12548" width="23.28515625" style="226" bestFit="1" customWidth="1"/>
    <col min="12549" max="12800" width="9.140625" style="226"/>
    <col min="12801" max="12801" width="75.7109375" style="226" customWidth="1"/>
    <col min="12802" max="12802" width="2" style="226" customWidth="1"/>
    <col min="12803" max="12803" width="24.140625" style="226" bestFit="1" customWidth="1"/>
    <col min="12804" max="12804" width="23.28515625" style="226" bestFit="1" customWidth="1"/>
    <col min="12805" max="13056" width="9.140625" style="226"/>
    <col min="13057" max="13057" width="75.7109375" style="226" customWidth="1"/>
    <col min="13058" max="13058" width="2" style="226" customWidth="1"/>
    <col min="13059" max="13059" width="24.140625" style="226" bestFit="1" customWidth="1"/>
    <col min="13060" max="13060" width="23.28515625" style="226" bestFit="1" customWidth="1"/>
    <col min="13061" max="13312" width="9.140625" style="226"/>
    <col min="13313" max="13313" width="75.7109375" style="226" customWidth="1"/>
    <col min="13314" max="13314" width="2" style="226" customWidth="1"/>
    <col min="13315" max="13315" width="24.140625" style="226" bestFit="1" customWidth="1"/>
    <col min="13316" max="13316" width="23.28515625" style="226" bestFit="1" customWidth="1"/>
    <col min="13317" max="13568" width="9.140625" style="226"/>
    <col min="13569" max="13569" width="75.7109375" style="226" customWidth="1"/>
    <col min="13570" max="13570" width="2" style="226" customWidth="1"/>
    <col min="13571" max="13571" width="24.140625" style="226" bestFit="1" customWidth="1"/>
    <col min="13572" max="13572" width="23.28515625" style="226" bestFit="1" customWidth="1"/>
    <col min="13573" max="13824" width="9.140625" style="226"/>
    <col min="13825" max="13825" width="75.7109375" style="226" customWidth="1"/>
    <col min="13826" max="13826" width="2" style="226" customWidth="1"/>
    <col min="13827" max="13827" width="24.140625" style="226" bestFit="1" customWidth="1"/>
    <col min="13828" max="13828" width="23.28515625" style="226" bestFit="1" customWidth="1"/>
    <col min="13829" max="14080" width="9.140625" style="226"/>
    <col min="14081" max="14081" width="75.7109375" style="226" customWidth="1"/>
    <col min="14082" max="14082" width="2" style="226" customWidth="1"/>
    <col min="14083" max="14083" width="24.140625" style="226" bestFit="1" customWidth="1"/>
    <col min="14084" max="14084" width="23.28515625" style="226" bestFit="1" customWidth="1"/>
    <col min="14085" max="14336" width="9.140625" style="226"/>
    <col min="14337" max="14337" width="75.7109375" style="226" customWidth="1"/>
    <col min="14338" max="14338" width="2" style="226" customWidth="1"/>
    <col min="14339" max="14339" width="24.140625" style="226" bestFit="1" customWidth="1"/>
    <col min="14340" max="14340" width="23.28515625" style="226" bestFit="1" customWidth="1"/>
    <col min="14341" max="14592" width="9.140625" style="226"/>
    <col min="14593" max="14593" width="75.7109375" style="226" customWidth="1"/>
    <col min="14594" max="14594" width="2" style="226" customWidth="1"/>
    <col min="14595" max="14595" width="24.140625" style="226" bestFit="1" customWidth="1"/>
    <col min="14596" max="14596" width="23.28515625" style="226" bestFit="1" customWidth="1"/>
    <col min="14597" max="14848" width="9.140625" style="226"/>
    <col min="14849" max="14849" width="75.7109375" style="226" customWidth="1"/>
    <col min="14850" max="14850" width="2" style="226" customWidth="1"/>
    <col min="14851" max="14851" width="24.140625" style="226" bestFit="1" customWidth="1"/>
    <col min="14852" max="14852" width="23.28515625" style="226" bestFit="1" customWidth="1"/>
    <col min="14853" max="15104" width="9.140625" style="226"/>
    <col min="15105" max="15105" width="75.7109375" style="226" customWidth="1"/>
    <col min="15106" max="15106" width="2" style="226" customWidth="1"/>
    <col min="15107" max="15107" width="24.140625" style="226" bestFit="1" customWidth="1"/>
    <col min="15108" max="15108" width="23.28515625" style="226" bestFit="1" customWidth="1"/>
    <col min="15109" max="15360" width="9.140625" style="226"/>
    <col min="15361" max="15361" width="75.7109375" style="226" customWidth="1"/>
    <col min="15362" max="15362" width="2" style="226" customWidth="1"/>
    <col min="15363" max="15363" width="24.140625" style="226" bestFit="1" customWidth="1"/>
    <col min="15364" max="15364" width="23.28515625" style="226" bestFit="1" customWidth="1"/>
    <col min="15365" max="15616" width="9.140625" style="226"/>
    <col min="15617" max="15617" width="75.7109375" style="226" customWidth="1"/>
    <col min="15618" max="15618" width="2" style="226" customWidth="1"/>
    <col min="15619" max="15619" width="24.140625" style="226" bestFit="1" customWidth="1"/>
    <col min="15620" max="15620" width="23.28515625" style="226" bestFit="1" customWidth="1"/>
    <col min="15621" max="15872" width="9.140625" style="226"/>
    <col min="15873" max="15873" width="75.7109375" style="226" customWidth="1"/>
    <col min="15874" max="15874" width="2" style="226" customWidth="1"/>
    <col min="15875" max="15875" width="24.140625" style="226" bestFit="1" customWidth="1"/>
    <col min="15876" max="15876" width="23.28515625" style="226" bestFit="1" customWidth="1"/>
    <col min="15877" max="16128" width="9.140625" style="226"/>
    <col min="16129" max="16129" width="75.7109375" style="226" customWidth="1"/>
    <col min="16130" max="16130" width="2" style="226" customWidth="1"/>
    <col min="16131" max="16131" width="24.140625" style="226" bestFit="1" customWidth="1"/>
    <col min="16132" max="16132" width="23.28515625" style="226" bestFit="1" customWidth="1"/>
    <col min="16133" max="16384" width="9.140625" style="226"/>
  </cols>
  <sheetData>
    <row r="2" spans="1:4" ht="15">
      <c r="A2" s="418" t="s">
        <v>0</v>
      </c>
      <c r="B2" s="418"/>
      <c r="C2" s="418"/>
      <c r="D2" s="418"/>
    </row>
    <row r="3" spans="1:4" ht="15">
      <c r="A3" s="418" t="s">
        <v>127</v>
      </c>
      <c r="B3" s="418"/>
      <c r="C3" s="418"/>
      <c r="D3" s="418"/>
    </row>
    <row r="4" spans="1:4" ht="15">
      <c r="A4" s="418" t="s">
        <v>1947</v>
      </c>
      <c r="B4" s="418"/>
      <c r="C4" s="418"/>
      <c r="D4" s="418"/>
    </row>
    <row r="5" spans="1:4" ht="15">
      <c r="A5" s="418" t="s">
        <v>4364</v>
      </c>
      <c r="B5" s="418"/>
      <c r="C5" s="418"/>
      <c r="D5" s="418"/>
    </row>
    <row r="6" spans="1:4" ht="15.75" thickBot="1">
      <c r="A6" s="419"/>
      <c r="B6" s="419"/>
      <c r="C6" s="419"/>
      <c r="D6" s="419"/>
    </row>
    <row r="7" spans="1:4" ht="15">
      <c r="A7" s="198"/>
      <c r="B7" s="198"/>
      <c r="C7" s="198" t="s">
        <v>4365</v>
      </c>
      <c r="D7" s="198" t="s">
        <v>4363</v>
      </c>
    </row>
    <row r="8" spans="1:4" ht="15">
      <c r="A8" s="89" t="s">
        <v>1948</v>
      </c>
      <c r="B8" s="89"/>
      <c r="C8" s="89"/>
      <c r="D8" s="89"/>
    </row>
    <row r="9" spans="1:4" ht="15">
      <c r="A9" s="90" t="s">
        <v>1949</v>
      </c>
      <c r="B9" s="91"/>
      <c r="C9" s="91">
        <v>99338.78</v>
      </c>
      <c r="D9" s="91">
        <v>330562.81</v>
      </c>
    </row>
    <row r="10" spans="1:4" ht="15">
      <c r="A10" s="90" t="s">
        <v>1950</v>
      </c>
      <c r="B10" s="91"/>
      <c r="C10" s="91">
        <v>2846762.75</v>
      </c>
      <c r="D10" s="91">
        <v>2966926.21</v>
      </c>
    </row>
    <row r="11" spans="1:4" ht="15">
      <c r="A11" s="90" t="s">
        <v>1951</v>
      </c>
      <c r="B11" s="91"/>
      <c r="C11" s="91">
        <v>1440889.3</v>
      </c>
      <c r="D11" s="91">
        <v>1440889.3</v>
      </c>
    </row>
    <row r="12" spans="1:4" ht="15">
      <c r="A12" s="90" t="s">
        <v>1952</v>
      </c>
      <c r="B12" s="91"/>
      <c r="C12" s="91">
        <v>50002</v>
      </c>
      <c r="D12" s="91">
        <v>50002</v>
      </c>
    </row>
    <row r="13" spans="1:4" ht="15">
      <c r="A13" s="90" t="s">
        <v>1953</v>
      </c>
      <c r="B13" s="91"/>
      <c r="C13" s="91">
        <v>24173723.52</v>
      </c>
      <c r="D13" s="91">
        <v>32347922.68</v>
      </c>
    </row>
    <row r="14" spans="1:4" ht="15">
      <c r="A14" s="90" t="s">
        <v>1954</v>
      </c>
      <c r="B14" s="91"/>
      <c r="C14" s="91">
        <v>1853.77</v>
      </c>
      <c r="D14" s="91">
        <v>1853.77</v>
      </c>
    </row>
    <row r="15" spans="1:4" ht="15">
      <c r="A15" s="90" t="s">
        <v>1955</v>
      </c>
      <c r="B15" s="91"/>
      <c r="C15" s="91">
        <v>11005074.67</v>
      </c>
      <c r="D15" s="91">
        <v>12350243.01</v>
      </c>
    </row>
    <row r="16" spans="1:4" ht="15">
      <c r="A16" s="90" t="s">
        <v>1956</v>
      </c>
      <c r="B16" s="91"/>
      <c r="C16" s="91">
        <v>658843.19999999995</v>
      </c>
      <c r="D16" s="91">
        <v>662987.36</v>
      </c>
    </row>
    <row r="17" spans="1:4" ht="15">
      <c r="A17" s="90" t="s">
        <v>1957</v>
      </c>
      <c r="B17" s="91"/>
      <c r="C17" s="91">
        <v>2391940.23</v>
      </c>
      <c r="D17" s="91">
        <v>4409672.51</v>
      </c>
    </row>
    <row r="18" spans="1:4" ht="15">
      <c r="A18" s="90" t="s">
        <v>1958</v>
      </c>
      <c r="B18" s="91"/>
      <c r="C18" s="91">
        <v>7612200.3700000001</v>
      </c>
      <c r="D18" s="91">
        <v>12326650.4</v>
      </c>
    </row>
    <row r="19" spans="1:4" ht="15">
      <c r="A19" s="90" t="s">
        <v>1959</v>
      </c>
      <c r="B19" s="91"/>
      <c r="C19" s="91">
        <v>222982.38</v>
      </c>
      <c r="D19" s="91">
        <v>99611.43</v>
      </c>
    </row>
    <row r="20" spans="1:4" ht="15">
      <c r="A20" s="90" t="s">
        <v>1960</v>
      </c>
      <c r="B20" s="91"/>
      <c r="C20" s="91">
        <v>49184.67</v>
      </c>
      <c r="D20" s="91">
        <v>49184.67</v>
      </c>
    </row>
    <row r="21" spans="1:4" ht="15">
      <c r="A21" s="90" t="s">
        <v>4366</v>
      </c>
      <c r="B21" s="91"/>
      <c r="C21" s="91">
        <v>3259043.43</v>
      </c>
      <c r="D21" s="91">
        <v>3410743.72</v>
      </c>
    </row>
    <row r="22" spans="1:4" ht="15">
      <c r="A22" s="90" t="s">
        <v>1961</v>
      </c>
      <c r="B22" s="91"/>
      <c r="C22" s="91">
        <v>1601399.27</v>
      </c>
      <c r="D22" s="91">
        <v>1710819.3</v>
      </c>
    </row>
    <row r="23" spans="1:4" ht="15">
      <c r="A23" s="90" t="s">
        <v>1962</v>
      </c>
      <c r="B23" s="91"/>
      <c r="C23" s="91">
        <v>599901.55000000005</v>
      </c>
      <c r="D23" s="91">
        <v>3029739.58</v>
      </c>
    </row>
    <row r="24" spans="1:4" ht="15">
      <c r="A24" s="90" t="s">
        <v>1963</v>
      </c>
      <c r="B24" s="91"/>
      <c r="C24" s="91">
        <v>3492791.69</v>
      </c>
      <c r="D24" s="91">
        <v>1302653.3700000001</v>
      </c>
    </row>
    <row r="25" spans="1:4" ht="15">
      <c r="A25" s="90" t="s">
        <v>1964</v>
      </c>
      <c r="B25" s="91"/>
      <c r="C25" s="91">
        <v>290215.31</v>
      </c>
      <c r="D25" s="91">
        <v>291592.36</v>
      </c>
    </row>
    <row r="26" spans="1:4" ht="15">
      <c r="A26" s="90" t="s">
        <v>1965</v>
      </c>
      <c r="B26" s="91"/>
      <c r="C26" s="91">
        <v>6221.02</v>
      </c>
      <c r="D26" s="91">
        <v>6221.02</v>
      </c>
    </row>
    <row r="27" spans="1:4" ht="15">
      <c r="A27" s="90" t="s">
        <v>1966</v>
      </c>
      <c r="B27" s="91"/>
      <c r="C27" s="91">
        <v>9467.6200000000008</v>
      </c>
      <c r="D27" s="91">
        <v>9467.6200000000008</v>
      </c>
    </row>
    <row r="28" spans="1:4" ht="15">
      <c r="A28" s="90" t="s">
        <v>1967</v>
      </c>
      <c r="B28" s="91"/>
      <c r="C28" s="91">
        <v>5495.9</v>
      </c>
      <c r="D28" s="91">
        <v>5496.36</v>
      </c>
    </row>
    <row r="29" spans="1:4" ht="15">
      <c r="A29" s="90" t="s">
        <v>1968</v>
      </c>
      <c r="B29" s="91"/>
      <c r="C29" s="91">
        <v>6428495.54</v>
      </c>
      <c r="D29" s="91">
        <v>1592448.54</v>
      </c>
    </row>
    <row r="30" spans="1:4" ht="15">
      <c r="A30" s="90" t="s">
        <v>1969</v>
      </c>
      <c r="B30" s="91"/>
      <c r="C30" s="91">
        <v>464715.61</v>
      </c>
      <c r="D30" s="91">
        <v>178183.47</v>
      </c>
    </row>
    <row r="31" spans="1:4" ht="15">
      <c r="A31" s="90" t="s">
        <v>1970</v>
      </c>
      <c r="B31" s="91"/>
      <c r="C31" s="91">
        <v>345374.76</v>
      </c>
      <c r="D31" s="91">
        <v>346165.09</v>
      </c>
    </row>
    <row r="32" spans="1:4" ht="15">
      <c r="A32" s="90" t="s">
        <v>1971</v>
      </c>
      <c r="B32" s="91"/>
      <c r="C32" s="91">
        <v>3179743.02</v>
      </c>
      <c r="D32" s="91">
        <v>3529042.12</v>
      </c>
    </row>
    <row r="33" spans="1:4" ht="15">
      <c r="A33" s="90" t="s">
        <v>1972</v>
      </c>
      <c r="B33" s="91"/>
      <c r="C33" s="91">
        <v>1227408.6100000001</v>
      </c>
      <c r="D33" s="91">
        <v>1450604.15</v>
      </c>
    </row>
    <row r="34" spans="1:4" ht="15">
      <c r="A34" s="90" t="s">
        <v>1973</v>
      </c>
      <c r="B34" s="91"/>
      <c r="C34" s="91">
        <v>88178.17</v>
      </c>
      <c r="D34" s="91">
        <v>9563.0499999999993</v>
      </c>
    </row>
    <row r="35" spans="1:4" ht="15">
      <c r="A35" s="90" t="s">
        <v>1974</v>
      </c>
      <c r="B35" s="91"/>
      <c r="C35" s="91">
        <v>295477.94</v>
      </c>
      <c r="D35" s="91">
        <v>311344.57</v>
      </c>
    </row>
    <row r="36" spans="1:4" ht="15">
      <c r="A36" s="90" t="s">
        <v>1975</v>
      </c>
      <c r="B36" s="91"/>
      <c r="C36" s="91">
        <v>149652</v>
      </c>
      <c r="D36" s="91">
        <v>47469.49</v>
      </c>
    </row>
    <row r="37" spans="1:4" ht="25.5">
      <c r="A37" s="90" t="s">
        <v>1976</v>
      </c>
      <c r="B37" s="91"/>
      <c r="C37" s="91">
        <v>49652</v>
      </c>
      <c r="D37" s="91">
        <v>49652</v>
      </c>
    </row>
    <row r="38" spans="1:4" ht="15">
      <c r="A38" s="90" t="s">
        <v>1977</v>
      </c>
      <c r="B38" s="91"/>
      <c r="C38" s="91">
        <v>5212970.1100000003</v>
      </c>
      <c r="D38" s="91">
        <v>5238616.91</v>
      </c>
    </row>
    <row r="40" spans="1:4" ht="15.75" thickBot="1">
      <c r="A40" s="92" t="s">
        <v>1978</v>
      </c>
      <c r="B40" s="93"/>
      <c r="C40" s="93">
        <v>77258999.189999998</v>
      </c>
      <c r="D40" s="93">
        <v>89556328.870000005</v>
      </c>
    </row>
    <row r="41" spans="1:4" ht="12.75" customHeight="1" thickTop="1"/>
    <row r="42" spans="1:4" ht="15">
      <c r="A42" s="94" t="s">
        <v>1979</v>
      </c>
      <c r="B42" s="94"/>
      <c r="C42" s="94"/>
      <c r="D42" s="94"/>
    </row>
    <row r="43" spans="1:4" ht="15">
      <c r="A43" s="90" t="s">
        <v>1980</v>
      </c>
      <c r="B43" s="91"/>
      <c r="C43" s="91">
        <v>25467585.120000001</v>
      </c>
      <c r="D43" s="91">
        <v>5657594.5300000003</v>
      </c>
    </row>
    <row r="44" spans="1:4" ht="15">
      <c r="A44" s="90" t="s">
        <v>1981</v>
      </c>
      <c r="B44" s="91"/>
      <c r="C44" s="91">
        <v>18353573.620000001</v>
      </c>
      <c r="D44" s="91">
        <v>7454009.0300000003</v>
      </c>
    </row>
    <row r="45" spans="1:4" ht="15">
      <c r="A45" s="90" t="s">
        <v>1982</v>
      </c>
      <c r="B45" s="91"/>
      <c r="C45" s="91">
        <v>37418670.780000001</v>
      </c>
      <c r="D45" s="91">
        <v>16643849.52</v>
      </c>
    </row>
    <row r="46" spans="1:4" ht="15">
      <c r="A46" s="90" t="s">
        <v>1983</v>
      </c>
      <c r="B46" s="91"/>
      <c r="C46" s="91">
        <v>38450905.219999999</v>
      </c>
      <c r="D46" s="91">
        <v>10321032.789999999</v>
      </c>
    </row>
    <row r="47" spans="1:4" ht="15">
      <c r="A47" s="90" t="s">
        <v>1984</v>
      </c>
      <c r="B47" s="91"/>
      <c r="C47" s="91">
        <v>514727.15</v>
      </c>
      <c r="D47" s="91">
        <v>0</v>
      </c>
    </row>
    <row r="48" spans="1:4" ht="25.5">
      <c r="A48" s="90" t="s">
        <v>1985</v>
      </c>
      <c r="B48" s="91"/>
      <c r="C48" s="91">
        <v>8689651.0600000005</v>
      </c>
      <c r="D48" s="91">
        <v>7390920.9199999999</v>
      </c>
    </row>
    <row r="49" spans="1:4" ht="15">
      <c r="A49" s="90" t="s">
        <v>3676</v>
      </c>
      <c r="B49" s="91"/>
      <c r="C49" s="91">
        <v>4409697.97</v>
      </c>
      <c r="D49" s="91">
        <v>0</v>
      </c>
    </row>
    <row r="50" spans="1:4" ht="15">
      <c r="A50" s="90" t="s">
        <v>1986</v>
      </c>
      <c r="B50" s="91"/>
      <c r="C50" s="91">
        <v>38308082.07</v>
      </c>
      <c r="D50" s="91">
        <v>2942657.25</v>
      </c>
    </row>
    <row r="51" spans="1:4" ht="15">
      <c r="A51" s="90" t="s">
        <v>1987</v>
      </c>
      <c r="B51" s="91"/>
      <c r="C51" s="91">
        <v>406449.02</v>
      </c>
      <c r="D51" s="91">
        <v>408359.4</v>
      </c>
    </row>
    <row r="52" spans="1:4" ht="15">
      <c r="A52" s="90" t="s">
        <v>1988</v>
      </c>
      <c r="B52" s="91"/>
      <c r="C52" s="91">
        <v>1021336.55</v>
      </c>
      <c r="D52" s="91">
        <v>226128.23</v>
      </c>
    </row>
    <row r="53" spans="1:4" ht="15">
      <c r="A53" s="90" t="s">
        <v>1989</v>
      </c>
      <c r="B53" s="91"/>
      <c r="C53" s="91">
        <v>422569.4</v>
      </c>
      <c r="D53" s="91">
        <v>0</v>
      </c>
    </row>
    <row r="54" spans="1:4" ht="15">
      <c r="A54" s="90" t="s">
        <v>1990</v>
      </c>
      <c r="B54" s="91"/>
      <c r="C54" s="91">
        <v>11269347.050000001</v>
      </c>
      <c r="D54" s="91">
        <v>2327801.7400000002</v>
      </c>
    </row>
    <row r="55" spans="1:4" ht="25.5">
      <c r="A55" s="90" t="s">
        <v>1991</v>
      </c>
      <c r="B55" s="91"/>
      <c r="C55" s="91">
        <v>105172293.33</v>
      </c>
      <c r="D55" s="91">
        <v>50792532.740000002</v>
      </c>
    </row>
    <row r="56" spans="1:4" ht="15">
      <c r="A56" s="90" t="s">
        <v>1992</v>
      </c>
      <c r="B56" s="91"/>
      <c r="C56" s="91">
        <v>3500000</v>
      </c>
      <c r="D56" s="91">
        <v>3500000</v>
      </c>
    </row>
    <row r="57" spans="1:4" ht="15">
      <c r="A57" s="90" t="s">
        <v>1993</v>
      </c>
      <c r="B57" s="91"/>
      <c r="C57" s="91">
        <v>58319074.219999999</v>
      </c>
      <c r="D57" s="91">
        <v>10544862.84</v>
      </c>
    </row>
    <row r="58" spans="1:4" ht="15">
      <c r="A58" s="90" t="s">
        <v>1994</v>
      </c>
      <c r="B58" s="91"/>
      <c r="C58" s="91">
        <v>29886253.719999999</v>
      </c>
      <c r="D58" s="91">
        <v>30060584.739999998</v>
      </c>
    </row>
    <row r="59" spans="1:4" ht="15">
      <c r="A59" s="90" t="s">
        <v>1995</v>
      </c>
      <c r="B59" s="91"/>
      <c r="C59" s="91">
        <v>37857051.950000003</v>
      </c>
      <c r="D59" s="91">
        <v>289588.63</v>
      </c>
    </row>
    <row r="60" spans="1:4" ht="15">
      <c r="A60" s="90" t="s">
        <v>1996</v>
      </c>
      <c r="B60" s="91"/>
      <c r="C60" s="91">
        <v>5676885.21</v>
      </c>
      <c r="D60" s="91">
        <v>5707817.5199999996</v>
      </c>
    </row>
    <row r="61" spans="1:4" ht="15">
      <c r="A61" s="90" t="s">
        <v>1997</v>
      </c>
      <c r="B61" s="91"/>
      <c r="C61" s="91">
        <v>6629530.4299999997</v>
      </c>
      <c r="D61" s="91">
        <v>0</v>
      </c>
    </row>
    <row r="62" spans="1:4" ht="15">
      <c r="A62" s="90" t="s">
        <v>1998</v>
      </c>
      <c r="B62" s="91"/>
      <c r="C62" s="91">
        <v>7459947.75</v>
      </c>
      <c r="D62" s="91">
        <v>0</v>
      </c>
    </row>
    <row r="63" spans="1:4" ht="15">
      <c r="A63" s="90" t="s">
        <v>1999</v>
      </c>
      <c r="B63" s="91"/>
      <c r="C63" s="91">
        <v>5430000.9900000002</v>
      </c>
      <c r="D63" s="91">
        <v>5459588.0800000001</v>
      </c>
    </row>
    <row r="64" spans="1:4" ht="15">
      <c r="A64" s="90" t="s">
        <v>2000</v>
      </c>
      <c r="B64" s="91"/>
      <c r="C64" s="91">
        <v>9188739.1699999999</v>
      </c>
      <c r="D64" s="91">
        <v>9238006.5800000001</v>
      </c>
    </row>
    <row r="65" spans="1:4" ht="15">
      <c r="A65" s="90" t="s">
        <v>3491</v>
      </c>
      <c r="B65" s="91"/>
      <c r="C65" s="91">
        <v>3067660.81</v>
      </c>
      <c r="D65" s="91">
        <v>3082668.08</v>
      </c>
    </row>
    <row r="67" spans="1:4" ht="15.75" thickBot="1">
      <c r="A67" s="92" t="s">
        <v>2001</v>
      </c>
      <c r="B67" s="93"/>
      <c r="C67" s="93">
        <v>456920032.58999997</v>
      </c>
      <c r="D67" s="93">
        <v>172048002.62</v>
      </c>
    </row>
    <row r="68" spans="1:4" ht="12.75" customHeight="1" thickTop="1"/>
    <row r="69" spans="1:4" ht="15">
      <c r="A69" s="94" t="s">
        <v>2002</v>
      </c>
      <c r="B69" s="94"/>
      <c r="C69" s="94"/>
      <c r="D69" s="94"/>
    </row>
    <row r="70" spans="1:4" ht="15">
      <c r="A70" s="90" t="s">
        <v>2003</v>
      </c>
      <c r="B70" s="91"/>
      <c r="C70" s="91">
        <v>357.23</v>
      </c>
      <c r="D70" s="91">
        <v>357.23</v>
      </c>
    </row>
    <row r="71" spans="1:4" ht="15">
      <c r="A71" s="90" t="s">
        <v>2004</v>
      </c>
      <c r="B71" s="91"/>
      <c r="C71" s="91">
        <v>237983.83</v>
      </c>
      <c r="D71" s="91">
        <v>238027.46</v>
      </c>
    </row>
    <row r="72" spans="1:4" ht="15">
      <c r="A72" s="90" t="s">
        <v>2005</v>
      </c>
      <c r="B72" s="91"/>
      <c r="C72" s="91">
        <v>185602.33</v>
      </c>
      <c r="D72" s="91">
        <v>760220.9</v>
      </c>
    </row>
    <row r="73" spans="1:4" ht="15">
      <c r="A73" s="90" t="s">
        <v>2006</v>
      </c>
      <c r="B73" s="91"/>
      <c r="C73" s="91">
        <v>1211419.5</v>
      </c>
      <c r="D73" s="91">
        <v>6295675.8700000001</v>
      </c>
    </row>
    <row r="74" spans="1:4" ht="15">
      <c r="A74" s="90" t="s">
        <v>2007</v>
      </c>
      <c r="B74" s="91"/>
      <c r="C74" s="91">
        <v>2166183.87</v>
      </c>
      <c r="D74" s="91">
        <v>19626802.449999999</v>
      </c>
    </row>
    <row r="75" spans="1:4" ht="15">
      <c r="A75" s="90" t="s">
        <v>2008</v>
      </c>
      <c r="B75" s="91"/>
      <c r="C75" s="91">
        <v>11694.92</v>
      </c>
      <c r="D75" s="91">
        <v>11695.02</v>
      </c>
    </row>
    <row r="76" spans="1:4" ht="15">
      <c r="A76" s="90" t="s">
        <v>2009</v>
      </c>
      <c r="B76" s="91"/>
      <c r="C76" s="91">
        <v>386.67</v>
      </c>
      <c r="D76" s="91">
        <v>386.67</v>
      </c>
    </row>
    <row r="77" spans="1:4" ht="15">
      <c r="A77" s="90" t="s">
        <v>2010</v>
      </c>
      <c r="B77" s="91"/>
      <c r="C77" s="91">
        <v>805817.53</v>
      </c>
      <c r="D77" s="91">
        <v>105146.51</v>
      </c>
    </row>
    <row r="78" spans="1:4" ht="15">
      <c r="A78" s="90" t="s">
        <v>2011</v>
      </c>
      <c r="B78" s="91"/>
      <c r="C78" s="91">
        <v>1509629.56</v>
      </c>
      <c r="D78" s="91">
        <v>18208466.030000001</v>
      </c>
    </row>
    <row r="79" spans="1:4" ht="25.5">
      <c r="A79" s="90" t="s">
        <v>4367</v>
      </c>
      <c r="B79" s="91"/>
      <c r="C79" s="91">
        <v>2000000</v>
      </c>
      <c r="D79" s="91">
        <v>2000001.11</v>
      </c>
    </row>
    <row r="80" spans="1:4" ht="15">
      <c r="A80" s="90" t="s">
        <v>3492</v>
      </c>
      <c r="B80" s="91"/>
      <c r="C80" s="91">
        <v>96.87</v>
      </c>
      <c r="D80" s="91">
        <v>96.88</v>
      </c>
    </row>
    <row r="81" spans="1:4" ht="15">
      <c r="A81" s="90" t="s">
        <v>2012</v>
      </c>
      <c r="B81" s="91"/>
      <c r="C81" s="91">
        <v>851109.23</v>
      </c>
      <c r="D81" s="91">
        <v>851307.82</v>
      </c>
    </row>
    <row r="82" spans="1:4" ht="15">
      <c r="A82" s="90" t="s">
        <v>2013</v>
      </c>
      <c r="B82" s="91"/>
      <c r="C82" s="91">
        <v>1705.04</v>
      </c>
      <c r="D82" s="91">
        <v>1705.18</v>
      </c>
    </row>
    <row r="83" spans="1:4" ht="25.5">
      <c r="A83" s="90" t="s">
        <v>2014</v>
      </c>
      <c r="B83" s="91"/>
      <c r="C83" s="91">
        <v>0.01</v>
      </c>
      <c r="D83" s="91">
        <v>0</v>
      </c>
    </row>
    <row r="84" spans="1:4" ht="15">
      <c r="A84" s="90" t="s">
        <v>2015</v>
      </c>
      <c r="B84" s="91"/>
      <c r="C84" s="91">
        <v>10.35</v>
      </c>
      <c r="D84" s="91">
        <v>10.35</v>
      </c>
    </row>
    <row r="85" spans="1:4" ht="25.5">
      <c r="A85" s="90" t="s">
        <v>2016</v>
      </c>
      <c r="B85" s="91"/>
      <c r="C85" s="91">
        <v>1161339.1499999999</v>
      </c>
      <c r="D85" s="91">
        <v>969526.53</v>
      </c>
    </row>
    <row r="86" spans="1:4" ht="15">
      <c r="A86" s="90" t="s">
        <v>2017</v>
      </c>
      <c r="B86" s="91"/>
      <c r="C86" s="91">
        <v>253605.9</v>
      </c>
      <c r="D86" s="91">
        <v>253608.01</v>
      </c>
    </row>
    <row r="87" spans="1:4" ht="25.5">
      <c r="A87" s="90" t="s">
        <v>2018</v>
      </c>
      <c r="B87" s="91"/>
      <c r="C87" s="91">
        <v>1</v>
      </c>
      <c r="D87" s="91">
        <v>1</v>
      </c>
    </row>
    <row r="88" spans="1:4" ht="25.5">
      <c r="A88" s="90" t="s">
        <v>2019</v>
      </c>
      <c r="B88" s="91"/>
      <c r="C88" s="91">
        <v>1</v>
      </c>
      <c r="D88" s="91">
        <v>1</v>
      </c>
    </row>
    <row r="89" spans="1:4" ht="15">
      <c r="A89" s="90" t="s">
        <v>2020</v>
      </c>
      <c r="B89" s="91"/>
      <c r="C89" s="91">
        <v>57973954.159999996</v>
      </c>
      <c r="D89" s="91">
        <v>0</v>
      </c>
    </row>
    <row r="90" spans="1:4" ht="25.5">
      <c r="A90" s="90" t="s">
        <v>4368</v>
      </c>
      <c r="B90" s="91"/>
      <c r="C90" s="91">
        <v>22.54</v>
      </c>
      <c r="D90" s="91">
        <v>2112.86</v>
      </c>
    </row>
    <row r="91" spans="1:4" ht="25.5">
      <c r="A91" s="90" t="s">
        <v>2021</v>
      </c>
      <c r="B91" s="91"/>
      <c r="C91" s="91">
        <v>1000001</v>
      </c>
      <c r="D91" s="91">
        <v>1</v>
      </c>
    </row>
    <row r="92" spans="1:4" ht="25.5">
      <c r="A92" s="90" t="s">
        <v>2022</v>
      </c>
      <c r="B92" s="91"/>
      <c r="C92" s="91">
        <v>26834.55</v>
      </c>
      <c r="D92" s="91">
        <v>20222.55</v>
      </c>
    </row>
    <row r="93" spans="1:4" ht="38.25">
      <c r="A93" s="90" t="s">
        <v>2023</v>
      </c>
      <c r="B93" s="91"/>
      <c r="C93" s="91">
        <v>428573</v>
      </c>
      <c r="D93" s="91">
        <v>1</v>
      </c>
    </row>
    <row r="94" spans="1:4" ht="15">
      <c r="A94" s="90" t="s">
        <v>3493</v>
      </c>
      <c r="B94" s="91"/>
      <c r="C94" s="91">
        <v>424167.96</v>
      </c>
      <c r="D94" s="91">
        <v>148243.23000000001</v>
      </c>
    </row>
    <row r="95" spans="1:4" ht="15">
      <c r="A95" s="90" t="s">
        <v>2024</v>
      </c>
      <c r="B95" s="91"/>
      <c r="C95" s="91">
        <v>5347219.47</v>
      </c>
      <c r="D95" s="91">
        <v>398643.22</v>
      </c>
    </row>
    <row r="96" spans="1:4" ht="25.5">
      <c r="A96" s="90" t="s">
        <v>3494</v>
      </c>
      <c r="B96" s="91"/>
      <c r="C96" s="91">
        <v>221624.9</v>
      </c>
      <c r="D96" s="91">
        <v>154.96</v>
      </c>
    </row>
    <row r="97" spans="1:4" ht="25.5">
      <c r="A97" s="90" t="s">
        <v>3495</v>
      </c>
      <c r="B97" s="91"/>
      <c r="C97" s="91">
        <v>126754.76</v>
      </c>
      <c r="D97" s="91">
        <v>10832.56</v>
      </c>
    </row>
    <row r="98" spans="1:4" ht="25.5">
      <c r="A98" s="90" t="s">
        <v>3496</v>
      </c>
      <c r="B98" s="91"/>
      <c r="C98" s="91">
        <v>83810.8</v>
      </c>
      <c r="D98" s="91">
        <v>964.97</v>
      </c>
    </row>
    <row r="99" spans="1:4" ht="25.5">
      <c r="A99" s="90" t="s">
        <v>3497</v>
      </c>
      <c r="B99" s="91"/>
      <c r="C99" s="91">
        <v>1694820.46</v>
      </c>
      <c r="D99" s="91">
        <v>479143.28</v>
      </c>
    </row>
    <row r="100" spans="1:4" ht="25.5">
      <c r="A100" s="90" t="s">
        <v>3498</v>
      </c>
      <c r="B100" s="91"/>
      <c r="C100" s="91">
        <v>3038520.88</v>
      </c>
      <c r="D100" s="91">
        <v>2430797.39</v>
      </c>
    </row>
    <row r="101" spans="1:4" ht="25.5">
      <c r="A101" s="90" t="s">
        <v>3677</v>
      </c>
      <c r="B101" s="91"/>
      <c r="C101" s="91">
        <v>1526483</v>
      </c>
      <c r="D101" s="91">
        <v>80966.64</v>
      </c>
    </row>
    <row r="102" spans="1:4" ht="25.5">
      <c r="A102" s="90" t="s">
        <v>3678</v>
      </c>
      <c r="B102" s="91"/>
      <c r="C102" s="91">
        <v>4112554.55</v>
      </c>
      <c r="D102" s="91">
        <v>3849255.21</v>
      </c>
    </row>
    <row r="103" spans="1:4" ht="25.5">
      <c r="A103" s="90" t="s">
        <v>4369</v>
      </c>
      <c r="B103" s="91"/>
      <c r="C103" s="91">
        <v>153580.5</v>
      </c>
      <c r="D103" s="91">
        <v>153580.5</v>
      </c>
    </row>
    <row r="104" spans="1:4" ht="25.5">
      <c r="A104" s="90" t="s">
        <v>2025</v>
      </c>
      <c r="B104" s="91"/>
      <c r="C104" s="91">
        <v>1129788.48</v>
      </c>
      <c r="D104" s="91">
        <v>1129586.3400000001</v>
      </c>
    </row>
    <row r="106" spans="1:4" ht="15.75" thickBot="1">
      <c r="A106" s="92" t="s">
        <v>2026</v>
      </c>
      <c r="B106" s="93"/>
      <c r="C106" s="93">
        <v>87685655</v>
      </c>
      <c r="D106" s="93">
        <v>58027541.729999997</v>
      </c>
    </row>
    <row r="107" spans="1:4" ht="12.75" customHeight="1" thickTop="1"/>
    <row r="108" spans="1:4" ht="15">
      <c r="A108" s="94" t="s">
        <v>2027</v>
      </c>
      <c r="B108" s="94"/>
      <c r="C108" s="94"/>
      <c r="D108" s="94"/>
    </row>
    <row r="109" spans="1:4" ht="15">
      <c r="A109" s="90" t="s">
        <v>50</v>
      </c>
      <c r="B109" s="91"/>
      <c r="C109" s="91">
        <v>1119952.6100000001</v>
      </c>
      <c r="D109" s="91">
        <v>985544.61</v>
      </c>
    </row>
    <row r="110" spans="1:4" ht="15">
      <c r="A110" s="90" t="s">
        <v>54</v>
      </c>
      <c r="B110" s="91"/>
      <c r="C110" s="91">
        <v>3140</v>
      </c>
      <c r="D110" s="91">
        <v>3140</v>
      </c>
    </row>
    <row r="111" spans="1:4" ht="15">
      <c r="A111" s="90" t="s">
        <v>60</v>
      </c>
      <c r="B111" s="91"/>
      <c r="C111" s="91">
        <v>491301</v>
      </c>
      <c r="D111" s="91">
        <v>491301</v>
      </c>
    </row>
    <row r="112" spans="1:4" ht="15">
      <c r="A112" s="90" t="s">
        <v>66</v>
      </c>
      <c r="B112" s="91"/>
      <c r="C112" s="91">
        <v>23430334.989999998</v>
      </c>
      <c r="D112" s="91">
        <v>18093014.539999999</v>
      </c>
    </row>
    <row r="113" spans="1:4" ht="15">
      <c r="A113" s="90" t="s">
        <v>117</v>
      </c>
      <c r="B113" s="91"/>
      <c r="C113" s="91">
        <v>546573.05000000005</v>
      </c>
      <c r="D113" s="91">
        <v>671997.89</v>
      </c>
    </row>
    <row r="114" spans="1:4" ht="15">
      <c r="A114" s="90" t="s">
        <v>190</v>
      </c>
      <c r="B114" s="91"/>
      <c r="C114" s="91">
        <v>111943385.58</v>
      </c>
      <c r="D114" s="91">
        <v>76305820.299999997</v>
      </c>
    </row>
    <row r="115" spans="1:4" ht="15">
      <c r="A115" s="90" t="s">
        <v>289</v>
      </c>
      <c r="B115" s="91"/>
      <c r="C115" s="91">
        <v>1888662.87</v>
      </c>
      <c r="D115" s="91">
        <v>1665870.07</v>
      </c>
    </row>
    <row r="116" spans="1:4" ht="15">
      <c r="A116" s="90" t="s">
        <v>301</v>
      </c>
      <c r="B116" s="91"/>
      <c r="C116" s="91">
        <v>827106154.22000003</v>
      </c>
      <c r="D116" s="91">
        <v>834077667.96000004</v>
      </c>
    </row>
    <row r="117" spans="1:4" ht="15">
      <c r="A117" s="90" t="s">
        <v>307</v>
      </c>
      <c r="B117" s="91"/>
      <c r="C117" s="91">
        <v>1501208</v>
      </c>
      <c r="D117" s="91">
        <v>1501208</v>
      </c>
    </row>
    <row r="118" spans="1:4" ht="15">
      <c r="A118" s="90" t="s">
        <v>311</v>
      </c>
      <c r="B118" s="91"/>
      <c r="C118" s="91">
        <v>78458961.599999994</v>
      </c>
      <c r="D118" s="91">
        <v>78421015.480000004</v>
      </c>
    </row>
    <row r="119" spans="1:4" ht="15">
      <c r="A119" s="90" t="s">
        <v>315</v>
      </c>
      <c r="B119" s="91"/>
      <c r="C119" s="91">
        <v>18461392.239999998</v>
      </c>
      <c r="D119" s="91">
        <v>19704281.379999999</v>
      </c>
    </row>
    <row r="120" spans="1:4" ht="15">
      <c r="A120" s="90" t="s">
        <v>336</v>
      </c>
      <c r="B120" s="91"/>
      <c r="C120" s="91">
        <v>730975.23</v>
      </c>
      <c r="D120" s="91">
        <v>730975.23</v>
      </c>
    </row>
    <row r="121" spans="1:4" ht="15">
      <c r="A121" s="90" t="s">
        <v>343</v>
      </c>
      <c r="B121" s="91"/>
      <c r="C121" s="91">
        <v>3222707119.9099998</v>
      </c>
      <c r="D121" s="91">
        <v>3221841873.2199998</v>
      </c>
    </row>
    <row r="122" spans="1:4" ht="15">
      <c r="A122" s="90" t="s">
        <v>346</v>
      </c>
      <c r="B122" s="91"/>
      <c r="C122" s="91">
        <v>92271758.260000005</v>
      </c>
      <c r="D122" s="91">
        <v>92271758.260000005</v>
      </c>
    </row>
    <row r="123" spans="1:4" ht="15">
      <c r="A123" s="90" t="s">
        <v>349</v>
      </c>
      <c r="B123" s="91"/>
      <c r="C123" s="91">
        <v>2667651900</v>
      </c>
      <c r="D123" s="91">
        <v>2665313068.7600002</v>
      </c>
    </row>
    <row r="124" spans="1:4" ht="15">
      <c r="A124" s="90" t="s">
        <v>352</v>
      </c>
      <c r="B124" s="91"/>
      <c r="C124" s="91">
        <v>401637244.22000003</v>
      </c>
      <c r="D124" s="91">
        <v>278120831.94999999</v>
      </c>
    </row>
    <row r="125" spans="1:4" ht="15">
      <c r="A125" s="90" t="s">
        <v>362</v>
      </c>
      <c r="B125" s="91"/>
      <c r="C125" s="91">
        <v>1994779.76</v>
      </c>
      <c r="D125" s="91">
        <v>1913921.18</v>
      </c>
    </row>
    <row r="126" spans="1:4" ht="15">
      <c r="A126" s="90" t="s">
        <v>367</v>
      </c>
      <c r="B126" s="91"/>
      <c r="C126" s="91">
        <v>1719440759.3299999</v>
      </c>
      <c r="D126" s="91">
        <v>1719440759.3299999</v>
      </c>
    </row>
    <row r="127" spans="1:4" ht="15">
      <c r="A127" s="90" t="s">
        <v>374</v>
      </c>
      <c r="B127" s="91"/>
      <c r="C127" s="91">
        <v>138283149.59999999</v>
      </c>
      <c r="D127" s="91">
        <v>142044439.86000001</v>
      </c>
    </row>
    <row r="128" spans="1:4" ht="15">
      <c r="A128" s="90" t="s">
        <v>384</v>
      </c>
      <c r="B128" s="91"/>
      <c r="C128" s="91">
        <v>24839045.91</v>
      </c>
      <c r="D128" s="91">
        <v>28797007.690000001</v>
      </c>
    </row>
    <row r="129" spans="1:4" ht="15">
      <c r="A129" s="90" t="s">
        <v>395</v>
      </c>
      <c r="B129" s="91"/>
      <c r="C129" s="91">
        <v>21233284.699999999</v>
      </c>
      <c r="D129" s="91">
        <v>21244475</v>
      </c>
    </row>
    <row r="130" spans="1:4" ht="15">
      <c r="A130" s="90" t="s">
        <v>402</v>
      </c>
      <c r="B130" s="91"/>
      <c r="C130" s="91">
        <v>291006811.48000002</v>
      </c>
      <c r="D130" s="91">
        <v>292146471.45999998</v>
      </c>
    </row>
    <row r="131" spans="1:4" ht="15">
      <c r="A131" s="90" t="s">
        <v>414</v>
      </c>
      <c r="B131" s="91"/>
      <c r="C131" s="91">
        <v>12234010.800000001</v>
      </c>
      <c r="D131" s="91">
        <v>12232825.800000001</v>
      </c>
    </row>
    <row r="132" spans="1:4" ht="15">
      <c r="A132" s="90" t="s">
        <v>418</v>
      </c>
      <c r="B132" s="91"/>
      <c r="C132" s="91">
        <v>141664493.03</v>
      </c>
      <c r="D132" s="91">
        <v>143033331.31</v>
      </c>
    </row>
    <row r="133" spans="1:4" ht="15">
      <c r="A133" s="90" t="s">
        <v>436</v>
      </c>
      <c r="B133" s="91"/>
      <c r="C133" s="91">
        <v>590023.55000000005</v>
      </c>
      <c r="D133" s="91">
        <v>590023.55000000005</v>
      </c>
    </row>
    <row r="134" spans="1:4" ht="15">
      <c r="A134" s="90" t="s">
        <v>441</v>
      </c>
      <c r="B134" s="91"/>
      <c r="C134" s="91">
        <v>6880570</v>
      </c>
      <c r="D134" s="91">
        <v>6880570</v>
      </c>
    </row>
    <row r="135" spans="1:4" ht="15">
      <c r="A135" s="90" t="s">
        <v>461</v>
      </c>
      <c r="B135" s="91"/>
      <c r="C135" s="91">
        <v>1381488.95</v>
      </c>
      <c r="D135" s="91">
        <v>1466447.26</v>
      </c>
    </row>
    <row r="136" spans="1:4" ht="15">
      <c r="A136" s="90" t="s">
        <v>465</v>
      </c>
      <c r="B136" s="91"/>
      <c r="C136" s="91">
        <v>8605716.1999999993</v>
      </c>
      <c r="D136" s="91">
        <v>8605716.1999999993</v>
      </c>
    </row>
    <row r="137" spans="1:4" ht="15">
      <c r="A137" s="90" t="s">
        <v>472</v>
      </c>
      <c r="B137" s="91"/>
      <c r="C137" s="91">
        <v>-452056979.87</v>
      </c>
      <c r="D137" s="91">
        <v>-457475021.22000003</v>
      </c>
    </row>
    <row r="138" spans="1:4" ht="15">
      <c r="A138" s="90" t="s">
        <v>487</v>
      </c>
      <c r="B138" s="91"/>
      <c r="C138" s="91">
        <v>-6866020.2000000002</v>
      </c>
      <c r="D138" s="91">
        <v>-6880570.0800000001</v>
      </c>
    </row>
    <row r="139" spans="1:4" ht="15">
      <c r="A139" s="90" t="s">
        <v>491</v>
      </c>
      <c r="B139" s="91"/>
      <c r="C139" s="91">
        <v>-2934759.01</v>
      </c>
      <c r="D139" s="91">
        <v>-3068750.53</v>
      </c>
    </row>
    <row r="141" spans="1:4" ht="15">
      <c r="A141" s="92" t="s">
        <v>2028</v>
      </c>
      <c r="B141" s="95"/>
      <c r="C141" s="95">
        <v>9356246438.0100002</v>
      </c>
      <c r="D141" s="95">
        <v>9201171015.4599991</v>
      </c>
    </row>
    <row r="142" spans="1:4" ht="15.75" thickBot="1">
      <c r="A142" s="92" t="s">
        <v>1930</v>
      </c>
      <c r="B142" s="93"/>
      <c r="C142" s="93">
        <v>9978111124.7900009</v>
      </c>
      <c r="D142" s="93">
        <v>9520802888.6799984</v>
      </c>
    </row>
    <row r="143" spans="1:4" ht="12.75" customHeight="1" thickTop="1"/>
    <row r="144" spans="1:4" ht="15">
      <c r="A144" s="94" t="s">
        <v>2029</v>
      </c>
      <c r="B144" s="94"/>
      <c r="C144" s="94"/>
      <c r="D144" s="94"/>
    </row>
    <row r="145" spans="1:4" ht="15">
      <c r="A145" s="90" t="s">
        <v>504</v>
      </c>
      <c r="B145" s="91"/>
      <c r="C145" s="91">
        <v>43383349.450000003</v>
      </c>
      <c r="D145" s="91">
        <v>11049485.08</v>
      </c>
    </row>
    <row r="146" spans="1:4" ht="15">
      <c r="A146" s="90" t="s">
        <v>516</v>
      </c>
      <c r="B146" s="91"/>
      <c r="C146" s="91">
        <v>54716237.049999997</v>
      </c>
      <c r="D146" s="91">
        <v>7650257.8200000003</v>
      </c>
    </row>
    <row r="147" spans="1:4" ht="15">
      <c r="A147" s="90" t="s">
        <v>538</v>
      </c>
      <c r="B147" s="91"/>
      <c r="C147" s="91">
        <v>20658283.73</v>
      </c>
      <c r="D147" s="91">
        <v>33823404.640000001</v>
      </c>
    </row>
    <row r="148" spans="1:4" ht="15">
      <c r="A148" s="90" t="s">
        <v>570</v>
      </c>
      <c r="B148" s="91"/>
      <c r="C148" s="91">
        <v>10183246.380000001</v>
      </c>
      <c r="D148" s="91">
        <v>4907460.99</v>
      </c>
    </row>
    <row r="149" spans="1:4" ht="15">
      <c r="A149" s="90" t="s">
        <v>597</v>
      </c>
      <c r="B149" s="91"/>
      <c r="C149" s="91">
        <v>11190130.84</v>
      </c>
      <c r="D149" s="91">
        <v>14388045.93</v>
      </c>
    </row>
    <row r="150" spans="1:4" ht="15">
      <c r="A150" s="90" t="s">
        <v>605</v>
      </c>
      <c r="B150" s="91"/>
      <c r="C150" s="91">
        <v>17827238.420000002</v>
      </c>
      <c r="D150" s="91">
        <v>6874322</v>
      </c>
    </row>
    <row r="151" spans="1:4" ht="15">
      <c r="A151" s="90" t="s">
        <v>654</v>
      </c>
      <c r="B151" s="91"/>
      <c r="C151" s="91">
        <v>10756626.48</v>
      </c>
      <c r="D151" s="91">
        <v>10756626.48</v>
      </c>
    </row>
    <row r="152" spans="1:4" ht="15">
      <c r="A152" s="90" t="s">
        <v>661</v>
      </c>
      <c r="B152" s="91"/>
      <c r="C152" s="91">
        <v>299784.92</v>
      </c>
      <c r="D152" s="91">
        <v>96728</v>
      </c>
    </row>
    <row r="153" spans="1:4" ht="15">
      <c r="A153" s="90" t="s">
        <v>670</v>
      </c>
      <c r="B153" s="91"/>
      <c r="C153" s="91">
        <v>1946360.4</v>
      </c>
      <c r="D153" s="91">
        <v>1812952.4</v>
      </c>
    </row>
    <row r="154" spans="1:4" ht="15">
      <c r="A154" s="90" t="s">
        <v>677</v>
      </c>
      <c r="B154" s="91"/>
      <c r="C154" s="91">
        <v>3140695.74</v>
      </c>
      <c r="D154" s="91">
        <v>2920344.67</v>
      </c>
    </row>
    <row r="155" spans="1:4" ht="15">
      <c r="A155" s="90" t="s">
        <v>4370</v>
      </c>
      <c r="B155" s="91"/>
      <c r="C155" s="91">
        <v>332448417.36000001</v>
      </c>
      <c r="D155" s="91">
        <v>332448417.36000001</v>
      </c>
    </row>
    <row r="156" spans="1:4" ht="15">
      <c r="A156" s="90" t="s">
        <v>685</v>
      </c>
      <c r="B156" s="91"/>
      <c r="C156" s="91">
        <v>105773494.08</v>
      </c>
      <c r="D156" s="91">
        <v>104877108.54000001</v>
      </c>
    </row>
    <row r="157" spans="1:4" ht="15">
      <c r="A157" s="90" t="s">
        <v>689</v>
      </c>
      <c r="B157" s="91"/>
      <c r="C157" s="91">
        <v>6620091175.5699997</v>
      </c>
      <c r="D157" s="91">
        <v>6751364916.5600004</v>
      </c>
    </row>
    <row r="159" spans="1:4" ht="15.75" thickBot="1">
      <c r="A159" s="92" t="s">
        <v>2030</v>
      </c>
      <c r="B159" s="93"/>
      <c r="C159" s="93">
        <v>7232415040.4200001</v>
      </c>
      <c r="D159" s="93">
        <v>7282970070.4700003</v>
      </c>
    </row>
    <row r="160" spans="1:4" ht="12.75" customHeight="1" thickTop="1"/>
    <row r="161" spans="1:4" ht="15">
      <c r="A161" s="92" t="s">
        <v>2031</v>
      </c>
      <c r="B161" s="95"/>
      <c r="C161" s="95">
        <v>2745696084.3699999</v>
      </c>
      <c r="D161" s="95">
        <v>2237832818.21</v>
      </c>
    </row>
    <row r="162" spans="1:4" ht="15">
      <c r="A162" s="92" t="s">
        <v>696</v>
      </c>
      <c r="B162" s="96"/>
      <c r="C162" s="96">
        <v>-2482126514.9200001</v>
      </c>
      <c r="D162" s="96" t="s">
        <v>1865</v>
      </c>
    </row>
    <row r="163" spans="1:4" ht="15.75" thickBot="1">
      <c r="A163" s="92" t="s">
        <v>2032</v>
      </c>
      <c r="B163" s="93"/>
      <c r="C163" s="93">
        <v>263569569.44999981</v>
      </c>
      <c r="D163" s="93">
        <v>-77658238.259999752</v>
      </c>
    </row>
    <row r="164" spans="1:4" ht="12.75" customHeight="1" thickTop="1"/>
  </sheetData>
  <mergeCells count="5">
    <mergeCell ref="A2:D2"/>
    <mergeCell ref="A3:D3"/>
    <mergeCell ref="A4:D4"/>
    <mergeCell ref="A5:D5"/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BALANZA DE COMPROBACION </vt:lpstr>
      <vt:lpstr>ESTADO ANALITICO DE LA DEUDA </vt:lpstr>
      <vt:lpstr>ESTADO ANALITICO DEL ACTIVO</vt:lpstr>
      <vt:lpstr>COMPROMISOS</vt:lpstr>
      <vt:lpstr>ANEXO DESGLOSE GASTOS</vt:lpstr>
      <vt:lpstr>ESTADO DE INGRESOS Y GASTOS</vt:lpstr>
      <vt:lpstr>ESTADO DE CAMBIOS </vt:lpstr>
      <vt:lpstr>ESTADO SITUACION FINANCIERA</vt:lpstr>
      <vt:lpstr>ACTIVOS PASIVOS</vt:lpstr>
      <vt:lpstr>VARIACION EN LAHACIENDA</vt:lpstr>
      <vt:lpstr>ESTADO DE FLUJO DE EFECTIVO</vt:lpstr>
      <vt:lpstr>DEUDA POR PAGAR</vt:lpstr>
      <vt:lpstr>ANEXO DESGLOSE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 Pavón Karen Astridelly</dc:creator>
  <cp:lastModifiedBy>Cano Pavón Karen Astridelly</cp:lastModifiedBy>
  <dcterms:created xsi:type="dcterms:W3CDTF">2018-02-01T16:24:36Z</dcterms:created>
  <dcterms:modified xsi:type="dcterms:W3CDTF">2018-02-01T21:27:06Z</dcterms:modified>
</cp:coreProperties>
</file>